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060" yWindow="0" windowWidth="24720" windowHeight="16060" tabRatio="500"/>
  </bookViews>
  <sheets>
    <sheet name="incomes" sheetId="1" r:id="rId1"/>
    <sheet name="expenditures" sheetId="2" r:id="rId2"/>
    <sheet name="exp_summaries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M56" i="1" l="1"/>
  <c r="EN56" i="1"/>
  <c r="EO56" i="1"/>
  <c r="EM57" i="1"/>
  <c r="EN57" i="1"/>
  <c r="EO57" i="1"/>
  <c r="EM58" i="1"/>
  <c r="EN58" i="1"/>
  <c r="EO58" i="1"/>
  <c r="EM59" i="1"/>
  <c r="EN59" i="1"/>
  <c r="EO59" i="1"/>
  <c r="EM60" i="1"/>
  <c r="EN60" i="1"/>
  <c r="EO60" i="1"/>
  <c r="EM61" i="1"/>
  <c r="EN61" i="1"/>
  <c r="EO61" i="1"/>
  <c r="EM62" i="1"/>
  <c r="EN62" i="1"/>
  <c r="EO62" i="1"/>
  <c r="EM63" i="1"/>
  <c r="EN63" i="1"/>
  <c r="EO63" i="1"/>
  <c r="EM64" i="1"/>
  <c r="EN64" i="1"/>
  <c r="EO64" i="1"/>
  <c r="EM65" i="1"/>
  <c r="EN65" i="1"/>
  <c r="EO65" i="1"/>
  <c r="EM66" i="1"/>
  <c r="EN66" i="1"/>
  <c r="EO66" i="1"/>
  <c r="EM67" i="1"/>
  <c r="EN67" i="1"/>
  <c r="EO67" i="1"/>
  <c r="EM68" i="1"/>
  <c r="EN68" i="1"/>
  <c r="EO68" i="1"/>
  <c r="EM69" i="1"/>
  <c r="EN69" i="1"/>
  <c r="EO69" i="1"/>
  <c r="EM70" i="1"/>
  <c r="EN70" i="1"/>
  <c r="EO70" i="1"/>
  <c r="EM71" i="1"/>
  <c r="EN71" i="1"/>
  <c r="EO71" i="1"/>
  <c r="EM72" i="1"/>
  <c r="EN72" i="1"/>
  <c r="EO72" i="1"/>
  <c r="EM73" i="1"/>
  <c r="EN73" i="1"/>
  <c r="EO73" i="1"/>
  <c r="EM74" i="1"/>
  <c r="EN74" i="1"/>
  <c r="EO74" i="1"/>
  <c r="EM75" i="1"/>
  <c r="EN75" i="1"/>
  <c r="EO75" i="1"/>
  <c r="EM76" i="1"/>
  <c r="EN76" i="1"/>
  <c r="EO76" i="1"/>
  <c r="EM77" i="1"/>
  <c r="EN77" i="1"/>
  <c r="EO77" i="1"/>
  <c r="EM78" i="1"/>
  <c r="EN78" i="1"/>
  <c r="EO78" i="1"/>
  <c r="EM79" i="1"/>
  <c r="EN79" i="1"/>
  <c r="EO79" i="1"/>
  <c r="EM80" i="1"/>
  <c r="EN80" i="1"/>
  <c r="EO80" i="1"/>
  <c r="EM81" i="1"/>
  <c r="EN81" i="1"/>
  <c r="EO81" i="1"/>
  <c r="EM82" i="1"/>
  <c r="EN82" i="1"/>
  <c r="EO82" i="1"/>
  <c r="EM83" i="1"/>
  <c r="EN83" i="1"/>
  <c r="EO83" i="1"/>
  <c r="ER5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P43" i="1"/>
  <c r="EP44" i="1"/>
  <c r="EQ43" i="1"/>
  <c r="EQ55" i="1"/>
  <c r="EN55" i="1"/>
  <c r="ER54" i="1"/>
  <c r="EP41" i="1"/>
  <c r="EP42" i="1"/>
  <c r="EQ41" i="1"/>
  <c r="EQ54" i="1"/>
  <c r="EN54" i="1"/>
  <c r="ER53" i="1"/>
  <c r="EP39" i="1"/>
  <c r="EP40" i="1"/>
  <c r="EQ39" i="1"/>
  <c r="EQ53" i="1"/>
  <c r="EN53" i="1"/>
  <c r="ER52" i="1"/>
  <c r="EP37" i="1"/>
  <c r="EP38" i="1"/>
  <c r="EQ37" i="1"/>
  <c r="EQ52" i="1"/>
  <c r="EN52" i="1"/>
  <c r="ER51" i="1"/>
  <c r="EP35" i="1"/>
  <c r="EP36" i="1"/>
  <c r="EQ35" i="1"/>
  <c r="EQ51" i="1"/>
  <c r="EN51" i="1"/>
  <c r="ER50" i="1"/>
  <c r="EP33" i="1"/>
  <c r="EP34" i="1"/>
  <c r="EQ33" i="1"/>
  <c r="EQ50" i="1"/>
  <c r="EN50" i="1"/>
  <c r="ER49" i="1"/>
  <c r="EP31" i="1"/>
  <c r="EP32" i="1"/>
  <c r="EQ31" i="1"/>
  <c r="EQ49" i="1"/>
  <c r="EN49" i="1"/>
  <c r="ER48" i="1"/>
  <c r="EP29" i="1"/>
  <c r="EP30" i="1"/>
  <c r="EQ29" i="1"/>
  <c r="EQ48" i="1"/>
  <c r="EN48" i="1"/>
  <c r="ER47" i="1"/>
  <c r="EP27" i="1"/>
  <c r="EP28" i="1"/>
  <c r="EQ27" i="1"/>
  <c r="EQ47" i="1"/>
  <c r="EN47" i="1"/>
  <c r="ER46" i="1"/>
  <c r="EP25" i="1"/>
  <c r="EP26" i="1"/>
  <c r="EQ25" i="1"/>
  <c r="EQ46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25" i="1"/>
  <c r="EJ26" i="1"/>
  <c r="EJ24" i="1"/>
  <c r="ND56" i="2"/>
  <c r="NE56" i="2"/>
  <c r="NF56" i="2"/>
  <c r="ND57" i="2"/>
  <c r="NE57" i="2"/>
  <c r="NF57" i="2"/>
  <c r="ND58" i="2"/>
  <c r="NE58" i="2"/>
  <c r="NF58" i="2"/>
  <c r="ND59" i="2"/>
  <c r="NE59" i="2"/>
  <c r="NF59" i="2"/>
  <c r="ND60" i="2"/>
  <c r="NE60" i="2"/>
  <c r="NF60" i="2"/>
  <c r="ND61" i="2"/>
  <c r="NE61" i="2"/>
  <c r="NF61" i="2"/>
  <c r="ND62" i="2"/>
  <c r="NE62" i="2"/>
  <c r="NF62" i="2"/>
  <c r="ND63" i="2"/>
  <c r="NE63" i="2"/>
  <c r="NF63" i="2"/>
  <c r="ND64" i="2"/>
  <c r="NE64" i="2"/>
  <c r="NF64" i="2"/>
  <c r="ND65" i="2"/>
  <c r="NE65" i="2"/>
  <c r="NF65" i="2"/>
  <c r="ND66" i="2"/>
  <c r="NE66" i="2"/>
  <c r="NF66" i="2"/>
  <c r="ND67" i="2"/>
  <c r="NE67" i="2"/>
  <c r="NF67" i="2"/>
  <c r="ND68" i="2"/>
  <c r="NE68" i="2"/>
  <c r="NF68" i="2"/>
  <c r="ND69" i="2"/>
  <c r="NE69" i="2"/>
  <c r="NF69" i="2"/>
  <c r="ND70" i="2"/>
  <c r="NE70" i="2"/>
  <c r="NF70" i="2"/>
  <c r="ND71" i="2"/>
  <c r="NE71" i="2"/>
  <c r="NF71" i="2"/>
  <c r="ND72" i="2"/>
  <c r="NE72" i="2"/>
  <c r="NF72" i="2"/>
  <c r="ND73" i="2"/>
  <c r="NE73" i="2"/>
  <c r="NF73" i="2"/>
  <c r="ND74" i="2"/>
  <c r="NE74" i="2"/>
  <c r="NF74" i="2"/>
  <c r="ND75" i="2"/>
  <c r="NE75" i="2"/>
  <c r="NF75" i="2"/>
  <c r="ND76" i="2"/>
  <c r="NE76" i="2"/>
  <c r="NF76" i="2"/>
  <c r="ND77" i="2"/>
  <c r="NE77" i="2"/>
  <c r="NF77" i="2"/>
  <c r="ND78" i="2"/>
  <c r="NE78" i="2"/>
  <c r="NF78" i="2"/>
  <c r="ND79" i="2"/>
  <c r="NE79" i="2"/>
  <c r="NF79" i="2"/>
  <c r="ND80" i="2"/>
  <c r="NE80" i="2"/>
  <c r="NF80" i="2"/>
  <c r="ND81" i="2"/>
  <c r="NE81" i="2"/>
  <c r="NF81" i="2"/>
  <c r="ND82" i="2"/>
  <c r="NE82" i="2"/>
  <c r="NF82" i="2"/>
  <c r="ND83" i="2"/>
  <c r="NE83" i="2"/>
  <c r="NF83" i="2"/>
  <c r="ND84" i="2"/>
  <c r="NE84" i="2"/>
  <c r="NF84" i="2"/>
  <c r="ND85" i="2"/>
  <c r="NE85" i="2"/>
  <c r="NF85" i="2"/>
  <c r="ND86" i="2"/>
  <c r="NE86" i="2"/>
  <c r="NF86" i="2"/>
  <c r="ND87" i="2"/>
  <c r="NE87" i="2"/>
  <c r="NF87" i="2"/>
  <c r="ND88" i="2"/>
  <c r="NE88" i="2"/>
  <c r="NF88" i="2"/>
  <c r="ND89" i="2"/>
  <c r="NE89" i="2"/>
  <c r="NF89" i="2"/>
  <c r="ND90" i="2"/>
  <c r="NE90" i="2"/>
  <c r="NF90" i="2"/>
  <c r="ND91" i="2"/>
  <c r="NE91" i="2"/>
  <c r="NF91" i="2"/>
  <c r="ND92" i="2"/>
  <c r="NE92" i="2"/>
  <c r="NF92" i="2"/>
  <c r="ND93" i="2"/>
  <c r="NE93" i="2"/>
  <c r="NF93" i="2"/>
  <c r="ND94" i="2"/>
  <c r="NE94" i="2"/>
  <c r="NF94" i="2"/>
  <c r="ND95" i="2"/>
  <c r="NE95" i="2"/>
  <c r="NF95" i="2"/>
  <c r="ND96" i="2"/>
  <c r="NE96" i="2"/>
  <c r="NF96" i="2"/>
  <c r="ND97" i="2"/>
  <c r="NE97" i="2"/>
  <c r="NF97" i="2"/>
  <c r="ND98" i="2"/>
  <c r="NE98" i="2"/>
  <c r="NF98" i="2"/>
  <c r="ND99" i="2"/>
  <c r="NE99" i="2"/>
  <c r="NF99" i="2"/>
  <c r="ND100" i="2"/>
  <c r="NE100" i="2"/>
  <c r="NF100" i="2"/>
  <c r="ND101" i="2"/>
  <c r="NE101" i="2"/>
  <c r="NF101" i="2"/>
  <c r="ND102" i="2"/>
  <c r="NE102" i="2"/>
  <c r="NF102" i="2"/>
  <c r="ND103" i="2"/>
  <c r="NE103" i="2"/>
  <c r="NF103" i="2"/>
  <c r="ND104" i="2"/>
  <c r="NE104" i="2"/>
  <c r="NF104" i="2"/>
  <c r="ND105" i="2"/>
  <c r="NE105" i="2"/>
  <c r="NF105" i="2"/>
  <c r="ND106" i="2"/>
  <c r="NE106" i="2"/>
  <c r="NF106" i="2"/>
  <c r="ND107" i="2"/>
  <c r="NE107" i="2"/>
  <c r="NF107" i="2"/>
  <c r="ND108" i="2"/>
  <c r="NE108" i="2"/>
  <c r="NF108" i="2"/>
  <c r="ND109" i="2"/>
  <c r="NE109" i="2"/>
  <c r="NF109" i="2"/>
  <c r="ND110" i="2"/>
  <c r="NE110" i="2"/>
  <c r="NF110" i="2"/>
  <c r="ND111" i="2"/>
  <c r="NE111" i="2"/>
  <c r="NF111" i="2"/>
  <c r="ND112" i="2"/>
  <c r="NE112" i="2"/>
  <c r="NF112" i="2"/>
  <c r="ND113" i="2"/>
  <c r="NE113" i="2"/>
  <c r="NF113" i="2"/>
  <c r="ND114" i="2"/>
  <c r="NE114" i="2"/>
  <c r="NF114" i="2"/>
  <c r="ND115" i="2"/>
  <c r="NE115" i="2"/>
  <c r="NF115" i="2"/>
  <c r="ND116" i="2"/>
  <c r="NE116" i="2"/>
  <c r="NF116" i="2"/>
  <c r="ND117" i="2"/>
  <c r="NE117" i="2"/>
  <c r="NF117" i="2"/>
  <c r="ND118" i="2"/>
  <c r="NE118" i="2"/>
  <c r="NF118" i="2"/>
  <c r="ND119" i="2"/>
  <c r="NE119" i="2"/>
  <c r="NF119" i="2"/>
  <c r="ND120" i="2"/>
  <c r="NE120" i="2"/>
  <c r="NF120" i="2"/>
  <c r="ND121" i="2"/>
  <c r="NE121" i="2"/>
  <c r="NF121" i="2"/>
  <c r="ND122" i="2"/>
  <c r="NE122" i="2"/>
  <c r="NF122" i="2"/>
  <c r="ND123" i="2"/>
  <c r="NE123" i="2"/>
  <c r="NF123" i="2"/>
  <c r="ND124" i="2"/>
  <c r="NE124" i="2"/>
  <c r="NF124" i="2"/>
  <c r="ND125" i="2"/>
  <c r="NE125" i="2"/>
  <c r="NF125" i="2"/>
  <c r="ND126" i="2"/>
  <c r="NE126" i="2"/>
  <c r="NF126" i="2"/>
  <c r="ND127" i="2"/>
  <c r="NE127" i="2"/>
  <c r="NF127" i="2"/>
  <c r="ND128" i="2"/>
  <c r="NE128" i="2"/>
  <c r="NF128" i="2"/>
  <c r="ND129" i="2"/>
  <c r="NE129" i="2"/>
  <c r="NF129" i="2"/>
  <c r="ND130" i="2"/>
  <c r="NE130" i="2"/>
  <c r="NF130" i="2"/>
  <c r="ND131" i="2"/>
  <c r="NE131" i="2"/>
  <c r="NF131" i="2"/>
  <c r="ND132" i="2"/>
  <c r="NE132" i="2"/>
  <c r="NF132" i="2"/>
  <c r="ND133" i="2"/>
  <c r="NE133" i="2"/>
  <c r="NF133" i="2"/>
  <c r="ND134" i="2"/>
  <c r="NE134" i="2"/>
  <c r="NF134" i="2"/>
  <c r="ND135" i="2"/>
  <c r="NE135" i="2"/>
  <c r="NF135" i="2"/>
  <c r="ND136" i="2"/>
  <c r="NE136" i="2"/>
  <c r="NF136" i="2"/>
  <c r="ND137" i="2"/>
  <c r="NE137" i="2"/>
  <c r="NF137" i="2"/>
  <c r="ND138" i="2"/>
  <c r="NE138" i="2"/>
  <c r="NF138" i="2"/>
  <c r="ND139" i="2"/>
  <c r="NE139" i="2"/>
  <c r="NF139" i="2"/>
  <c r="ND140" i="2"/>
  <c r="NE140" i="2"/>
  <c r="NF140" i="2"/>
  <c r="ND141" i="2"/>
  <c r="NE141" i="2"/>
  <c r="NF141" i="2"/>
  <c r="ND142" i="2"/>
  <c r="NE142" i="2"/>
  <c r="NF142" i="2"/>
  <c r="ND143" i="2"/>
  <c r="NE143" i="2"/>
  <c r="NF143" i="2"/>
  <c r="ND144" i="2"/>
  <c r="NE144" i="2"/>
  <c r="NF144" i="2"/>
  <c r="ND145" i="2"/>
  <c r="NE145" i="2"/>
  <c r="NF145" i="2"/>
  <c r="ND146" i="2"/>
  <c r="NE146" i="2"/>
  <c r="NF146" i="2"/>
  <c r="ND147" i="2"/>
  <c r="NE147" i="2"/>
  <c r="NF147" i="2"/>
  <c r="ND148" i="2"/>
  <c r="NE148" i="2"/>
  <c r="NF148" i="2"/>
  <c r="ND149" i="2"/>
  <c r="NE149" i="2"/>
  <c r="NF149" i="2"/>
  <c r="ND150" i="2"/>
  <c r="NE150" i="2"/>
  <c r="NF150" i="2"/>
  <c r="ND151" i="2"/>
  <c r="NE151" i="2"/>
  <c r="NF151" i="2"/>
  <c r="ND152" i="2"/>
  <c r="NE152" i="2"/>
  <c r="NF152" i="2"/>
  <c r="ND153" i="2"/>
  <c r="NE153" i="2"/>
  <c r="NF153" i="2"/>
  <c r="ND154" i="2"/>
  <c r="NE154" i="2"/>
  <c r="NF154" i="2"/>
  <c r="ND155" i="2"/>
  <c r="NE155" i="2"/>
  <c r="NF155" i="2"/>
  <c r="ND156" i="2"/>
  <c r="NE156" i="2"/>
  <c r="NF156" i="2"/>
  <c r="ND157" i="2"/>
  <c r="NE157" i="2"/>
  <c r="NF157" i="2"/>
  <c r="ND158" i="2"/>
  <c r="NE158" i="2"/>
  <c r="NF158" i="2"/>
  <c r="ND159" i="2"/>
  <c r="NE159" i="2"/>
  <c r="NF159" i="2"/>
  <c r="ND160" i="2"/>
  <c r="NE160" i="2"/>
  <c r="NF160" i="2"/>
  <c r="ND161" i="2"/>
  <c r="NE161" i="2"/>
  <c r="NF161" i="2"/>
  <c r="ND162" i="2"/>
  <c r="NE162" i="2"/>
  <c r="NF162" i="2"/>
  <c r="ND163" i="2"/>
  <c r="NE163" i="2"/>
  <c r="NF163" i="2"/>
  <c r="ND164" i="2"/>
  <c r="NE164" i="2"/>
  <c r="NF164" i="2"/>
  <c r="ND165" i="2"/>
  <c r="NE165" i="2"/>
  <c r="NF165" i="2"/>
  <c r="ND166" i="2"/>
  <c r="NE166" i="2"/>
  <c r="NF166" i="2"/>
  <c r="ND167" i="2"/>
  <c r="NE167" i="2"/>
  <c r="NF167" i="2"/>
  <c r="ND168" i="2"/>
  <c r="NE168" i="2"/>
  <c r="NF168" i="2"/>
  <c r="ND169" i="2"/>
  <c r="NE169" i="2"/>
  <c r="NF169" i="2"/>
  <c r="ND170" i="2"/>
  <c r="NE170" i="2"/>
  <c r="NF170" i="2"/>
  <c r="ND171" i="2"/>
  <c r="NE171" i="2"/>
  <c r="NF171" i="2"/>
  <c r="ND172" i="2"/>
  <c r="NE172" i="2"/>
  <c r="NF172" i="2"/>
  <c r="ND173" i="2"/>
  <c r="NE173" i="2"/>
  <c r="NF173" i="2"/>
  <c r="ND174" i="2"/>
  <c r="NE174" i="2"/>
  <c r="NF174" i="2"/>
  <c r="ND175" i="2"/>
  <c r="NE175" i="2"/>
  <c r="NF175" i="2"/>
  <c r="ND176" i="2"/>
  <c r="NE176" i="2"/>
  <c r="NF176" i="2"/>
  <c r="ND177" i="2"/>
  <c r="NE177" i="2"/>
  <c r="NF177" i="2"/>
  <c r="ND178" i="2"/>
  <c r="NE178" i="2"/>
  <c r="NF178" i="2"/>
  <c r="ND179" i="2"/>
  <c r="NE179" i="2"/>
  <c r="NF179" i="2"/>
  <c r="ND180" i="2"/>
  <c r="NE180" i="2"/>
  <c r="NF180" i="2"/>
  <c r="NI55" i="2"/>
  <c r="NF26" i="2"/>
  <c r="NF27" i="2"/>
  <c r="NF28" i="2"/>
  <c r="NF29" i="2"/>
  <c r="NF30" i="2"/>
  <c r="NF31" i="2"/>
  <c r="NF32" i="2"/>
  <c r="NF33" i="2"/>
  <c r="NF34" i="2"/>
  <c r="NF35" i="2"/>
  <c r="NF36" i="2"/>
  <c r="NF37" i="2"/>
  <c r="NF38" i="2"/>
  <c r="NF39" i="2"/>
  <c r="NF40" i="2"/>
  <c r="NF41" i="2"/>
  <c r="NF42" i="2"/>
  <c r="NF43" i="2"/>
  <c r="NF44" i="2"/>
  <c r="NF45" i="2"/>
  <c r="NF46" i="2"/>
  <c r="NF47" i="2"/>
  <c r="NF48" i="2"/>
  <c r="NF49" i="2"/>
  <c r="NF50" i="2"/>
  <c r="NF51" i="2"/>
  <c r="NF52" i="2"/>
  <c r="NF53" i="2"/>
  <c r="NF54" i="2"/>
  <c r="NF55" i="2"/>
  <c r="ND25" i="2"/>
  <c r="ND26" i="2"/>
  <c r="ND27" i="2"/>
  <c r="ND28" i="2"/>
  <c r="ND29" i="2"/>
  <c r="ND30" i="2"/>
  <c r="ND31" i="2"/>
  <c r="ND32" i="2"/>
  <c r="ND33" i="2"/>
  <c r="ND34" i="2"/>
  <c r="ND35" i="2"/>
  <c r="ND36" i="2"/>
  <c r="ND37" i="2"/>
  <c r="ND38" i="2"/>
  <c r="ND39" i="2"/>
  <c r="ND40" i="2"/>
  <c r="ND41" i="2"/>
  <c r="ND42" i="2"/>
  <c r="ND43" i="2"/>
  <c r="ND44" i="2"/>
  <c r="ND45" i="2"/>
  <c r="ND46" i="2"/>
  <c r="ND47" i="2"/>
  <c r="ND48" i="2"/>
  <c r="ND49" i="2"/>
  <c r="ND50" i="2"/>
  <c r="ND51" i="2"/>
  <c r="ND52" i="2"/>
  <c r="ND53" i="2"/>
  <c r="ND54" i="2"/>
  <c r="ND55" i="2"/>
  <c r="NG43" i="2"/>
  <c r="NG44" i="2"/>
  <c r="NH43" i="2"/>
  <c r="NH55" i="2"/>
  <c r="NE55" i="2"/>
  <c r="NI54" i="2"/>
  <c r="NG41" i="2"/>
  <c r="NG42" i="2"/>
  <c r="NH41" i="2"/>
  <c r="NH54" i="2"/>
  <c r="NE54" i="2"/>
  <c r="NI53" i="2"/>
  <c r="NG39" i="2"/>
  <c r="NG40" i="2"/>
  <c r="NH39" i="2"/>
  <c r="NH53" i="2"/>
  <c r="NE53" i="2"/>
  <c r="NI52" i="2"/>
  <c r="NG37" i="2"/>
  <c r="NG38" i="2"/>
  <c r="NH37" i="2"/>
  <c r="NH52" i="2"/>
  <c r="NE52" i="2"/>
  <c r="NI51" i="2"/>
  <c r="NG35" i="2"/>
  <c r="NG36" i="2"/>
  <c r="NH35" i="2"/>
  <c r="NH51" i="2"/>
  <c r="NE51" i="2"/>
  <c r="NI50" i="2"/>
  <c r="NG33" i="2"/>
  <c r="NG34" i="2"/>
  <c r="NH33" i="2"/>
  <c r="NH50" i="2"/>
  <c r="NE50" i="2"/>
  <c r="NI49" i="2"/>
  <c r="NG31" i="2"/>
  <c r="NG32" i="2"/>
  <c r="NH31" i="2"/>
  <c r="NH49" i="2"/>
  <c r="NE49" i="2"/>
  <c r="NI48" i="2"/>
  <c r="NG29" i="2"/>
  <c r="NG30" i="2"/>
  <c r="NH29" i="2"/>
  <c r="NH48" i="2"/>
  <c r="NE48" i="2"/>
  <c r="NI47" i="2"/>
  <c r="NG27" i="2"/>
  <c r="NG28" i="2"/>
  <c r="NH27" i="2"/>
  <c r="NH47" i="2"/>
  <c r="NE47" i="2"/>
  <c r="NI46" i="2"/>
  <c r="NG25" i="2"/>
  <c r="NG26" i="2"/>
  <c r="NH25" i="2"/>
  <c r="NH46" i="2"/>
  <c r="NE46" i="2"/>
  <c r="NE45" i="2"/>
  <c r="NE44" i="2"/>
  <c r="NE43" i="2"/>
  <c r="NE42" i="2"/>
  <c r="NE41" i="2"/>
  <c r="NE40" i="2"/>
  <c r="NE39" i="2"/>
  <c r="NE38" i="2"/>
  <c r="NE37" i="2"/>
  <c r="NE36" i="2"/>
  <c r="NE35" i="2"/>
  <c r="NE34" i="2"/>
  <c r="NE33" i="2"/>
  <c r="NE32" i="2"/>
  <c r="NE31" i="2"/>
  <c r="NE30" i="2"/>
  <c r="NE29" i="2"/>
  <c r="NE28" i="2"/>
  <c r="NE27" i="2"/>
  <c r="NE26" i="2"/>
  <c r="NE25" i="2"/>
  <c r="NA64" i="2"/>
  <c r="NA65" i="2"/>
  <c r="NA66" i="2"/>
  <c r="NA67" i="2"/>
  <c r="NA68" i="2"/>
  <c r="NA69" i="2"/>
  <c r="NA70" i="2"/>
  <c r="NA71" i="2"/>
  <c r="NA72" i="2"/>
  <c r="NA73" i="2"/>
  <c r="NA74" i="2"/>
  <c r="NA75" i="2"/>
  <c r="NA76" i="2"/>
  <c r="NA77" i="2"/>
  <c r="NA78" i="2"/>
  <c r="NA79" i="2"/>
  <c r="NA80" i="2"/>
  <c r="NA81" i="2"/>
  <c r="NA82" i="2"/>
  <c r="NA83" i="2"/>
  <c r="NA84" i="2"/>
  <c r="NA85" i="2"/>
  <c r="NA86" i="2"/>
  <c r="NA87" i="2"/>
  <c r="NA88" i="2"/>
  <c r="NA89" i="2"/>
  <c r="NA90" i="2"/>
  <c r="NA91" i="2"/>
  <c r="NA92" i="2"/>
  <c r="NA93" i="2"/>
  <c r="NA94" i="2"/>
  <c r="NA95" i="2"/>
  <c r="NA96" i="2"/>
  <c r="NA97" i="2"/>
  <c r="NA98" i="2"/>
  <c r="NA99" i="2"/>
  <c r="NA100" i="2"/>
  <c r="NA101" i="2"/>
  <c r="NA102" i="2"/>
  <c r="NA103" i="2"/>
  <c r="NA104" i="2"/>
  <c r="NA105" i="2"/>
  <c r="NA106" i="2"/>
  <c r="NA107" i="2"/>
  <c r="NA108" i="2"/>
  <c r="NA109" i="2"/>
  <c r="NA110" i="2"/>
  <c r="NA111" i="2"/>
  <c r="NA112" i="2"/>
  <c r="NA113" i="2"/>
  <c r="NA114" i="2"/>
  <c r="NA115" i="2"/>
  <c r="NA116" i="2"/>
  <c r="NA117" i="2"/>
  <c r="NA118" i="2"/>
  <c r="NA119" i="2"/>
  <c r="NA120" i="2"/>
  <c r="NA121" i="2"/>
  <c r="NA122" i="2"/>
  <c r="NA123" i="2"/>
  <c r="NA124" i="2"/>
  <c r="NA125" i="2"/>
  <c r="NA126" i="2"/>
  <c r="NA127" i="2"/>
  <c r="NA128" i="2"/>
  <c r="NA129" i="2"/>
  <c r="NA130" i="2"/>
  <c r="NA131" i="2"/>
  <c r="NA132" i="2"/>
  <c r="NA133" i="2"/>
  <c r="NA134" i="2"/>
  <c r="NA135" i="2"/>
  <c r="NA136" i="2"/>
  <c r="NA137" i="2"/>
  <c r="NA138" i="2"/>
  <c r="NA139" i="2"/>
  <c r="NA140" i="2"/>
  <c r="NA141" i="2"/>
  <c r="NA142" i="2"/>
  <c r="NA143" i="2"/>
  <c r="NA144" i="2"/>
  <c r="NA145" i="2"/>
  <c r="NA146" i="2"/>
  <c r="NA147" i="2"/>
  <c r="NA148" i="2"/>
  <c r="NA149" i="2"/>
  <c r="NA150" i="2"/>
  <c r="NA151" i="2"/>
  <c r="NA152" i="2"/>
  <c r="NA153" i="2"/>
  <c r="NA154" i="2"/>
  <c r="NA155" i="2"/>
  <c r="NA156" i="2"/>
  <c r="NA157" i="2"/>
  <c r="NA158" i="2"/>
  <c r="NA159" i="2"/>
  <c r="NA160" i="2"/>
  <c r="NA161" i="2"/>
  <c r="NA162" i="2"/>
  <c r="NA163" i="2"/>
  <c r="NA164" i="2"/>
  <c r="NA165" i="2"/>
  <c r="NA166" i="2"/>
  <c r="NA167" i="2"/>
  <c r="NA168" i="2"/>
  <c r="NA169" i="2"/>
  <c r="NA170" i="2"/>
  <c r="NA171" i="2"/>
  <c r="NA172" i="2"/>
  <c r="NA173" i="2"/>
  <c r="NA174" i="2"/>
  <c r="NA175" i="2"/>
  <c r="NA176" i="2"/>
  <c r="NA177" i="2"/>
  <c r="NA178" i="2"/>
  <c r="NA179" i="2"/>
  <c r="NA180" i="2"/>
  <c r="NA54" i="2"/>
  <c r="NA55" i="2"/>
  <c r="NA56" i="2"/>
  <c r="NA57" i="2"/>
  <c r="NA58" i="2"/>
  <c r="NA59" i="2"/>
  <c r="NA60" i="2"/>
  <c r="NA61" i="2"/>
  <c r="NA62" i="2"/>
  <c r="NA63" i="2"/>
  <c r="NA52" i="2"/>
  <c r="NA53" i="2"/>
  <c r="NA48" i="2"/>
  <c r="NA49" i="2"/>
  <c r="NA50" i="2"/>
  <c r="NA51" i="2"/>
  <c r="NA27" i="2"/>
  <c r="NA28" i="2"/>
  <c r="NA29" i="2"/>
  <c r="NA30" i="2"/>
  <c r="NA31" i="2"/>
  <c r="NA32" i="2"/>
  <c r="NA33" i="2"/>
  <c r="NA34" i="2"/>
  <c r="NA35" i="2"/>
  <c r="NA36" i="2"/>
  <c r="NA37" i="2"/>
  <c r="NA38" i="2"/>
  <c r="NA39" i="2"/>
  <c r="NA40" i="2"/>
  <c r="NA41" i="2"/>
  <c r="NA42" i="2"/>
  <c r="NA43" i="2"/>
  <c r="NA44" i="2"/>
  <c r="NA45" i="2"/>
  <c r="NA46" i="2"/>
  <c r="NA47" i="2"/>
  <c r="NA25" i="2"/>
  <c r="NA26" i="2"/>
  <c r="NA24" i="2"/>
  <c r="MS56" i="2"/>
  <c r="MT56" i="2"/>
  <c r="MU56" i="2"/>
  <c r="MS57" i="2"/>
  <c r="MT57" i="2"/>
  <c r="MU57" i="2"/>
  <c r="MS58" i="2"/>
  <c r="MT58" i="2"/>
  <c r="MU58" i="2"/>
  <c r="MS59" i="2"/>
  <c r="MT59" i="2"/>
  <c r="MU59" i="2"/>
  <c r="MS60" i="2"/>
  <c r="MT60" i="2"/>
  <c r="MU60" i="2"/>
  <c r="MS61" i="2"/>
  <c r="MT61" i="2"/>
  <c r="MU61" i="2"/>
  <c r="MS62" i="2"/>
  <c r="MT62" i="2"/>
  <c r="MU62" i="2"/>
  <c r="MS63" i="2"/>
  <c r="MT63" i="2"/>
  <c r="MU63" i="2"/>
  <c r="MS64" i="2"/>
  <c r="MT64" i="2"/>
  <c r="MU64" i="2"/>
  <c r="MS65" i="2"/>
  <c r="MT65" i="2"/>
  <c r="MU65" i="2"/>
  <c r="MS66" i="2"/>
  <c r="MT66" i="2"/>
  <c r="MU66" i="2"/>
  <c r="MS67" i="2"/>
  <c r="MT67" i="2"/>
  <c r="MU67" i="2"/>
  <c r="MS68" i="2"/>
  <c r="MT68" i="2"/>
  <c r="MU68" i="2"/>
  <c r="MS69" i="2"/>
  <c r="MT69" i="2"/>
  <c r="MU69" i="2"/>
  <c r="MS70" i="2"/>
  <c r="MT70" i="2"/>
  <c r="MU70" i="2"/>
  <c r="MS71" i="2"/>
  <c r="MT71" i="2"/>
  <c r="MU71" i="2"/>
  <c r="MS72" i="2"/>
  <c r="MT72" i="2"/>
  <c r="MU72" i="2"/>
  <c r="MS73" i="2"/>
  <c r="MT73" i="2"/>
  <c r="MU73" i="2"/>
  <c r="MS74" i="2"/>
  <c r="MT74" i="2"/>
  <c r="MU74" i="2"/>
  <c r="MS75" i="2"/>
  <c r="MT75" i="2"/>
  <c r="MU75" i="2"/>
  <c r="MS76" i="2"/>
  <c r="MT76" i="2"/>
  <c r="MU76" i="2"/>
  <c r="MS77" i="2"/>
  <c r="MT77" i="2"/>
  <c r="MU77" i="2"/>
  <c r="MS78" i="2"/>
  <c r="MT78" i="2"/>
  <c r="MU78" i="2"/>
  <c r="MS79" i="2"/>
  <c r="MT79" i="2"/>
  <c r="MU79" i="2"/>
  <c r="MS80" i="2"/>
  <c r="MT80" i="2"/>
  <c r="MU80" i="2"/>
  <c r="MS81" i="2"/>
  <c r="MT81" i="2"/>
  <c r="MU81" i="2"/>
  <c r="MS82" i="2"/>
  <c r="MT82" i="2"/>
  <c r="MU82" i="2"/>
  <c r="MS83" i="2"/>
  <c r="MT83" i="2"/>
  <c r="MU83" i="2"/>
  <c r="MS84" i="2"/>
  <c r="MT84" i="2"/>
  <c r="MU84" i="2"/>
  <c r="MS85" i="2"/>
  <c r="MT85" i="2"/>
  <c r="MU85" i="2"/>
  <c r="MS86" i="2"/>
  <c r="MT86" i="2"/>
  <c r="MU86" i="2"/>
  <c r="MS87" i="2"/>
  <c r="MT87" i="2"/>
  <c r="MU87" i="2"/>
  <c r="MS88" i="2"/>
  <c r="MT88" i="2"/>
  <c r="MU88" i="2"/>
  <c r="MS89" i="2"/>
  <c r="MT89" i="2"/>
  <c r="MU89" i="2"/>
  <c r="MS90" i="2"/>
  <c r="MT90" i="2"/>
  <c r="MU90" i="2"/>
  <c r="MS91" i="2"/>
  <c r="MT91" i="2"/>
  <c r="MU91" i="2"/>
  <c r="MS92" i="2"/>
  <c r="MT92" i="2"/>
  <c r="MU92" i="2"/>
  <c r="MS93" i="2"/>
  <c r="MT93" i="2"/>
  <c r="MU93" i="2"/>
  <c r="MS94" i="2"/>
  <c r="MT94" i="2"/>
  <c r="MU94" i="2"/>
  <c r="MS95" i="2"/>
  <c r="MT95" i="2"/>
  <c r="MU95" i="2"/>
  <c r="MS96" i="2"/>
  <c r="MT96" i="2"/>
  <c r="MU96" i="2"/>
  <c r="MS97" i="2"/>
  <c r="MT97" i="2"/>
  <c r="MU97" i="2"/>
  <c r="MS98" i="2"/>
  <c r="MT98" i="2"/>
  <c r="MU98" i="2"/>
  <c r="MS99" i="2"/>
  <c r="MT99" i="2"/>
  <c r="MU99" i="2"/>
  <c r="MS100" i="2"/>
  <c r="MT100" i="2"/>
  <c r="MU100" i="2"/>
  <c r="MS101" i="2"/>
  <c r="MT101" i="2"/>
  <c r="MU101" i="2"/>
  <c r="MS102" i="2"/>
  <c r="MT102" i="2"/>
  <c r="MU102" i="2"/>
  <c r="MS103" i="2"/>
  <c r="MT103" i="2"/>
  <c r="MU103" i="2"/>
  <c r="MS104" i="2"/>
  <c r="MT104" i="2"/>
  <c r="MU104" i="2"/>
  <c r="MS105" i="2"/>
  <c r="MT105" i="2"/>
  <c r="MU105" i="2"/>
  <c r="MS106" i="2"/>
  <c r="MT106" i="2"/>
  <c r="MU106" i="2"/>
  <c r="MS107" i="2"/>
  <c r="MT107" i="2"/>
  <c r="MU107" i="2"/>
  <c r="MS108" i="2"/>
  <c r="MT108" i="2"/>
  <c r="MU108" i="2"/>
  <c r="MS109" i="2"/>
  <c r="MT109" i="2"/>
  <c r="MU109" i="2"/>
  <c r="MS110" i="2"/>
  <c r="MT110" i="2"/>
  <c r="MU110" i="2"/>
  <c r="MS111" i="2"/>
  <c r="MT111" i="2"/>
  <c r="MU111" i="2"/>
  <c r="MS112" i="2"/>
  <c r="MT112" i="2"/>
  <c r="MU112" i="2"/>
  <c r="MS113" i="2"/>
  <c r="MT113" i="2"/>
  <c r="MU113" i="2"/>
  <c r="MS114" i="2"/>
  <c r="MT114" i="2"/>
  <c r="MU114" i="2"/>
  <c r="MX55" i="2"/>
  <c r="MU26" i="2"/>
  <c r="MU27" i="2"/>
  <c r="MU28" i="2"/>
  <c r="MU29" i="2"/>
  <c r="MU30" i="2"/>
  <c r="MU31" i="2"/>
  <c r="MU32" i="2"/>
  <c r="MU33" i="2"/>
  <c r="MU34" i="2"/>
  <c r="MU35" i="2"/>
  <c r="MU36" i="2"/>
  <c r="MU37" i="2"/>
  <c r="MU38" i="2"/>
  <c r="MU39" i="2"/>
  <c r="MU40" i="2"/>
  <c r="MU41" i="2"/>
  <c r="MU42" i="2"/>
  <c r="MU43" i="2"/>
  <c r="MU44" i="2"/>
  <c r="MU45" i="2"/>
  <c r="MU46" i="2"/>
  <c r="MU47" i="2"/>
  <c r="MU48" i="2"/>
  <c r="MU49" i="2"/>
  <c r="MU50" i="2"/>
  <c r="MU51" i="2"/>
  <c r="MU52" i="2"/>
  <c r="MU53" i="2"/>
  <c r="MU54" i="2"/>
  <c r="MU55" i="2"/>
  <c r="MS25" i="2"/>
  <c r="MS26" i="2"/>
  <c r="MS27" i="2"/>
  <c r="MS28" i="2"/>
  <c r="MS29" i="2"/>
  <c r="MS30" i="2"/>
  <c r="MS31" i="2"/>
  <c r="MS32" i="2"/>
  <c r="MS33" i="2"/>
  <c r="MS34" i="2"/>
  <c r="MS35" i="2"/>
  <c r="MS36" i="2"/>
  <c r="MS37" i="2"/>
  <c r="MS38" i="2"/>
  <c r="MS39" i="2"/>
  <c r="MS40" i="2"/>
  <c r="MS41" i="2"/>
  <c r="MS42" i="2"/>
  <c r="MS43" i="2"/>
  <c r="MS44" i="2"/>
  <c r="MS45" i="2"/>
  <c r="MS46" i="2"/>
  <c r="MS47" i="2"/>
  <c r="MS48" i="2"/>
  <c r="MS49" i="2"/>
  <c r="MS50" i="2"/>
  <c r="MS51" i="2"/>
  <c r="MS52" i="2"/>
  <c r="MS53" i="2"/>
  <c r="MS54" i="2"/>
  <c r="MS55" i="2"/>
  <c r="MV43" i="2"/>
  <c r="MV44" i="2"/>
  <c r="MW43" i="2"/>
  <c r="MW55" i="2"/>
  <c r="MT55" i="2"/>
  <c r="MX54" i="2"/>
  <c r="MV41" i="2"/>
  <c r="MV42" i="2"/>
  <c r="MW41" i="2"/>
  <c r="MW54" i="2"/>
  <c r="MT54" i="2"/>
  <c r="MX53" i="2"/>
  <c r="MV39" i="2"/>
  <c r="MV40" i="2"/>
  <c r="MW39" i="2"/>
  <c r="MW53" i="2"/>
  <c r="MT53" i="2"/>
  <c r="MX52" i="2"/>
  <c r="MV37" i="2"/>
  <c r="MV38" i="2"/>
  <c r="MW37" i="2"/>
  <c r="MW52" i="2"/>
  <c r="MT52" i="2"/>
  <c r="MX51" i="2"/>
  <c r="MV35" i="2"/>
  <c r="MV36" i="2"/>
  <c r="MW35" i="2"/>
  <c r="MW51" i="2"/>
  <c r="MT51" i="2"/>
  <c r="MX50" i="2"/>
  <c r="MV33" i="2"/>
  <c r="MV34" i="2"/>
  <c r="MW33" i="2"/>
  <c r="MW50" i="2"/>
  <c r="MT50" i="2"/>
  <c r="MX49" i="2"/>
  <c r="MV31" i="2"/>
  <c r="MV32" i="2"/>
  <c r="MW31" i="2"/>
  <c r="MW49" i="2"/>
  <c r="MT49" i="2"/>
  <c r="MX48" i="2"/>
  <c r="MV29" i="2"/>
  <c r="MV30" i="2"/>
  <c r="MW29" i="2"/>
  <c r="MW48" i="2"/>
  <c r="MT48" i="2"/>
  <c r="MX47" i="2"/>
  <c r="MV27" i="2"/>
  <c r="MV28" i="2"/>
  <c r="MW27" i="2"/>
  <c r="MW47" i="2"/>
  <c r="MT47" i="2"/>
  <c r="MX46" i="2"/>
  <c r="MV25" i="2"/>
  <c r="MV26" i="2"/>
  <c r="MW25" i="2"/>
  <c r="MW46" i="2"/>
  <c r="MT46" i="2"/>
  <c r="MT45" i="2"/>
  <c r="MT44" i="2"/>
  <c r="MT43" i="2"/>
  <c r="MT42" i="2"/>
  <c r="MT41" i="2"/>
  <c r="MT40" i="2"/>
  <c r="MT39" i="2"/>
  <c r="MT38" i="2"/>
  <c r="MT37" i="2"/>
  <c r="MT36" i="2"/>
  <c r="MT35" i="2"/>
  <c r="MT34" i="2"/>
  <c r="MT33" i="2"/>
  <c r="MT32" i="2"/>
  <c r="MT31" i="2"/>
  <c r="MT30" i="2"/>
  <c r="MT29" i="2"/>
  <c r="MT28" i="2"/>
  <c r="MT27" i="2"/>
  <c r="MT26" i="2"/>
  <c r="MT25" i="2"/>
  <c r="MP27" i="2"/>
  <c r="MP28" i="2"/>
  <c r="MP29" i="2"/>
  <c r="MP30" i="2"/>
  <c r="MP31" i="2"/>
  <c r="MP32" i="2"/>
  <c r="MP33" i="2"/>
  <c r="MP34" i="2"/>
  <c r="MP35" i="2"/>
  <c r="MP36" i="2"/>
  <c r="MP37" i="2"/>
  <c r="MP38" i="2"/>
  <c r="MP39" i="2"/>
  <c r="MP40" i="2"/>
  <c r="MP41" i="2"/>
  <c r="MP42" i="2"/>
  <c r="MP43" i="2"/>
  <c r="MP44" i="2"/>
  <c r="MP45" i="2"/>
  <c r="MP46" i="2"/>
  <c r="MP47" i="2"/>
  <c r="MP48" i="2"/>
  <c r="MP49" i="2"/>
  <c r="MP50" i="2"/>
  <c r="MP51" i="2"/>
  <c r="MP52" i="2"/>
  <c r="MP53" i="2"/>
  <c r="MP54" i="2"/>
  <c r="MP55" i="2"/>
  <c r="MP56" i="2"/>
  <c r="MP57" i="2"/>
  <c r="MP58" i="2"/>
  <c r="MP59" i="2"/>
  <c r="MP60" i="2"/>
  <c r="MP61" i="2"/>
  <c r="MP62" i="2"/>
  <c r="MP63" i="2"/>
  <c r="MP64" i="2"/>
  <c r="MP65" i="2"/>
  <c r="MP66" i="2"/>
  <c r="MP67" i="2"/>
  <c r="MP68" i="2"/>
  <c r="MP69" i="2"/>
  <c r="MP70" i="2"/>
  <c r="MP71" i="2"/>
  <c r="MP72" i="2"/>
  <c r="MP73" i="2"/>
  <c r="MP74" i="2"/>
  <c r="MP75" i="2"/>
  <c r="MP76" i="2"/>
  <c r="MP77" i="2"/>
  <c r="MP78" i="2"/>
  <c r="MP79" i="2"/>
  <c r="MP80" i="2"/>
  <c r="MP81" i="2"/>
  <c r="MP82" i="2"/>
  <c r="MP83" i="2"/>
  <c r="MP84" i="2"/>
  <c r="MP85" i="2"/>
  <c r="MP86" i="2"/>
  <c r="MP87" i="2"/>
  <c r="MP88" i="2"/>
  <c r="MP89" i="2"/>
  <c r="MP90" i="2"/>
  <c r="MP91" i="2"/>
  <c r="MP92" i="2"/>
  <c r="MP93" i="2"/>
  <c r="MP94" i="2"/>
  <c r="MP95" i="2"/>
  <c r="MP96" i="2"/>
  <c r="MP97" i="2"/>
  <c r="MP98" i="2"/>
  <c r="MP99" i="2"/>
  <c r="MP100" i="2"/>
  <c r="MP101" i="2"/>
  <c r="MP102" i="2"/>
  <c r="MP103" i="2"/>
  <c r="MP104" i="2"/>
  <c r="MP105" i="2"/>
  <c r="MP106" i="2"/>
  <c r="MP107" i="2"/>
  <c r="MP108" i="2"/>
  <c r="MP109" i="2"/>
  <c r="MP110" i="2"/>
  <c r="MP111" i="2"/>
  <c r="MP112" i="2"/>
  <c r="MP113" i="2"/>
  <c r="MP114" i="2"/>
  <c r="MP25" i="2"/>
  <c r="MP26" i="2"/>
  <c r="MP24" i="2"/>
  <c r="MH55" i="2"/>
  <c r="ME25" i="2"/>
  <c r="ME24" i="2"/>
  <c r="ME26" i="2"/>
  <c r="ME27" i="2"/>
  <c r="ME28" i="2"/>
  <c r="ME29" i="2"/>
  <c r="ME30" i="2"/>
  <c r="ME31" i="2"/>
  <c r="ME32" i="2"/>
  <c r="ME33" i="2"/>
  <c r="ME34" i="2"/>
  <c r="ME35" i="2"/>
  <c r="ME36" i="2"/>
  <c r="ME37" i="2"/>
  <c r="ME38" i="2"/>
  <c r="ME39" i="2"/>
  <c r="ME40" i="2"/>
  <c r="ME41" i="2"/>
  <c r="ME42" i="2"/>
  <c r="ME43" i="2"/>
  <c r="ME44" i="2"/>
  <c r="ME45" i="2"/>
  <c r="ME46" i="2"/>
  <c r="ME47" i="2"/>
  <c r="ME48" i="2"/>
  <c r="ME49" i="2"/>
  <c r="ME50" i="2"/>
  <c r="ME51" i="2"/>
  <c r="ME52" i="2"/>
  <c r="ME53" i="2"/>
  <c r="ME54" i="2"/>
  <c r="ME55" i="2"/>
  <c r="MI55" i="2"/>
  <c r="MJ26" i="2"/>
  <c r="MJ27" i="2"/>
  <c r="MJ28" i="2"/>
  <c r="MJ29" i="2"/>
  <c r="MJ30" i="2"/>
  <c r="MJ31" i="2"/>
  <c r="MJ32" i="2"/>
  <c r="MJ33" i="2"/>
  <c r="MJ34" i="2"/>
  <c r="MJ35" i="2"/>
  <c r="MJ36" i="2"/>
  <c r="MJ37" i="2"/>
  <c r="MJ38" i="2"/>
  <c r="MJ39" i="2"/>
  <c r="MJ40" i="2"/>
  <c r="MJ41" i="2"/>
  <c r="MJ42" i="2"/>
  <c r="MJ43" i="2"/>
  <c r="MJ44" i="2"/>
  <c r="MJ45" i="2"/>
  <c r="MJ46" i="2"/>
  <c r="MJ47" i="2"/>
  <c r="MJ48" i="2"/>
  <c r="MJ49" i="2"/>
  <c r="MJ50" i="2"/>
  <c r="MJ51" i="2"/>
  <c r="MJ52" i="2"/>
  <c r="MJ53" i="2"/>
  <c r="MJ54" i="2"/>
  <c r="MJ55" i="2"/>
  <c r="MH56" i="2"/>
  <c r="ME56" i="2"/>
  <c r="MI56" i="2"/>
  <c r="MJ56" i="2"/>
  <c r="MH57" i="2"/>
  <c r="ME57" i="2"/>
  <c r="MI57" i="2"/>
  <c r="MJ57" i="2"/>
  <c r="MH58" i="2"/>
  <c r="ME58" i="2"/>
  <c r="MI58" i="2"/>
  <c r="MJ58" i="2"/>
  <c r="MH59" i="2"/>
  <c r="ME59" i="2"/>
  <c r="MI59" i="2"/>
  <c r="MJ59" i="2"/>
  <c r="MH60" i="2"/>
  <c r="ME60" i="2"/>
  <c r="MI60" i="2"/>
  <c r="MJ60" i="2"/>
  <c r="MH61" i="2"/>
  <c r="ME61" i="2"/>
  <c r="MI61" i="2"/>
  <c r="MJ61" i="2"/>
  <c r="MH62" i="2"/>
  <c r="ME62" i="2"/>
  <c r="MI62" i="2"/>
  <c r="MJ62" i="2"/>
  <c r="MH63" i="2"/>
  <c r="ME63" i="2"/>
  <c r="MI63" i="2"/>
  <c r="MJ63" i="2"/>
  <c r="MH64" i="2"/>
  <c r="ME64" i="2"/>
  <c r="MI64" i="2"/>
  <c r="MJ64" i="2"/>
  <c r="MH65" i="2"/>
  <c r="ME65" i="2"/>
  <c r="MI65" i="2"/>
  <c r="MJ65" i="2"/>
  <c r="MH66" i="2"/>
  <c r="ME66" i="2"/>
  <c r="MI66" i="2"/>
  <c r="MJ66" i="2"/>
  <c r="MH67" i="2"/>
  <c r="ME67" i="2"/>
  <c r="MI67" i="2"/>
  <c r="MJ67" i="2"/>
  <c r="MH68" i="2"/>
  <c r="ME68" i="2"/>
  <c r="MI68" i="2"/>
  <c r="MJ68" i="2"/>
  <c r="MH69" i="2"/>
  <c r="ME69" i="2"/>
  <c r="MI69" i="2"/>
  <c r="MJ69" i="2"/>
  <c r="MH70" i="2"/>
  <c r="ME70" i="2"/>
  <c r="MI70" i="2"/>
  <c r="MJ70" i="2"/>
  <c r="MH71" i="2"/>
  <c r="ME71" i="2"/>
  <c r="MI71" i="2"/>
  <c r="MJ71" i="2"/>
  <c r="MH72" i="2"/>
  <c r="ME72" i="2"/>
  <c r="MI72" i="2"/>
  <c r="MJ72" i="2"/>
  <c r="MH73" i="2"/>
  <c r="ME73" i="2"/>
  <c r="MI73" i="2"/>
  <c r="MJ73" i="2"/>
  <c r="MH74" i="2"/>
  <c r="ME74" i="2"/>
  <c r="MI74" i="2"/>
  <c r="MJ74" i="2"/>
  <c r="MH75" i="2"/>
  <c r="ME75" i="2"/>
  <c r="MI75" i="2"/>
  <c r="MJ75" i="2"/>
  <c r="MH76" i="2"/>
  <c r="ME76" i="2"/>
  <c r="MI76" i="2"/>
  <c r="MJ76" i="2"/>
  <c r="MH77" i="2"/>
  <c r="ME77" i="2"/>
  <c r="MI77" i="2"/>
  <c r="MJ77" i="2"/>
  <c r="MH78" i="2"/>
  <c r="ME78" i="2"/>
  <c r="MI78" i="2"/>
  <c r="MJ78" i="2"/>
  <c r="MH79" i="2"/>
  <c r="ME79" i="2"/>
  <c r="MI79" i="2"/>
  <c r="MJ79" i="2"/>
  <c r="MH80" i="2"/>
  <c r="ME80" i="2"/>
  <c r="MI80" i="2"/>
  <c r="MJ80" i="2"/>
  <c r="MH81" i="2"/>
  <c r="ME81" i="2"/>
  <c r="MI81" i="2"/>
  <c r="MJ81" i="2"/>
  <c r="MH82" i="2"/>
  <c r="ME82" i="2"/>
  <c r="MI82" i="2"/>
  <c r="MJ82" i="2"/>
  <c r="MH83" i="2"/>
  <c r="ME83" i="2"/>
  <c r="MI83" i="2"/>
  <c r="MJ83" i="2"/>
  <c r="MH84" i="2"/>
  <c r="ME84" i="2"/>
  <c r="MI84" i="2"/>
  <c r="MJ84" i="2"/>
  <c r="MH85" i="2"/>
  <c r="ME85" i="2"/>
  <c r="MI85" i="2"/>
  <c r="MJ85" i="2"/>
  <c r="MH86" i="2"/>
  <c r="ME86" i="2"/>
  <c r="MI86" i="2"/>
  <c r="MJ86" i="2"/>
  <c r="MH87" i="2"/>
  <c r="ME87" i="2"/>
  <c r="MI87" i="2"/>
  <c r="MJ87" i="2"/>
  <c r="MH88" i="2"/>
  <c r="ME88" i="2"/>
  <c r="MI88" i="2"/>
  <c r="MJ88" i="2"/>
  <c r="MH89" i="2"/>
  <c r="ME89" i="2"/>
  <c r="MI89" i="2"/>
  <c r="MJ89" i="2"/>
  <c r="MH90" i="2"/>
  <c r="ME90" i="2"/>
  <c r="MI90" i="2"/>
  <c r="MJ90" i="2"/>
  <c r="MH91" i="2"/>
  <c r="ME91" i="2"/>
  <c r="MI91" i="2"/>
  <c r="MJ91" i="2"/>
  <c r="MH92" i="2"/>
  <c r="ME92" i="2"/>
  <c r="MI92" i="2"/>
  <c r="MJ92" i="2"/>
  <c r="MH93" i="2"/>
  <c r="ME93" i="2"/>
  <c r="MI93" i="2"/>
  <c r="MJ93" i="2"/>
  <c r="MH94" i="2"/>
  <c r="ME94" i="2"/>
  <c r="MI94" i="2"/>
  <c r="MJ94" i="2"/>
  <c r="MH95" i="2"/>
  <c r="ME95" i="2"/>
  <c r="MI95" i="2"/>
  <c r="MJ95" i="2"/>
  <c r="MH96" i="2"/>
  <c r="ME96" i="2"/>
  <c r="MI96" i="2"/>
  <c r="MJ96" i="2"/>
  <c r="MH97" i="2"/>
  <c r="ME97" i="2"/>
  <c r="MI97" i="2"/>
  <c r="MJ97" i="2"/>
  <c r="MH98" i="2"/>
  <c r="ME98" i="2"/>
  <c r="MI98" i="2"/>
  <c r="MJ98" i="2"/>
  <c r="MH99" i="2"/>
  <c r="ME99" i="2"/>
  <c r="MI99" i="2"/>
  <c r="MJ99" i="2"/>
  <c r="MH100" i="2"/>
  <c r="ME100" i="2"/>
  <c r="MI100" i="2"/>
  <c r="MJ100" i="2"/>
  <c r="MH101" i="2"/>
  <c r="ME101" i="2"/>
  <c r="MI101" i="2"/>
  <c r="MJ101" i="2"/>
  <c r="MH102" i="2"/>
  <c r="ME102" i="2"/>
  <c r="MI102" i="2"/>
  <c r="MJ102" i="2"/>
  <c r="MH103" i="2"/>
  <c r="ME103" i="2"/>
  <c r="MI103" i="2"/>
  <c r="MJ103" i="2"/>
  <c r="MH104" i="2"/>
  <c r="ME104" i="2"/>
  <c r="MI104" i="2"/>
  <c r="MJ104" i="2"/>
  <c r="MH105" i="2"/>
  <c r="ME105" i="2"/>
  <c r="MI105" i="2"/>
  <c r="MJ105" i="2"/>
  <c r="MH106" i="2"/>
  <c r="ME106" i="2"/>
  <c r="MI106" i="2"/>
  <c r="MJ106" i="2"/>
  <c r="MH107" i="2"/>
  <c r="ME107" i="2"/>
  <c r="MI107" i="2"/>
  <c r="MJ107" i="2"/>
  <c r="MH108" i="2"/>
  <c r="ME108" i="2"/>
  <c r="MI108" i="2"/>
  <c r="MJ108" i="2"/>
  <c r="MH109" i="2"/>
  <c r="ME109" i="2"/>
  <c r="MI109" i="2"/>
  <c r="MJ109" i="2"/>
  <c r="MH110" i="2"/>
  <c r="ME110" i="2"/>
  <c r="MI110" i="2"/>
  <c r="MJ110" i="2"/>
  <c r="MH111" i="2"/>
  <c r="ME111" i="2"/>
  <c r="MI111" i="2"/>
  <c r="MJ111" i="2"/>
  <c r="MH112" i="2"/>
  <c r="ME112" i="2"/>
  <c r="MI112" i="2"/>
  <c r="MJ112" i="2"/>
  <c r="MH113" i="2"/>
  <c r="ME113" i="2"/>
  <c r="MI113" i="2"/>
  <c r="MJ113" i="2"/>
  <c r="MH114" i="2"/>
  <c r="ME114" i="2"/>
  <c r="MI114" i="2"/>
  <c r="MJ114" i="2"/>
  <c r="MH115" i="2"/>
  <c r="ME115" i="2"/>
  <c r="MI115" i="2"/>
  <c r="MJ115" i="2"/>
  <c r="MH116" i="2"/>
  <c r="ME116" i="2"/>
  <c r="MI116" i="2"/>
  <c r="MJ116" i="2"/>
  <c r="MH117" i="2"/>
  <c r="ME117" i="2"/>
  <c r="MI117" i="2"/>
  <c r="MJ117" i="2"/>
  <c r="MH118" i="2"/>
  <c r="ME118" i="2"/>
  <c r="MI118" i="2"/>
  <c r="MJ118" i="2"/>
  <c r="MH119" i="2"/>
  <c r="ME119" i="2"/>
  <c r="MI119" i="2"/>
  <c r="MJ119" i="2"/>
  <c r="MH120" i="2"/>
  <c r="ME120" i="2"/>
  <c r="MI120" i="2"/>
  <c r="MJ120" i="2"/>
  <c r="MH121" i="2"/>
  <c r="ME121" i="2"/>
  <c r="MI121" i="2"/>
  <c r="MJ121" i="2"/>
  <c r="MH122" i="2"/>
  <c r="ME122" i="2"/>
  <c r="MI122" i="2"/>
  <c r="MJ122" i="2"/>
  <c r="MH123" i="2"/>
  <c r="ME123" i="2"/>
  <c r="MI123" i="2"/>
  <c r="MJ123" i="2"/>
  <c r="MH124" i="2"/>
  <c r="ME124" i="2"/>
  <c r="MI124" i="2"/>
  <c r="MJ124" i="2"/>
  <c r="MH125" i="2"/>
  <c r="ME125" i="2"/>
  <c r="MI125" i="2"/>
  <c r="MJ125" i="2"/>
  <c r="MM55" i="2"/>
  <c r="MH25" i="2"/>
  <c r="MH26" i="2"/>
  <c r="MH27" i="2"/>
  <c r="MH28" i="2"/>
  <c r="MH29" i="2"/>
  <c r="MH30" i="2"/>
  <c r="MH31" i="2"/>
  <c r="MH32" i="2"/>
  <c r="MH33" i="2"/>
  <c r="MH34" i="2"/>
  <c r="MH35" i="2"/>
  <c r="MH36" i="2"/>
  <c r="MH37" i="2"/>
  <c r="MH38" i="2"/>
  <c r="MH39" i="2"/>
  <c r="MH40" i="2"/>
  <c r="MH41" i="2"/>
  <c r="MH42" i="2"/>
  <c r="MH43" i="2"/>
  <c r="MH44" i="2"/>
  <c r="MH45" i="2"/>
  <c r="MH46" i="2"/>
  <c r="MH47" i="2"/>
  <c r="MH48" i="2"/>
  <c r="MH49" i="2"/>
  <c r="MH50" i="2"/>
  <c r="MH51" i="2"/>
  <c r="MH52" i="2"/>
  <c r="MH53" i="2"/>
  <c r="MH54" i="2"/>
  <c r="MK43" i="2"/>
  <c r="MK44" i="2"/>
  <c r="ML43" i="2"/>
  <c r="ML55" i="2"/>
  <c r="MM54" i="2"/>
  <c r="MK41" i="2"/>
  <c r="MK42" i="2"/>
  <c r="ML41" i="2"/>
  <c r="ML54" i="2"/>
  <c r="MI54" i="2"/>
  <c r="MM53" i="2"/>
  <c r="MK39" i="2"/>
  <c r="MK40" i="2"/>
  <c r="ML39" i="2"/>
  <c r="ML53" i="2"/>
  <c r="MI53" i="2"/>
  <c r="MM52" i="2"/>
  <c r="MK37" i="2"/>
  <c r="MK38" i="2"/>
  <c r="ML37" i="2"/>
  <c r="ML52" i="2"/>
  <c r="MI52" i="2"/>
  <c r="MM51" i="2"/>
  <c r="MK35" i="2"/>
  <c r="MK36" i="2"/>
  <c r="ML35" i="2"/>
  <c r="ML51" i="2"/>
  <c r="MI51" i="2"/>
  <c r="MM50" i="2"/>
  <c r="MK33" i="2"/>
  <c r="MK34" i="2"/>
  <c r="ML33" i="2"/>
  <c r="ML50" i="2"/>
  <c r="MI50" i="2"/>
  <c r="MM49" i="2"/>
  <c r="MK31" i="2"/>
  <c r="MK32" i="2"/>
  <c r="ML31" i="2"/>
  <c r="ML49" i="2"/>
  <c r="MI49" i="2"/>
  <c r="MM48" i="2"/>
  <c r="MK29" i="2"/>
  <c r="MK30" i="2"/>
  <c r="ML29" i="2"/>
  <c r="ML48" i="2"/>
  <c r="MI48" i="2"/>
  <c r="MM47" i="2"/>
  <c r="MK27" i="2"/>
  <c r="MK28" i="2"/>
  <c r="ML27" i="2"/>
  <c r="ML47" i="2"/>
  <c r="MI47" i="2"/>
  <c r="MM46" i="2"/>
  <c r="MK25" i="2"/>
  <c r="MK26" i="2"/>
  <c r="ML25" i="2"/>
  <c r="ML46" i="2"/>
  <c r="MI46" i="2"/>
  <c r="MI45" i="2"/>
  <c r="MI44" i="2"/>
  <c r="MI43" i="2"/>
  <c r="MI42" i="2"/>
  <c r="MI41" i="2"/>
  <c r="MI40" i="2"/>
  <c r="MI39" i="2"/>
  <c r="MI38" i="2"/>
  <c r="MI37" i="2"/>
  <c r="MI36" i="2"/>
  <c r="MI35" i="2"/>
  <c r="MI34" i="2"/>
  <c r="MI33" i="2"/>
  <c r="MI32" i="2"/>
  <c r="MI31" i="2"/>
  <c r="MI30" i="2"/>
  <c r="MI29" i="2"/>
  <c r="MI28" i="2"/>
  <c r="MI27" i="2"/>
  <c r="MI26" i="2"/>
  <c r="MI25" i="2"/>
  <c r="LT24" i="2"/>
  <c r="MB55" i="2"/>
  <c r="LT25" i="2"/>
  <c r="LT26" i="2"/>
  <c r="LY26" i="2"/>
  <c r="LT27" i="2"/>
  <c r="LY27" i="2"/>
  <c r="LT28" i="2"/>
  <c r="LY28" i="2"/>
  <c r="LT29" i="2"/>
  <c r="LY29" i="2"/>
  <c r="LT30" i="2"/>
  <c r="LY30" i="2"/>
  <c r="LT31" i="2"/>
  <c r="LY31" i="2"/>
  <c r="LT32" i="2"/>
  <c r="LY32" i="2"/>
  <c r="LT33" i="2"/>
  <c r="LY33" i="2"/>
  <c r="LT34" i="2"/>
  <c r="LY34" i="2"/>
  <c r="LT35" i="2"/>
  <c r="LY35" i="2"/>
  <c r="LT36" i="2"/>
  <c r="LY36" i="2"/>
  <c r="LT37" i="2"/>
  <c r="LY37" i="2"/>
  <c r="LT38" i="2"/>
  <c r="LY38" i="2"/>
  <c r="LT39" i="2"/>
  <c r="LY39" i="2"/>
  <c r="LT40" i="2"/>
  <c r="LY40" i="2"/>
  <c r="LT41" i="2"/>
  <c r="LY41" i="2"/>
  <c r="LT42" i="2"/>
  <c r="LY42" i="2"/>
  <c r="LT43" i="2"/>
  <c r="LY43" i="2"/>
  <c r="LT44" i="2"/>
  <c r="LY44" i="2"/>
  <c r="LT45" i="2"/>
  <c r="LY45" i="2"/>
  <c r="LT46" i="2"/>
  <c r="LY46" i="2"/>
  <c r="LT47" i="2"/>
  <c r="LY47" i="2"/>
  <c r="LT48" i="2"/>
  <c r="LY48" i="2"/>
  <c r="LT49" i="2"/>
  <c r="LY49" i="2"/>
  <c r="LT50" i="2"/>
  <c r="LY50" i="2"/>
  <c r="LT51" i="2"/>
  <c r="LY51" i="2"/>
  <c r="LT52" i="2"/>
  <c r="LY52" i="2"/>
  <c r="LT53" i="2"/>
  <c r="LY53" i="2"/>
  <c r="LT54" i="2"/>
  <c r="LY54" i="2"/>
  <c r="LW25" i="2"/>
  <c r="LW26" i="2"/>
  <c r="LW27" i="2"/>
  <c r="LW28" i="2"/>
  <c r="LW29" i="2"/>
  <c r="LW30" i="2"/>
  <c r="LW31" i="2"/>
  <c r="LW32" i="2"/>
  <c r="LW33" i="2"/>
  <c r="LW34" i="2"/>
  <c r="LW35" i="2"/>
  <c r="LW36" i="2"/>
  <c r="LW37" i="2"/>
  <c r="LW38" i="2"/>
  <c r="LW39" i="2"/>
  <c r="LW40" i="2"/>
  <c r="LW41" i="2"/>
  <c r="LW42" i="2"/>
  <c r="LW43" i="2"/>
  <c r="LW44" i="2"/>
  <c r="LW45" i="2"/>
  <c r="LW46" i="2"/>
  <c r="LW47" i="2"/>
  <c r="LW48" i="2"/>
  <c r="LW49" i="2"/>
  <c r="LW50" i="2"/>
  <c r="LW51" i="2"/>
  <c r="LW52" i="2"/>
  <c r="LW53" i="2"/>
  <c r="LW54" i="2"/>
  <c r="LZ43" i="2"/>
  <c r="LZ44" i="2"/>
  <c r="MA43" i="2"/>
  <c r="MA55" i="2"/>
  <c r="MB54" i="2"/>
  <c r="LZ41" i="2"/>
  <c r="LZ42" i="2"/>
  <c r="MA41" i="2"/>
  <c r="MA54" i="2"/>
  <c r="LX54" i="2"/>
  <c r="MB53" i="2"/>
  <c r="LZ39" i="2"/>
  <c r="LZ40" i="2"/>
  <c r="MA39" i="2"/>
  <c r="MA53" i="2"/>
  <c r="LX53" i="2"/>
  <c r="MB52" i="2"/>
  <c r="LZ37" i="2"/>
  <c r="LZ38" i="2"/>
  <c r="MA37" i="2"/>
  <c r="MA52" i="2"/>
  <c r="LX52" i="2"/>
  <c r="MB51" i="2"/>
  <c r="LZ35" i="2"/>
  <c r="LZ36" i="2"/>
  <c r="MA35" i="2"/>
  <c r="MA51" i="2"/>
  <c r="LX51" i="2"/>
  <c r="MB50" i="2"/>
  <c r="LZ33" i="2"/>
  <c r="LZ34" i="2"/>
  <c r="MA33" i="2"/>
  <c r="MA50" i="2"/>
  <c r="LX50" i="2"/>
  <c r="MB49" i="2"/>
  <c r="LZ31" i="2"/>
  <c r="LZ32" i="2"/>
  <c r="MA31" i="2"/>
  <c r="MA49" i="2"/>
  <c r="LX49" i="2"/>
  <c r="MB48" i="2"/>
  <c r="LZ29" i="2"/>
  <c r="LZ30" i="2"/>
  <c r="MA29" i="2"/>
  <c r="MA48" i="2"/>
  <c r="LX48" i="2"/>
  <c r="MB47" i="2"/>
  <c r="LZ27" i="2"/>
  <c r="LZ28" i="2"/>
  <c r="MA27" i="2"/>
  <c r="MA47" i="2"/>
  <c r="LX47" i="2"/>
  <c r="MB46" i="2"/>
  <c r="LZ25" i="2"/>
  <c r="LZ26" i="2"/>
  <c r="MA25" i="2"/>
  <c r="MA46" i="2"/>
  <c r="LX46" i="2"/>
  <c r="LX45" i="2"/>
  <c r="LX44" i="2"/>
  <c r="LX43" i="2"/>
  <c r="LX42" i="2"/>
  <c r="LX41" i="2"/>
  <c r="LX40" i="2"/>
  <c r="LX39" i="2"/>
  <c r="LX38" i="2"/>
  <c r="LX37" i="2"/>
  <c r="LX36" i="2"/>
  <c r="LX35" i="2"/>
  <c r="LX34" i="2"/>
  <c r="LX33" i="2"/>
  <c r="LX32" i="2"/>
  <c r="LX31" i="2"/>
  <c r="LX30" i="2"/>
  <c r="LX29" i="2"/>
  <c r="LX28" i="2"/>
  <c r="LX27" i="2"/>
  <c r="LX26" i="2"/>
  <c r="LX25" i="2"/>
  <c r="LL56" i="2"/>
  <c r="LI25" i="2"/>
  <c r="LI24" i="2"/>
  <c r="LI26" i="2"/>
  <c r="LI27" i="2"/>
  <c r="LI28" i="2"/>
  <c r="LI29" i="2"/>
  <c r="LI30" i="2"/>
  <c r="LI31" i="2"/>
  <c r="LI32" i="2"/>
  <c r="LI33" i="2"/>
  <c r="LI34" i="2"/>
  <c r="LI35" i="2"/>
  <c r="LI36" i="2"/>
  <c r="LI37" i="2"/>
  <c r="LI38" i="2"/>
  <c r="LI39" i="2"/>
  <c r="LI40" i="2"/>
  <c r="LI41" i="2"/>
  <c r="LI42" i="2"/>
  <c r="LI43" i="2"/>
  <c r="LI44" i="2"/>
  <c r="LI45" i="2"/>
  <c r="LI46" i="2"/>
  <c r="LI47" i="2"/>
  <c r="LI48" i="2"/>
  <c r="LI49" i="2"/>
  <c r="LI50" i="2"/>
  <c r="LI51" i="2"/>
  <c r="LI52" i="2"/>
  <c r="LI53" i="2"/>
  <c r="LI54" i="2"/>
  <c r="LI55" i="2"/>
  <c r="LI56" i="2"/>
  <c r="LM56" i="2"/>
  <c r="LN26" i="2"/>
  <c r="LN27" i="2"/>
  <c r="LN28" i="2"/>
  <c r="LN29" i="2"/>
  <c r="LN30" i="2"/>
  <c r="LN31" i="2"/>
  <c r="LN32" i="2"/>
  <c r="LN33" i="2"/>
  <c r="LN34" i="2"/>
  <c r="LN35" i="2"/>
  <c r="LN36" i="2"/>
  <c r="LN37" i="2"/>
  <c r="LN38" i="2"/>
  <c r="LN39" i="2"/>
  <c r="LN40" i="2"/>
  <c r="LN41" i="2"/>
  <c r="LN42" i="2"/>
  <c r="LN43" i="2"/>
  <c r="LN44" i="2"/>
  <c r="LN45" i="2"/>
  <c r="LN46" i="2"/>
  <c r="LN47" i="2"/>
  <c r="LN48" i="2"/>
  <c r="LN49" i="2"/>
  <c r="LN50" i="2"/>
  <c r="LN51" i="2"/>
  <c r="LN52" i="2"/>
  <c r="LN53" i="2"/>
  <c r="LN54" i="2"/>
  <c r="LN55" i="2"/>
  <c r="LN56" i="2"/>
  <c r="LL57" i="2"/>
  <c r="LI57" i="2"/>
  <c r="LM57" i="2"/>
  <c r="LN57" i="2"/>
  <c r="LL58" i="2"/>
  <c r="LI58" i="2"/>
  <c r="LM58" i="2"/>
  <c r="LN58" i="2"/>
  <c r="LL59" i="2"/>
  <c r="LI59" i="2"/>
  <c r="LM59" i="2"/>
  <c r="LN59" i="2"/>
  <c r="LL60" i="2"/>
  <c r="LI60" i="2"/>
  <c r="LM60" i="2"/>
  <c r="LN60" i="2"/>
  <c r="LL61" i="2"/>
  <c r="LI61" i="2"/>
  <c r="LM61" i="2"/>
  <c r="LN61" i="2"/>
  <c r="LL62" i="2"/>
  <c r="LI62" i="2"/>
  <c r="LM62" i="2"/>
  <c r="LN62" i="2"/>
  <c r="LL63" i="2"/>
  <c r="LI63" i="2"/>
  <c r="LM63" i="2"/>
  <c r="LN63" i="2"/>
  <c r="LL64" i="2"/>
  <c r="LI64" i="2"/>
  <c r="LM64" i="2"/>
  <c r="LN64" i="2"/>
  <c r="LL65" i="2"/>
  <c r="LI65" i="2"/>
  <c r="LM65" i="2"/>
  <c r="LN65" i="2"/>
  <c r="LL66" i="2"/>
  <c r="LI66" i="2"/>
  <c r="LM66" i="2"/>
  <c r="LN66" i="2"/>
  <c r="LL67" i="2"/>
  <c r="LI67" i="2"/>
  <c r="LM67" i="2"/>
  <c r="LN67" i="2"/>
  <c r="LL68" i="2"/>
  <c r="LI68" i="2"/>
  <c r="LM68" i="2"/>
  <c r="LN68" i="2"/>
  <c r="LL69" i="2"/>
  <c r="LI69" i="2"/>
  <c r="LM69" i="2"/>
  <c r="LN69" i="2"/>
  <c r="LL70" i="2"/>
  <c r="LI70" i="2"/>
  <c r="LM70" i="2"/>
  <c r="LN70" i="2"/>
  <c r="LL71" i="2"/>
  <c r="LI71" i="2"/>
  <c r="LM71" i="2"/>
  <c r="LN71" i="2"/>
  <c r="LL72" i="2"/>
  <c r="LI72" i="2"/>
  <c r="LM72" i="2"/>
  <c r="LN72" i="2"/>
  <c r="LL73" i="2"/>
  <c r="LI73" i="2"/>
  <c r="LM73" i="2"/>
  <c r="LN73" i="2"/>
  <c r="LL74" i="2"/>
  <c r="LI74" i="2"/>
  <c r="LM74" i="2"/>
  <c r="LN74" i="2"/>
  <c r="LL75" i="2"/>
  <c r="LI75" i="2"/>
  <c r="LM75" i="2"/>
  <c r="LN75" i="2"/>
  <c r="LL76" i="2"/>
  <c r="LI76" i="2"/>
  <c r="LM76" i="2"/>
  <c r="LN76" i="2"/>
  <c r="LL77" i="2"/>
  <c r="LI77" i="2"/>
  <c r="LM77" i="2"/>
  <c r="LN77" i="2"/>
  <c r="LL78" i="2"/>
  <c r="LI78" i="2"/>
  <c r="LM78" i="2"/>
  <c r="LN78" i="2"/>
  <c r="LL79" i="2"/>
  <c r="LI79" i="2"/>
  <c r="LM79" i="2"/>
  <c r="LN79" i="2"/>
  <c r="LL80" i="2"/>
  <c r="LI80" i="2"/>
  <c r="LM80" i="2"/>
  <c r="LN80" i="2"/>
  <c r="LL81" i="2"/>
  <c r="LI81" i="2"/>
  <c r="LM81" i="2"/>
  <c r="LN81" i="2"/>
  <c r="LL82" i="2"/>
  <c r="LI82" i="2"/>
  <c r="LM82" i="2"/>
  <c r="LN82" i="2"/>
  <c r="LL83" i="2"/>
  <c r="LI83" i="2"/>
  <c r="LM83" i="2"/>
  <c r="LN83" i="2"/>
  <c r="LL84" i="2"/>
  <c r="LI84" i="2"/>
  <c r="LM84" i="2"/>
  <c r="LN84" i="2"/>
  <c r="LL85" i="2"/>
  <c r="LI85" i="2"/>
  <c r="LM85" i="2"/>
  <c r="LN85" i="2"/>
  <c r="LL86" i="2"/>
  <c r="LI86" i="2"/>
  <c r="LM86" i="2"/>
  <c r="LN86" i="2"/>
  <c r="LL87" i="2"/>
  <c r="LI87" i="2"/>
  <c r="LM87" i="2"/>
  <c r="LN87" i="2"/>
  <c r="LL88" i="2"/>
  <c r="LI88" i="2"/>
  <c r="LM88" i="2"/>
  <c r="LN88" i="2"/>
  <c r="LL89" i="2"/>
  <c r="LI89" i="2"/>
  <c r="LM89" i="2"/>
  <c r="LN89" i="2"/>
  <c r="LL90" i="2"/>
  <c r="LI90" i="2"/>
  <c r="LM90" i="2"/>
  <c r="LN90" i="2"/>
  <c r="LL91" i="2"/>
  <c r="LI91" i="2"/>
  <c r="LM91" i="2"/>
  <c r="LN91" i="2"/>
  <c r="LL92" i="2"/>
  <c r="LI92" i="2"/>
  <c r="LM92" i="2"/>
  <c r="LN92" i="2"/>
  <c r="LL93" i="2"/>
  <c r="LI93" i="2"/>
  <c r="LM93" i="2"/>
  <c r="LN93" i="2"/>
  <c r="LL94" i="2"/>
  <c r="LI94" i="2"/>
  <c r="LM94" i="2"/>
  <c r="LN94" i="2"/>
  <c r="LL95" i="2"/>
  <c r="LI95" i="2"/>
  <c r="LM95" i="2"/>
  <c r="LN95" i="2"/>
  <c r="LL96" i="2"/>
  <c r="LI96" i="2"/>
  <c r="LM96" i="2"/>
  <c r="LN96" i="2"/>
  <c r="LL97" i="2"/>
  <c r="LI97" i="2"/>
  <c r="LM97" i="2"/>
  <c r="LN97" i="2"/>
  <c r="LL98" i="2"/>
  <c r="LI98" i="2"/>
  <c r="LM98" i="2"/>
  <c r="LN98" i="2"/>
  <c r="LL99" i="2"/>
  <c r="LI99" i="2"/>
  <c r="LM99" i="2"/>
  <c r="LN99" i="2"/>
  <c r="LL100" i="2"/>
  <c r="LI100" i="2"/>
  <c r="LM100" i="2"/>
  <c r="LN100" i="2"/>
  <c r="LL101" i="2"/>
  <c r="LI101" i="2"/>
  <c r="LM101" i="2"/>
  <c r="LN101" i="2"/>
  <c r="LL102" i="2"/>
  <c r="LI102" i="2"/>
  <c r="LM102" i="2"/>
  <c r="LN102" i="2"/>
  <c r="LL103" i="2"/>
  <c r="LI103" i="2"/>
  <c r="LM103" i="2"/>
  <c r="LN103" i="2"/>
  <c r="LL104" i="2"/>
  <c r="LI104" i="2"/>
  <c r="LM104" i="2"/>
  <c r="LN104" i="2"/>
  <c r="LL105" i="2"/>
  <c r="LI105" i="2"/>
  <c r="LM105" i="2"/>
  <c r="LN105" i="2"/>
  <c r="LL106" i="2"/>
  <c r="LI106" i="2"/>
  <c r="LM106" i="2"/>
  <c r="LN106" i="2"/>
  <c r="LL107" i="2"/>
  <c r="LI107" i="2"/>
  <c r="LM107" i="2"/>
  <c r="LN107" i="2"/>
  <c r="LL108" i="2"/>
  <c r="LI108" i="2"/>
  <c r="LM108" i="2"/>
  <c r="LN108" i="2"/>
  <c r="LL109" i="2"/>
  <c r="LI109" i="2"/>
  <c r="LM109" i="2"/>
  <c r="LN109" i="2"/>
  <c r="LL110" i="2"/>
  <c r="LI110" i="2"/>
  <c r="LM110" i="2"/>
  <c r="LN110" i="2"/>
  <c r="LL111" i="2"/>
  <c r="LI111" i="2"/>
  <c r="LM111" i="2"/>
  <c r="LN111" i="2"/>
  <c r="LL112" i="2"/>
  <c r="LI112" i="2"/>
  <c r="LM112" i="2"/>
  <c r="LN112" i="2"/>
  <c r="LL113" i="2"/>
  <c r="LI113" i="2"/>
  <c r="LM113" i="2"/>
  <c r="LN113" i="2"/>
  <c r="LL114" i="2"/>
  <c r="LI114" i="2"/>
  <c r="LM114" i="2"/>
  <c r="LN114" i="2"/>
  <c r="LQ55" i="2"/>
  <c r="LL25" i="2"/>
  <c r="LL26" i="2"/>
  <c r="LL27" i="2"/>
  <c r="LL28" i="2"/>
  <c r="LL29" i="2"/>
  <c r="LL30" i="2"/>
  <c r="LL31" i="2"/>
  <c r="LL32" i="2"/>
  <c r="LL33" i="2"/>
  <c r="LL34" i="2"/>
  <c r="LL35" i="2"/>
  <c r="LL36" i="2"/>
  <c r="LL37" i="2"/>
  <c r="LL38" i="2"/>
  <c r="LL39" i="2"/>
  <c r="LL40" i="2"/>
  <c r="LL41" i="2"/>
  <c r="LL42" i="2"/>
  <c r="LL43" i="2"/>
  <c r="LL44" i="2"/>
  <c r="LL45" i="2"/>
  <c r="LL46" i="2"/>
  <c r="LL47" i="2"/>
  <c r="LL48" i="2"/>
  <c r="LL49" i="2"/>
  <c r="LL50" i="2"/>
  <c r="LL51" i="2"/>
  <c r="LL52" i="2"/>
  <c r="LL53" i="2"/>
  <c r="LL54" i="2"/>
  <c r="LL55" i="2"/>
  <c r="LO43" i="2"/>
  <c r="LO44" i="2"/>
  <c r="LP43" i="2"/>
  <c r="LP55" i="2"/>
  <c r="LM55" i="2"/>
  <c r="LQ54" i="2"/>
  <c r="LO41" i="2"/>
  <c r="LO42" i="2"/>
  <c r="LP41" i="2"/>
  <c r="LP54" i="2"/>
  <c r="LM54" i="2"/>
  <c r="LQ53" i="2"/>
  <c r="LO39" i="2"/>
  <c r="LO40" i="2"/>
  <c r="LP39" i="2"/>
  <c r="LP53" i="2"/>
  <c r="LM53" i="2"/>
  <c r="LQ52" i="2"/>
  <c r="LO37" i="2"/>
  <c r="LO38" i="2"/>
  <c r="LP37" i="2"/>
  <c r="LP52" i="2"/>
  <c r="LM52" i="2"/>
  <c r="LQ51" i="2"/>
  <c r="LO35" i="2"/>
  <c r="LO36" i="2"/>
  <c r="LP35" i="2"/>
  <c r="LP51" i="2"/>
  <c r="LM51" i="2"/>
  <c r="LQ50" i="2"/>
  <c r="LO33" i="2"/>
  <c r="LO34" i="2"/>
  <c r="LP33" i="2"/>
  <c r="LP50" i="2"/>
  <c r="LM50" i="2"/>
  <c r="LQ49" i="2"/>
  <c r="LO31" i="2"/>
  <c r="LO32" i="2"/>
  <c r="LP31" i="2"/>
  <c r="LP49" i="2"/>
  <c r="LM49" i="2"/>
  <c r="LQ48" i="2"/>
  <c r="LO29" i="2"/>
  <c r="LO30" i="2"/>
  <c r="LP29" i="2"/>
  <c r="LP48" i="2"/>
  <c r="LM48" i="2"/>
  <c r="LQ47" i="2"/>
  <c r="LO27" i="2"/>
  <c r="LO28" i="2"/>
  <c r="LP27" i="2"/>
  <c r="LP47" i="2"/>
  <c r="LM47" i="2"/>
  <c r="LQ46" i="2"/>
  <c r="LO25" i="2"/>
  <c r="LO26" i="2"/>
  <c r="LP25" i="2"/>
  <c r="LP46" i="2"/>
  <c r="LM46" i="2"/>
  <c r="LM45" i="2"/>
  <c r="LM44" i="2"/>
  <c r="LM43" i="2"/>
  <c r="LM42" i="2"/>
  <c r="LM41" i="2"/>
  <c r="LM40" i="2"/>
  <c r="LM39" i="2"/>
  <c r="LM38" i="2"/>
  <c r="LM37" i="2"/>
  <c r="LM36" i="2"/>
  <c r="LM35" i="2"/>
  <c r="LM34" i="2"/>
  <c r="LM33" i="2"/>
  <c r="LM32" i="2"/>
  <c r="LM31" i="2"/>
  <c r="LM30" i="2"/>
  <c r="LM29" i="2"/>
  <c r="LM28" i="2"/>
  <c r="LM27" i="2"/>
  <c r="LM26" i="2"/>
  <c r="LM25" i="2"/>
  <c r="LA56" i="2"/>
  <c r="KX25" i="2"/>
  <c r="KX24" i="2"/>
  <c r="KX26" i="2"/>
  <c r="KX27" i="2"/>
  <c r="KX28" i="2"/>
  <c r="KX29" i="2"/>
  <c r="KX30" i="2"/>
  <c r="KX31" i="2"/>
  <c r="KX32" i="2"/>
  <c r="KX33" i="2"/>
  <c r="KX34" i="2"/>
  <c r="KX35" i="2"/>
  <c r="KX36" i="2"/>
  <c r="KX37" i="2"/>
  <c r="KX38" i="2"/>
  <c r="KX39" i="2"/>
  <c r="KX40" i="2"/>
  <c r="KX41" i="2"/>
  <c r="KX42" i="2"/>
  <c r="KX43" i="2"/>
  <c r="KX44" i="2"/>
  <c r="KX45" i="2"/>
  <c r="KX46" i="2"/>
  <c r="KX47" i="2"/>
  <c r="KX48" i="2"/>
  <c r="KX49" i="2"/>
  <c r="KX50" i="2"/>
  <c r="KX51" i="2"/>
  <c r="KX52" i="2"/>
  <c r="KX53" i="2"/>
  <c r="KX54" i="2"/>
  <c r="KX55" i="2"/>
  <c r="KX56" i="2"/>
  <c r="LB56" i="2"/>
  <c r="LC26" i="2"/>
  <c r="LC27" i="2"/>
  <c r="LC28" i="2"/>
  <c r="LC29" i="2"/>
  <c r="LC30" i="2"/>
  <c r="LC31" i="2"/>
  <c r="LC32" i="2"/>
  <c r="LC33" i="2"/>
  <c r="LC34" i="2"/>
  <c r="LC35" i="2"/>
  <c r="LC36" i="2"/>
  <c r="LC37" i="2"/>
  <c r="LC38" i="2"/>
  <c r="LC39" i="2"/>
  <c r="LC40" i="2"/>
  <c r="LC41" i="2"/>
  <c r="LC42" i="2"/>
  <c r="LC43" i="2"/>
  <c r="LC44" i="2"/>
  <c r="LC45" i="2"/>
  <c r="LC46" i="2"/>
  <c r="LC47" i="2"/>
  <c r="LC48" i="2"/>
  <c r="LC49" i="2"/>
  <c r="LC50" i="2"/>
  <c r="LC51" i="2"/>
  <c r="LC52" i="2"/>
  <c r="LC53" i="2"/>
  <c r="LC54" i="2"/>
  <c r="LC55" i="2"/>
  <c r="LC56" i="2"/>
  <c r="LA57" i="2"/>
  <c r="KX57" i="2"/>
  <c r="LB57" i="2"/>
  <c r="LC57" i="2"/>
  <c r="LA58" i="2"/>
  <c r="KX58" i="2"/>
  <c r="LB58" i="2"/>
  <c r="LC58" i="2"/>
  <c r="LA59" i="2"/>
  <c r="KX59" i="2"/>
  <c r="LB59" i="2"/>
  <c r="LC59" i="2"/>
  <c r="LA60" i="2"/>
  <c r="KX60" i="2"/>
  <c r="LB60" i="2"/>
  <c r="LC60" i="2"/>
  <c r="LA61" i="2"/>
  <c r="KX61" i="2"/>
  <c r="LB61" i="2"/>
  <c r="LC61" i="2"/>
  <c r="LA62" i="2"/>
  <c r="KX62" i="2"/>
  <c r="LB62" i="2"/>
  <c r="LC62" i="2"/>
  <c r="LA63" i="2"/>
  <c r="KX63" i="2"/>
  <c r="LB63" i="2"/>
  <c r="LC63" i="2"/>
  <c r="LA64" i="2"/>
  <c r="KX64" i="2"/>
  <c r="LB64" i="2"/>
  <c r="LC64" i="2"/>
  <c r="LA65" i="2"/>
  <c r="KX65" i="2"/>
  <c r="LB65" i="2"/>
  <c r="LC65" i="2"/>
  <c r="LA66" i="2"/>
  <c r="KX66" i="2"/>
  <c r="LB66" i="2"/>
  <c r="LC66" i="2"/>
  <c r="LA67" i="2"/>
  <c r="KX67" i="2"/>
  <c r="LB67" i="2"/>
  <c r="LC67" i="2"/>
  <c r="LA68" i="2"/>
  <c r="KX68" i="2"/>
  <c r="LB68" i="2"/>
  <c r="LC68" i="2"/>
  <c r="LA69" i="2"/>
  <c r="KX69" i="2"/>
  <c r="LB69" i="2"/>
  <c r="LC69" i="2"/>
  <c r="LA70" i="2"/>
  <c r="KX70" i="2"/>
  <c r="LB70" i="2"/>
  <c r="LC70" i="2"/>
  <c r="LF55" i="2"/>
  <c r="LA25" i="2"/>
  <c r="LA26" i="2"/>
  <c r="LA27" i="2"/>
  <c r="LA28" i="2"/>
  <c r="LA29" i="2"/>
  <c r="LA30" i="2"/>
  <c r="LA31" i="2"/>
  <c r="LA32" i="2"/>
  <c r="LA33" i="2"/>
  <c r="LA34" i="2"/>
  <c r="LA35" i="2"/>
  <c r="LA36" i="2"/>
  <c r="LA37" i="2"/>
  <c r="LA38" i="2"/>
  <c r="LA39" i="2"/>
  <c r="LA40" i="2"/>
  <c r="LA41" i="2"/>
  <c r="LA42" i="2"/>
  <c r="LA43" i="2"/>
  <c r="LA44" i="2"/>
  <c r="LA45" i="2"/>
  <c r="LA46" i="2"/>
  <c r="LA47" i="2"/>
  <c r="LA48" i="2"/>
  <c r="LA49" i="2"/>
  <c r="LA50" i="2"/>
  <c r="LA51" i="2"/>
  <c r="LA52" i="2"/>
  <c r="LA53" i="2"/>
  <c r="LA54" i="2"/>
  <c r="LA55" i="2"/>
  <c r="LD43" i="2"/>
  <c r="LD44" i="2"/>
  <c r="LE43" i="2"/>
  <c r="LE55" i="2"/>
  <c r="LB55" i="2"/>
  <c r="LF54" i="2"/>
  <c r="LD41" i="2"/>
  <c r="LD42" i="2"/>
  <c r="LE41" i="2"/>
  <c r="LE54" i="2"/>
  <c r="LB54" i="2"/>
  <c r="LF53" i="2"/>
  <c r="LD39" i="2"/>
  <c r="LD40" i="2"/>
  <c r="LE39" i="2"/>
  <c r="LE53" i="2"/>
  <c r="LB53" i="2"/>
  <c r="LF52" i="2"/>
  <c r="LD37" i="2"/>
  <c r="LD38" i="2"/>
  <c r="LE37" i="2"/>
  <c r="LE52" i="2"/>
  <c r="LB52" i="2"/>
  <c r="LF51" i="2"/>
  <c r="LD35" i="2"/>
  <c r="LD36" i="2"/>
  <c r="LE35" i="2"/>
  <c r="LE51" i="2"/>
  <c r="LB51" i="2"/>
  <c r="LF50" i="2"/>
  <c r="LD33" i="2"/>
  <c r="LD34" i="2"/>
  <c r="LE33" i="2"/>
  <c r="LE50" i="2"/>
  <c r="LB50" i="2"/>
  <c r="LF49" i="2"/>
  <c r="LD31" i="2"/>
  <c r="LD32" i="2"/>
  <c r="LE31" i="2"/>
  <c r="LE49" i="2"/>
  <c r="LB49" i="2"/>
  <c r="LF48" i="2"/>
  <c r="LD29" i="2"/>
  <c r="LD30" i="2"/>
  <c r="LE29" i="2"/>
  <c r="LE48" i="2"/>
  <c r="LB48" i="2"/>
  <c r="LF47" i="2"/>
  <c r="LD27" i="2"/>
  <c r="LD28" i="2"/>
  <c r="LE27" i="2"/>
  <c r="LE47" i="2"/>
  <c r="LB47" i="2"/>
  <c r="LF46" i="2"/>
  <c r="LD25" i="2"/>
  <c r="LD26" i="2"/>
  <c r="LE25" i="2"/>
  <c r="LE46" i="2"/>
  <c r="LB46" i="2"/>
  <c r="LB45" i="2"/>
  <c r="LB44" i="2"/>
  <c r="LB43" i="2"/>
  <c r="LB42" i="2"/>
  <c r="LB41" i="2"/>
  <c r="LB40" i="2"/>
  <c r="LB39" i="2"/>
  <c r="LB38" i="2"/>
  <c r="LB37" i="2"/>
  <c r="LB36" i="2"/>
  <c r="LB35" i="2"/>
  <c r="LB34" i="2"/>
  <c r="LB33" i="2"/>
  <c r="LB32" i="2"/>
  <c r="LB31" i="2"/>
  <c r="LB30" i="2"/>
  <c r="LB29" i="2"/>
  <c r="LB28" i="2"/>
  <c r="LB27" i="2"/>
  <c r="LB26" i="2"/>
  <c r="LB25" i="2"/>
  <c r="EG55" i="1"/>
  <c r="EF55" i="1"/>
  <c r="EG54" i="1"/>
  <c r="EF54" i="1"/>
  <c r="EG53" i="1"/>
  <c r="EF53" i="1"/>
  <c r="EG52" i="1"/>
  <c r="EF52" i="1"/>
  <c r="EG51" i="1"/>
  <c r="EF51" i="1"/>
  <c r="EG50" i="1"/>
  <c r="EF50" i="1"/>
  <c r="EG49" i="1"/>
  <c r="EF49" i="1"/>
  <c r="EG48" i="1"/>
  <c r="EF48" i="1"/>
  <c r="EG47" i="1"/>
  <c r="EF47" i="1"/>
  <c r="EG46" i="1"/>
  <c r="EF46" i="1"/>
  <c r="DV55" i="1"/>
  <c r="DU55" i="1"/>
  <c r="DV54" i="1"/>
  <c r="DU54" i="1"/>
  <c r="DV53" i="1"/>
  <c r="DU53" i="1"/>
  <c r="DV52" i="1"/>
  <c r="DU52" i="1"/>
  <c r="DV51" i="1"/>
  <c r="DU51" i="1"/>
  <c r="DV50" i="1"/>
  <c r="DU50" i="1"/>
  <c r="DV49" i="1"/>
  <c r="DU49" i="1"/>
  <c r="DV48" i="1"/>
  <c r="DU48" i="1"/>
  <c r="DV47" i="1"/>
  <c r="DU47" i="1"/>
  <c r="DV46" i="1"/>
  <c r="DU46" i="1"/>
  <c r="DK55" i="1"/>
  <c r="DJ55" i="1"/>
  <c r="DK54" i="1"/>
  <c r="DJ54" i="1"/>
  <c r="DK53" i="1"/>
  <c r="DJ53" i="1"/>
  <c r="DK52" i="1"/>
  <c r="DJ52" i="1"/>
  <c r="DK51" i="1"/>
  <c r="DJ51" i="1"/>
  <c r="DK50" i="1"/>
  <c r="DJ50" i="1"/>
  <c r="DK49" i="1"/>
  <c r="DJ49" i="1"/>
  <c r="DK48" i="1"/>
  <c r="DJ48" i="1"/>
  <c r="DK47" i="1"/>
  <c r="DJ47" i="1"/>
  <c r="DK46" i="1"/>
  <c r="DJ46" i="1"/>
  <c r="CZ55" i="1"/>
  <c r="CY55" i="1"/>
  <c r="CZ54" i="1"/>
  <c r="CY54" i="1"/>
  <c r="CZ53" i="1"/>
  <c r="CY53" i="1"/>
  <c r="CZ52" i="1"/>
  <c r="CY52" i="1"/>
  <c r="CZ51" i="1"/>
  <c r="CY51" i="1"/>
  <c r="CZ50" i="1"/>
  <c r="CY50" i="1"/>
  <c r="CZ49" i="1"/>
  <c r="CY49" i="1"/>
  <c r="CZ48" i="1"/>
  <c r="CY48" i="1"/>
  <c r="CZ47" i="1"/>
  <c r="CY47" i="1"/>
  <c r="CZ46" i="1"/>
  <c r="CY46" i="1"/>
  <c r="CO55" i="1"/>
  <c r="CN55" i="1"/>
  <c r="CO54" i="1"/>
  <c r="CN54" i="1"/>
  <c r="CO53" i="1"/>
  <c r="CN53" i="1"/>
  <c r="CO52" i="1"/>
  <c r="CN52" i="1"/>
  <c r="CO51" i="1"/>
  <c r="CN51" i="1"/>
  <c r="CO50" i="1"/>
  <c r="CN50" i="1"/>
  <c r="CO49" i="1"/>
  <c r="CN49" i="1"/>
  <c r="CO48" i="1"/>
  <c r="CN48" i="1"/>
  <c r="CO47" i="1"/>
  <c r="CN47" i="1"/>
  <c r="CO46" i="1"/>
  <c r="CN46" i="1"/>
  <c r="CD55" i="1"/>
  <c r="CC55" i="1"/>
  <c r="CD54" i="1"/>
  <c r="CC54" i="1"/>
  <c r="CD53" i="1"/>
  <c r="CC53" i="1"/>
  <c r="CD52" i="1"/>
  <c r="CC52" i="1"/>
  <c r="CD51" i="1"/>
  <c r="CC51" i="1"/>
  <c r="CD50" i="1"/>
  <c r="CC50" i="1"/>
  <c r="CD49" i="1"/>
  <c r="CC49" i="1"/>
  <c r="CD48" i="1"/>
  <c r="CC48" i="1"/>
  <c r="CD47" i="1"/>
  <c r="CC47" i="1"/>
  <c r="CD46" i="1"/>
  <c r="CC46" i="1"/>
  <c r="BS55" i="1"/>
  <c r="BR55" i="1"/>
  <c r="BS54" i="1"/>
  <c r="BR54" i="1"/>
  <c r="BS53" i="1"/>
  <c r="BR53" i="1"/>
  <c r="BS52" i="1"/>
  <c r="BR52" i="1"/>
  <c r="BS51" i="1"/>
  <c r="BR51" i="1"/>
  <c r="BS50" i="1"/>
  <c r="BR50" i="1"/>
  <c r="BS49" i="1"/>
  <c r="BR49" i="1"/>
  <c r="BS48" i="1"/>
  <c r="BR48" i="1"/>
  <c r="BS47" i="1"/>
  <c r="BR47" i="1"/>
  <c r="BS46" i="1"/>
  <c r="BR4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DE55" i="2"/>
  <c r="CW25" i="2"/>
  <c r="CW24" i="2"/>
  <c r="CW26" i="2"/>
  <c r="DB26" i="2"/>
  <c r="CW27" i="2"/>
  <c r="DB27" i="2"/>
  <c r="CW28" i="2"/>
  <c r="DB28" i="2"/>
  <c r="CW29" i="2"/>
  <c r="DB29" i="2"/>
  <c r="CW30" i="2"/>
  <c r="DB30" i="2"/>
  <c r="CW31" i="2"/>
  <c r="DB31" i="2"/>
  <c r="CW32" i="2"/>
  <c r="DB32" i="2"/>
  <c r="CW33" i="2"/>
  <c r="DB33" i="2"/>
  <c r="CW34" i="2"/>
  <c r="DB34" i="2"/>
  <c r="CW35" i="2"/>
  <c r="DB35" i="2"/>
  <c r="CW36" i="2"/>
  <c r="DB36" i="2"/>
  <c r="CW37" i="2"/>
  <c r="DB37" i="2"/>
  <c r="CW38" i="2"/>
  <c r="DB38" i="2"/>
  <c r="CW39" i="2"/>
  <c r="DB39" i="2"/>
  <c r="CW40" i="2"/>
  <c r="DB40" i="2"/>
  <c r="CW41" i="2"/>
  <c r="DB41" i="2"/>
  <c r="CW42" i="2"/>
  <c r="DB42" i="2"/>
  <c r="CW43" i="2"/>
  <c r="DB43" i="2"/>
  <c r="CW44" i="2"/>
  <c r="DB44" i="2"/>
  <c r="CW45" i="2"/>
  <c r="DB45" i="2"/>
  <c r="CW46" i="2"/>
  <c r="DB46" i="2"/>
  <c r="CW47" i="2"/>
  <c r="DB47" i="2"/>
  <c r="CW48" i="2"/>
  <c r="DB48" i="2"/>
  <c r="CW49" i="2"/>
  <c r="DB49" i="2"/>
  <c r="CW50" i="2"/>
  <c r="DB50" i="2"/>
  <c r="CW51" i="2"/>
  <c r="DB51" i="2"/>
  <c r="CW52" i="2"/>
  <c r="DB52" i="2"/>
  <c r="CW53" i="2"/>
  <c r="DB53" i="2"/>
  <c r="CW54" i="2"/>
  <c r="DB54" i="2"/>
  <c r="CW55" i="2"/>
  <c r="DB55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DC43" i="2"/>
  <c r="DC44" i="2"/>
  <c r="DD43" i="2"/>
  <c r="DD55" i="2"/>
  <c r="DE54" i="2"/>
  <c r="DC41" i="2"/>
  <c r="DC42" i="2"/>
  <c r="DD41" i="2"/>
  <c r="DD54" i="2"/>
  <c r="DE53" i="2"/>
  <c r="DC39" i="2"/>
  <c r="DC40" i="2"/>
  <c r="DD39" i="2"/>
  <c r="DD53" i="2"/>
  <c r="DE52" i="2"/>
  <c r="DC37" i="2"/>
  <c r="DC38" i="2"/>
  <c r="DD37" i="2"/>
  <c r="DD52" i="2"/>
  <c r="DE51" i="2"/>
  <c r="DC35" i="2"/>
  <c r="DC36" i="2"/>
  <c r="DD35" i="2"/>
  <c r="DD51" i="2"/>
  <c r="DE50" i="2"/>
  <c r="DC33" i="2"/>
  <c r="DC34" i="2"/>
  <c r="DD33" i="2"/>
  <c r="DD50" i="2"/>
  <c r="DE49" i="2"/>
  <c r="DC31" i="2"/>
  <c r="DC32" i="2"/>
  <c r="DD31" i="2"/>
  <c r="DD49" i="2"/>
  <c r="DE48" i="2"/>
  <c r="DC29" i="2"/>
  <c r="DC30" i="2"/>
  <c r="DD29" i="2"/>
  <c r="DD48" i="2"/>
  <c r="DE47" i="2"/>
  <c r="DC27" i="2"/>
  <c r="DC28" i="2"/>
  <c r="DD27" i="2"/>
  <c r="DD47" i="2"/>
  <c r="DE46" i="2"/>
  <c r="DC25" i="2"/>
  <c r="DC26" i="2"/>
  <c r="DD25" i="2"/>
  <c r="DD46" i="2"/>
  <c r="CT55" i="2"/>
  <c r="CL25" i="2"/>
  <c r="CL24" i="2"/>
  <c r="CL26" i="2"/>
  <c r="CQ26" i="2"/>
  <c r="CL27" i="2"/>
  <c r="CQ27" i="2"/>
  <c r="CL28" i="2"/>
  <c r="CQ28" i="2"/>
  <c r="CL29" i="2"/>
  <c r="CQ29" i="2"/>
  <c r="CL30" i="2"/>
  <c r="CQ30" i="2"/>
  <c r="CL31" i="2"/>
  <c r="CQ31" i="2"/>
  <c r="CL32" i="2"/>
  <c r="CQ32" i="2"/>
  <c r="CL33" i="2"/>
  <c r="CQ33" i="2"/>
  <c r="CL34" i="2"/>
  <c r="CQ34" i="2"/>
  <c r="CL35" i="2"/>
  <c r="CQ35" i="2"/>
  <c r="CL36" i="2"/>
  <c r="CQ36" i="2"/>
  <c r="CL37" i="2"/>
  <c r="CQ37" i="2"/>
  <c r="CL38" i="2"/>
  <c r="CQ38" i="2"/>
  <c r="CL39" i="2"/>
  <c r="CQ39" i="2"/>
  <c r="CL40" i="2"/>
  <c r="CQ40" i="2"/>
  <c r="CL41" i="2"/>
  <c r="CQ41" i="2"/>
  <c r="CL42" i="2"/>
  <c r="CQ42" i="2"/>
  <c r="CL43" i="2"/>
  <c r="CQ43" i="2"/>
  <c r="CL44" i="2"/>
  <c r="CQ44" i="2"/>
  <c r="CL45" i="2"/>
  <c r="CQ45" i="2"/>
  <c r="CL46" i="2"/>
  <c r="CQ46" i="2"/>
  <c r="CL47" i="2"/>
  <c r="CQ47" i="2"/>
  <c r="CL48" i="2"/>
  <c r="CQ48" i="2"/>
  <c r="CL49" i="2"/>
  <c r="CQ49" i="2"/>
  <c r="CL50" i="2"/>
  <c r="CQ50" i="2"/>
  <c r="CL51" i="2"/>
  <c r="CQ51" i="2"/>
  <c r="CL52" i="2"/>
  <c r="CQ52" i="2"/>
  <c r="CL53" i="2"/>
  <c r="CQ53" i="2"/>
  <c r="CL54" i="2"/>
  <c r="CQ54" i="2"/>
  <c r="CL55" i="2"/>
  <c r="CQ55" i="2"/>
  <c r="CL56" i="2"/>
  <c r="CQ56" i="2"/>
  <c r="CL57" i="2"/>
  <c r="CQ57" i="2"/>
  <c r="CL58" i="2"/>
  <c r="CQ58" i="2"/>
  <c r="CL59" i="2"/>
  <c r="CQ59" i="2"/>
  <c r="CL60" i="2"/>
  <c r="CQ60" i="2"/>
  <c r="CL61" i="2"/>
  <c r="CQ61" i="2"/>
  <c r="CL62" i="2"/>
  <c r="CQ62" i="2"/>
  <c r="CL63" i="2"/>
  <c r="CQ63" i="2"/>
  <c r="CL64" i="2"/>
  <c r="CQ64" i="2"/>
  <c r="CL65" i="2"/>
  <c r="CQ65" i="2"/>
  <c r="CL66" i="2"/>
  <c r="CQ66" i="2"/>
  <c r="CL67" i="2"/>
  <c r="CQ67" i="2"/>
  <c r="CL68" i="2"/>
  <c r="CQ68" i="2"/>
  <c r="CL69" i="2"/>
  <c r="CQ69" i="2"/>
  <c r="CL70" i="2"/>
  <c r="CQ70" i="2"/>
  <c r="CL71" i="2"/>
  <c r="CQ71" i="2"/>
  <c r="CL72" i="2"/>
  <c r="CQ72" i="2"/>
  <c r="CL73" i="2"/>
  <c r="CQ73" i="2"/>
  <c r="CL74" i="2"/>
  <c r="CQ74" i="2"/>
  <c r="CL75" i="2"/>
  <c r="CQ75" i="2"/>
  <c r="CL76" i="2"/>
  <c r="CQ76" i="2"/>
  <c r="CL77" i="2"/>
  <c r="CQ77" i="2"/>
  <c r="CL78" i="2"/>
  <c r="CQ78" i="2"/>
  <c r="CL79" i="2"/>
  <c r="CQ79" i="2"/>
  <c r="CL80" i="2"/>
  <c r="CQ80" i="2"/>
  <c r="CL81" i="2"/>
  <c r="CQ81" i="2"/>
  <c r="CL82" i="2"/>
  <c r="CQ82" i="2"/>
  <c r="CL83" i="2"/>
  <c r="CQ83" i="2"/>
  <c r="CL84" i="2"/>
  <c r="CQ8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R43" i="2"/>
  <c r="CR44" i="2"/>
  <c r="CS43" i="2"/>
  <c r="CS55" i="2"/>
  <c r="CT54" i="2"/>
  <c r="CR41" i="2"/>
  <c r="CR42" i="2"/>
  <c r="CS41" i="2"/>
  <c r="CS54" i="2"/>
  <c r="CT53" i="2"/>
  <c r="CR39" i="2"/>
  <c r="CR40" i="2"/>
  <c r="CS39" i="2"/>
  <c r="CS53" i="2"/>
  <c r="CT52" i="2"/>
  <c r="CR37" i="2"/>
  <c r="CR38" i="2"/>
  <c r="CS37" i="2"/>
  <c r="CS52" i="2"/>
  <c r="CT51" i="2"/>
  <c r="CR35" i="2"/>
  <c r="CR36" i="2"/>
  <c r="CS35" i="2"/>
  <c r="CS51" i="2"/>
  <c r="CT50" i="2"/>
  <c r="CR33" i="2"/>
  <c r="CR34" i="2"/>
  <c r="CS33" i="2"/>
  <c r="CS50" i="2"/>
  <c r="CT49" i="2"/>
  <c r="CR31" i="2"/>
  <c r="CR32" i="2"/>
  <c r="CS31" i="2"/>
  <c r="CS49" i="2"/>
  <c r="CT48" i="2"/>
  <c r="CR29" i="2"/>
  <c r="CR30" i="2"/>
  <c r="CS29" i="2"/>
  <c r="CS48" i="2"/>
  <c r="CT47" i="2"/>
  <c r="CR27" i="2"/>
  <c r="CR28" i="2"/>
  <c r="CS27" i="2"/>
  <c r="CS47" i="2"/>
  <c r="CT46" i="2"/>
  <c r="CR25" i="2"/>
  <c r="CR26" i="2"/>
  <c r="CS25" i="2"/>
  <c r="CS46" i="2"/>
  <c r="CI55" i="2"/>
  <c r="CA25" i="2"/>
  <c r="CA24" i="2"/>
  <c r="CA26" i="2"/>
  <c r="CF26" i="2"/>
  <c r="CA27" i="2"/>
  <c r="CF27" i="2"/>
  <c r="CA28" i="2"/>
  <c r="CF28" i="2"/>
  <c r="CA29" i="2"/>
  <c r="CF29" i="2"/>
  <c r="CA30" i="2"/>
  <c r="CF30" i="2"/>
  <c r="CA31" i="2"/>
  <c r="CF31" i="2"/>
  <c r="CA32" i="2"/>
  <c r="CF32" i="2"/>
  <c r="CA33" i="2"/>
  <c r="CF33" i="2"/>
  <c r="CA34" i="2"/>
  <c r="CF34" i="2"/>
  <c r="CA35" i="2"/>
  <c r="CF35" i="2"/>
  <c r="CA36" i="2"/>
  <c r="CF36" i="2"/>
  <c r="CA37" i="2"/>
  <c r="CF37" i="2"/>
  <c r="CA38" i="2"/>
  <c r="CF38" i="2"/>
  <c r="CA39" i="2"/>
  <c r="CF39" i="2"/>
  <c r="CA40" i="2"/>
  <c r="CF40" i="2"/>
  <c r="CA41" i="2"/>
  <c r="CF41" i="2"/>
  <c r="CA42" i="2"/>
  <c r="CF42" i="2"/>
  <c r="CA43" i="2"/>
  <c r="CF43" i="2"/>
  <c r="CA44" i="2"/>
  <c r="CF44" i="2"/>
  <c r="CA45" i="2"/>
  <c r="CF45" i="2"/>
  <c r="CA46" i="2"/>
  <c r="CF46" i="2"/>
  <c r="CA47" i="2"/>
  <c r="CF47" i="2"/>
  <c r="CA48" i="2"/>
  <c r="CF48" i="2"/>
  <c r="CA49" i="2"/>
  <c r="CF49" i="2"/>
  <c r="CA50" i="2"/>
  <c r="CF50" i="2"/>
  <c r="CA51" i="2"/>
  <c r="CF51" i="2"/>
  <c r="CA52" i="2"/>
  <c r="CF52" i="2"/>
  <c r="CA53" i="2"/>
  <c r="CF53" i="2"/>
  <c r="CA54" i="2"/>
  <c r="CF54" i="2"/>
  <c r="CA55" i="2"/>
  <c r="CF55" i="2"/>
  <c r="CA56" i="2"/>
  <c r="CF56" i="2"/>
  <c r="CA57" i="2"/>
  <c r="CF57" i="2"/>
  <c r="CA58" i="2"/>
  <c r="CF58" i="2"/>
  <c r="CA59" i="2"/>
  <c r="CF59" i="2"/>
  <c r="CA60" i="2"/>
  <c r="CF60" i="2"/>
  <c r="CA61" i="2"/>
  <c r="CF61" i="2"/>
  <c r="CA62" i="2"/>
  <c r="CF62" i="2"/>
  <c r="CA63" i="2"/>
  <c r="CF63" i="2"/>
  <c r="CA64" i="2"/>
  <c r="CF64" i="2"/>
  <c r="CA65" i="2"/>
  <c r="CF65" i="2"/>
  <c r="CA66" i="2"/>
  <c r="CF66" i="2"/>
  <c r="CA67" i="2"/>
  <c r="CF67" i="2"/>
  <c r="CA68" i="2"/>
  <c r="CF68" i="2"/>
  <c r="CA69" i="2"/>
  <c r="CF69" i="2"/>
  <c r="CA70" i="2"/>
  <c r="CF70" i="2"/>
  <c r="CA71" i="2"/>
  <c r="CF71" i="2"/>
  <c r="CA72" i="2"/>
  <c r="CF72" i="2"/>
  <c r="CA73" i="2"/>
  <c r="CF73" i="2"/>
  <c r="CA74" i="2"/>
  <c r="CF74" i="2"/>
  <c r="CA75" i="2"/>
  <c r="CF75" i="2"/>
  <c r="CA76" i="2"/>
  <c r="CF76" i="2"/>
  <c r="CA77" i="2"/>
  <c r="CF77" i="2"/>
  <c r="CA78" i="2"/>
  <c r="CF78" i="2"/>
  <c r="CA79" i="2"/>
  <c r="CF79" i="2"/>
  <c r="CA80" i="2"/>
  <c r="CF80" i="2"/>
  <c r="CA81" i="2"/>
  <c r="CF81" i="2"/>
  <c r="CA82" i="2"/>
  <c r="CF82" i="2"/>
  <c r="CA83" i="2"/>
  <c r="CF83" i="2"/>
  <c r="CA84" i="2"/>
  <c r="CF84" i="2"/>
  <c r="CA85" i="2"/>
  <c r="CF85" i="2"/>
  <c r="CA86" i="2"/>
  <c r="CF86" i="2"/>
  <c r="CA87" i="2"/>
  <c r="CF87" i="2"/>
  <c r="CA88" i="2"/>
  <c r="CF88" i="2"/>
  <c r="CA89" i="2"/>
  <c r="CF89" i="2"/>
  <c r="CA90" i="2"/>
  <c r="CF90" i="2"/>
  <c r="CA91" i="2"/>
  <c r="CF91" i="2"/>
  <c r="CA92" i="2"/>
  <c r="CF92" i="2"/>
  <c r="CA93" i="2"/>
  <c r="CF93" i="2"/>
  <c r="CA94" i="2"/>
  <c r="CF94" i="2"/>
  <c r="CA95" i="2"/>
  <c r="CF95" i="2"/>
  <c r="CA96" i="2"/>
  <c r="CF96" i="2"/>
  <c r="CA97" i="2"/>
  <c r="CF97" i="2"/>
  <c r="CA98" i="2"/>
  <c r="CF98" i="2"/>
  <c r="CA99" i="2"/>
  <c r="CF99" i="2"/>
  <c r="CA100" i="2"/>
  <c r="CF100" i="2"/>
  <c r="CA101" i="2"/>
  <c r="CF101" i="2"/>
  <c r="CA102" i="2"/>
  <c r="CF102" i="2"/>
  <c r="CA103" i="2"/>
  <c r="CF103" i="2"/>
  <c r="CA104" i="2"/>
  <c r="CF104" i="2"/>
  <c r="CA105" i="2"/>
  <c r="CF105" i="2"/>
  <c r="CA106" i="2"/>
  <c r="CF106" i="2"/>
  <c r="CA107" i="2"/>
  <c r="CF107" i="2"/>
  <c r="CA108" i="2"/>
  <c r="CF108" i="2"/>
  <c r="CA109" i="2"/>
  <c r="CF109" i="2"/>
  <c r="CA110" i="2"/>
  <c r="CF110" i="2"/>
  <c r="CA111" i="2"/>
  <c r="CF111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G43" i="2"/>
  <c r="CG44" i="2"/>
  <c r="CH43" i="2"/>
  <c r="CH55" i="2"/>
  <c r="CI54" i="2"/>
  <c r="CG41" i="2"/>
  <c r="CG42" i="2"/>
  <c r="CH41" i="2"/>
  <c r="CH54" i="2"/>
  <c r="CI53" i="2"/>
  <c r="CG39" i="2"/>
  <c r="CG40" i="2"/>
  <c r="CH39" i="2"/>
  <c r="CH53" i="2"/>
  <c r="CI52" i="2"/>
  <c r="CG37" i="2"/>
  <c r="CG38" i="2"/>
  <c r="CH37" i="2"/>
  <c r="CH52" i="2"/>
  <c r="CI51" i="2"/>
  <c r="CG35" i="2"/>
  <c r="CG36" i="2"/>
  <c r="CH35" i="2"/>
  <c r="CH51" i="2"/>
  <c r="CI50" i="2"/>
  <c r="CG33" i="2"/>
  <c r="CG34" i="2"/>
  <c r="CH33" i="2"/>
  <c r="CH50" i="2"/>
  <c r="CI49" i="2"/>
  <c r="CG31" i="2"/>
  <c r="CG32" i="2"/>
  <c r="CH31" i="2"/>
  <c r="CH49" i="2"/>
  <c r="CI48" i="2"/>
  <c r="CG29" i="2"/>
  <c r="CG30" i="2"/>
  <c r="CH29" i="2"/>
  <c r="CH48" i="2"/>
  <c r="CI47" i="2"/>
  <c r="CG27" i="2"/>
  <c r="CG28" i="2"/>
  <c r="CH27" i="2"/>
  <c r="CH47" i="2"/>
  <c r="CI46" i="2"/>
  <c r="CG25" i="2"/>
  <c r="CG26" i="2"/>
  <c r="CH25" i="2"/>
  <c r="CH46" i="2"/>
  <c r="BX55" i="2"/>
  <c r="BP25" i="2"/>
  <c r="BP24" i="2"/>
  <c r="BP26" i="2"/>
  <c r="BU26" i="2"/>
  <c r="BP27" i="2"/>
  <c r="BU27" i="2"/>
  <c r="BP28" i="2"/>
  <c r="BU28" i="2"/>
  <c r="BP29" i="2"/>
  <c r="BU29" i="2"/>
  <c r="BP30" i="2"/>
  <c r="BU30" i="2"/>
  <c r="BP31" i="2"/>
  <c r="BU31" i="2"/>
  <c r="BP32" i="2"/>
  <c r="BU32" i="2"/>
  <c r="BP33" i="2"/>
  <c r="BU33" i="2"/>
  <c r="BP34" i="2"/>
  <c r="BU34" i="2"/>
  <c r="BP35" i="2"/>
  <c r="BU35" i="2"/>
  <c r="BP36" i="2"/>
  <c r="BU36" i="2"/>
  <c r="BP37" i="2"/>
  <c r="BU37" i="2"/>
  <c r="BP38" i="2"/>
  <c r="BU38" i="2"/>
  <c r="BP39" i="2"/>
  <c r="BU39" i="2"/>
  <c r="BP40" i="2"/>
  <c r="BU40" i="2"/>
  <c r="BP41" i="2"/>
  <c r="BU41" i="2"/>
  <c r="BP42" i="2"/>
  <c r="BU42" i="2"/>
  <c r="BP43" i="2"/>
  <c r="BU43" i="2"/>
  <c r="BP44" i="2"/>
  <c r="BU44" i="2"/>
  <c r="BP45" i="2"/>
  <c r="BU45" i="2"/>
  <c r="BP46" i="2"/>
  <c r="BU46" i="2"/>
  <c r="BP47" i="2"/>
  <c r="BU47" i="2"/>
  <c r="BP48" i="2"/>
  <c r="BU48" i="2"/>
  <c r="BP49" i="2"/>
  <c r="BU49" i="2"/>
  <c r="BP50" i="2"/>
  <c r="BU50" i="2"/>
  <c r="BP51" i="2"/>
  <c r="BU51" i="2"/>
  <c r="BP52" i="2"/>
  <c r="BU52" i="2"/>
  <c r="BP53" i="2"/>
  <c r="BU53" i="2"/>
  <c r="BP54" i="2"/>
  <c r="BU54" i="2"/>
  <c r="BP55" i="2"/>
  <c r="BU55" i="2"/>
  <c r="BP56" i="2"/>
  <c r="BU56" i="2"/>
  <c r="BP57" i="2"/>
  <c r="BU57" i="2"/>
  <c r="BP58" i="2"/>
  <c r="BU58" i="2"/>
  <c r="BP59" i="2"/>
  <c r="BU59" i="2"/>
  <c r="BP60" i="2"/>
  <c r="BU60" i="2"/>
  <c r="BP61" i="2"/>
  <c r="BU61" i="2"/>
  <c r="BP62" i="2"/>
  <c r="BU62" i="2"/>
  <c r="BP63" i="2"/>
  <c r="BU63" i="2"/>
  <c r="BP64" i="2"/>
  <c r="BU64" i="2"/>
  <c r="BP65" i="2"/>
  <c r="BU65" i="2"/>
  <c r="BP66" i="2"/>
  <c r="BU66" i="2"/>
  <c r="BP67" i="2"/>
  <c r="BU67" i="2"/>
  <c r="BP68" i="2"/>
  <c r="BU68" i="2"/>
  <c r="BP69" i="2"/>
  <c r="BU69" i="2"/>
  <c r="BP70" i="2"/>
  <c r="BU70" i="2"/>
  <c r="BP71" i="2"/>
  <c r="BU71" i="2"/>
  <c r="BP72" i="2"/>
  <c r="BU72" i="2"/>
  <c r="BP73" i="2"/>
  <c r="BU73" i="2"/>
  <c r="BP74" i="2"/>
  <c r="BU74" i="2"/>
  <c r="BP75" i="2"/>
  <c r="BU75" i="2"/>
  <c r="BP76" i="2"/>
  <c r="BU76" i="2"/>
  <c r="BP77" i="2"/>
  <c r="BU77" i="2"/>
  <c r="BP78" i="2"/>
  <c r="BU78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V43" i="2"/>
  <c r="BV44" i="2"/>
  <c r="BW43" i="2"/>
  <c r="BW55" i="2"/>
  <c r="BX54" i="2"/>
  <c r="BV41" i="2"/>
  <c r="BV42" i="2"/>
  <c r="BW41" i="2"/>
  <c r="BW54" i="2"/>
  <c r="BX53" i="2"/>
  <c r="BV39" i="2"/>
  <c r="BV40" i="2"/>
  <c r="BW39" i="2"/>
  <c r="BW53" i="2"/>
  <c r="BX52" i="2"/>
  <c r="BV37" i="2"/>
  <c r="BV38" i="2"/>
  <c r="BW37" i="2"/>
  <c r="BW52" i="2"/>
  <c r="BX51" i="2"/>
  <c r="BV35" i="2"/>
  <c r="BV36" i="2"/>
  <c r="BW35" i="2"/>
  <c r="BW51" i="2"/>
  <c r="BX50" i="2"/>
  <c r="BV33" i="2"/>
  <c r="BV34" i="2"/>
  <c r="BW33" i="2"/>
  <c r="BW50" i="2"/>
  <c r="BX49" i="2"/>
  <c r="BV31" i="2"/>
  <c r="BV32" i="2"/>
  <c r="BW31" i="2"/>
  <c r="BW49" i="2"/>
  <c r="BX48" i="2"/>
  <c r="BV29" i="2"/>
  <c r="BV30" i="2"/>
  <c r="BW29" i="2"/>
  <c r="BW48" i="2"/>
  <c r="BX47" i="2"/>
  <c r="BV27" i="2"/>
  <c r="BV28" i="2"/>
  <c r="BW27" i="2"/>
  <c r="BW47" i="2"/>
  <c r="BX46" i="2"/>
  <c r="BV25" i="2"/>
  <c r="BV26" i="2"/>
  <c r="BW25" i="2"/>
  <c r="BW46" i="2"/>
  <c r="BM55" i="2"/>
  <c r="BE25" i="2"/>
  <c r="BE24" i="2"/>
  <c r="BE26" i="2"/>
  <c r="BJ26" i="2"/>
  <c r="BE27" i="2"/>
  <c r="BJ27" i="2"/>
  <c r="BE28" i="2"/>
  <c r="BJ28" i="2"/>
  <c r="BE29" i="2"/>
  <c r="BJ29" i="2"/>
  <c r="BE30" i="2"/>
  <c r="BJ30" i="2"/>
  <c r="BE31" i="2"/>
  <c r="BJ31" i="2"/>
  <c r="BE32" i="2"/>
  <c r="BJ32" i="2"/>
  <c r="BE33" i="2"/>
  <c r="BJ33" i="2"/>
  <c r="BE34" i="2"/>
  <c r="BJ34" i="2"/>
  <c r="BE35" i="2"/>
  <c r="BJ35" i="2"/>
  <c r="BE36" i="2"/>
  <c r="BJ36" i="2"/>
  <c r="BE37" i="2"/>
  <c r="BJ37" i="2"/>
  <c r="BE38" i="2"/>
  <c r="BJ38" i="2"/>
  <c r="BE39" i="2"/>
  <c r="BJ39" i="2"/>
  <c r="BE40" i="2"/>
  <c r="BJ40" i="2"/>
  <c r="BE41" i="2"/>
  <c r="BJ41" i="2"/>
  <c r="BE42" i="2"/>
  <c r="BJ42" i="2"/>
  <c r="BE43" i="2"/>
  <c r="BJ43" i="2"/>
  <c r="BE44" i="2"/>
  <c r="BJ44" i="2"/>
  <c r="BE45" i="2"/>
  <c r="BJ45" i="2"/>
  <c r="BE46" i="2"/>
  <c r="BJ46" i="2"/>
  <c r="BE47" i="2"/>
  <c r="BJ47" i="2"/>
  <c r="BE48" i="2"/>
  <c r="BJ48" i="2"/>
  <c r="BE49" i="2"/>
  <c r="BJ49" i="2"/>
  <c r="BE50" i="2"/>
  <c r="BJ50" i="2"/>
  <c r="BE51" i="2"/>
  <c r="BJ51" i="2"/>
  <c r="BE52" i="2"/>
  <c r="BJ52" i="2"/>
  <c r="BE53" i="2"/>
  <c r="BJ53" i="2"/>
  <c r="BE54" i="2"/>
  <c r="BJ54" i="2"/>
  <c r="BE55" i="2"/>
  <c r="BJ55" i="2"/>
  <c r="BE56" i="2"/>
  <c r="BJ56" i="2"/>
  <c r="BE57" i="2"/>
  <c r="BJ57" i="2"/>
  <c r="BE58" i="2"/>
  <c r="BJ58" i="2"/>
  <c r="BE59" i="2"/>
  <c r="BJ59" i="2"/>
  <c r="BE60" i="2"/>
  <c r="BJ60" i="2"/>
  <c r="BE61" i="2"/>
  <c r="BJ61" i="2"/>
  <c r="BE62" i="2"/>
  <c r="BJ62" i="2"/>
  <c r="BE63" i="2"/>
  <c r="BJ63" i="2"/>
  <c r="BE64" i="2"/>
  <c r="BJ64" i="2"/>
  <c r="BE65" i="2"/>
  <c r="BJ65" i="2"/>
  <c r="BE66" i="2"/>
  <c r="BJ66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K43" i="2"/>
  <c r="BK44" i="2"/>
  <c r="BL43" i="2"/>
  <c r="BL55" i="2"/>
  <c r="BM54" i="2"/>
  <c r="BK41" i="2"/>
  <c r="BK42" i="2"/>
  <c r="BL41" i="2"/>
  <c r="BL54" i="2"/>
  <c r="BM53" i="2"/>
  <c r="BK39" i="2"/>
  <c r="BK40" i="2"/>
  <c r="BL39" i="2"/>
  <c r="BL53" i="2"/>
  <c r="BM52" i="2"/>
  <c r="BK37" i="2"/>
  <c r="BK38" i="2"/>
  <c r="BL37" i="2"/>
  <c r="BL52" i="2"/>
  <c r="BM51" i="2"/>
  <c r="BK35" i="2"/>
  <c r="BK36" i="2"/>
  <c r="BL35" i="2"/>
  <c r="BL51" i="2"/>
  <c r="BM50" i="2"/>
  <c r="BK33" i="2"/>
  <c r="BK34" i="2"/>
  <c r="BL33" i="2"/>
  <c r="BL50" i="2"/>
  <c r="BM49" i="2"/>
  <c r="BK31" i="2"/>
  <c r="BK32" i="2"/>
  <c r="BL31" i="2"/>
  <c r="BL49" i="2"/>
  <c r="BM48" i="2"/>
  <c r="BK29" i="2"/>
  <c r="BK30" i="2"/>
  <c r="BL29" i="2"/>
  <c r="BL48" i="2"/>
  <c r="BM47" i="2"/>
  <c r="BK27" i="2"/>
  <c r="BK28" i="2"/>
  <c r="BL27" i="2"/>
  <c r="BL47" i="2"/>
  <c r="BM46" i="2"/>
  <c r="BK25" i="2"/>
  <c r="BK26" i="2"/>
  <c r="BL25" i="2"/>
  <c r="BL46" i="2"/>
  <c r="KP56" i="2"/>
  <c r="KM25" i="2"/>
  <c r="KM24" i="2"/>
  <c r="KM26" i="2"/>
  <c r="KM27" i="2"/>
  <c r="KM28" i="2"/>
  <c r="KM29" i="2"/>
  <c r="KM30" i="2"/>
  <c r="KM31" i="2"/>
  <c r="KM32" i="2"/>
  <c r="KM33" i="2"/>
  <c r="KM34" i="2"/>
  <c r="KM35" i="2"/>
  <c r="KM36" i="2"/>
  <c r="KM37" i="2"/>
  <c r="KM38" i="2"/>
  <c r="KM39" i="2"/>
  <c r="KM40" i="2"/>
  <c r="KM41" i="2"/>
  <c r="KM42" i="2"/>
  <c r="KM43" i="2"/>
  <c r="KM44" i="2"/>
  <c r="KM45" i="2"/>
  <c r="KM46" i="2"/>
  <c r="KM47" i="2"/>
  <c r="KM48" i="2"/>
  <c r="KM49" i="2"/>
  <c r="KM50" i="2"/>
  <c r="KM51" i="2"/>
  <c r="KM52" i="2"/>
  <c r="KM53" i="2"/>
  <c r="KM54" i="2"/>
  <c r="KM55" i="2"/>
  <c r="KM56" i="2"/>
  <c r="KQ56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R43" i="2"/>
  <c r="KR44" i="2"/>
  <c r="KR45" i="2"/>
  <c r="KR46" i="2"/>
  <c r="KR47" i="2"/>
  <c r="KR48" i="2"/>
  <c r="KR49" i="2"/>
  <c r="KR50" i="2"/>
  <c r="KR51" i="2"/>
  <c r="KR52" i="2"/>
  <c r="KR53" i="2"/>
  <c r="KR54" i="2"/>
  <c r="KR55" i="2"/>
  <c r="KR56" i="2"/>
  <c r="KP57" i="2"/>
  <c r="KM57" i="2"/>
  <c r="KQ57" i="2"/>
  <c r="KR57" i="2"/>
  <c r="KP58" i="2"/>
  <c r="KM58" i="2"/>
  <c r="KQ58" i="2"/>
  <c r="KR58" i="2"/>
  <c r="KP59" i="2"/>
  <c r="KM59" i="2"/>
  <c r="KQ59" i="2"/>
  <c r="KR59" i="2"/>
  <c r="KP60" i="2"/>
  <c r="KM60" i="2"/>
  <c r="KQ60" i="2"/>
  <c r="KR60" i="2"/>
  <c r="KP61" i="2"/>
  <c r="KM61" i="2"/>
  <c r="KQ61" i="2"/>
  <c r="KR61" i="2"/>
  <c r="KP62" i="2"/>
  <c r="KM62" i="2"/>
  <c r="KQ62" i="2"/>
  <c r="KR62" i="2"/>
  <c r="KP63" i="2"/>
  <c r="KM63" i="2"/>
  <c r="KQ63" i="2"/>
  <c r="KR63" i="2"/>
  <c r="KP64" i="2"/>
  <c r="KM64" i="2"/>
  <c r="KQ64" i="2"/>
  <c r="KR64" i="2"/>
  <c r="KP65" i="2"/>
  <c r="KM65" i="2"/>
  <c r="KQ65" i="2"/>
  <c r="KR65" i="2"/>
  <c r="KP66" i="2"/>
  <c r="KM66" i="2"/>
  <c r="KQ66" i="2"/>
  <c r="KR66" i="2"/>
  <c r="KP67" i="2"/>
  <c r="KM67" i="2"/>
  <c r="KQ67" i="2"/>
  <c r="KR67" i="2"/>
  <c r="KP68" i="2"/>
  <c r="KM68" i="2"/>
  <c r="KQ68" i="2"/>
  <c r="KR68" i="2"/>
  <c r="KP69" i="2"/>
  <c r="KM69" i="2"/>
  <c r="KQ69" i="2"/>
  <c r="KR69" i="2"/>
  <c r="KP70" i="2"/>
  <c r="KM70" i="2"/>
  <c r="KQ70" i="2"/>
  <c r="KR70" i="2"/>
  <c r="KP71" i="2"/>
  <c r="KM71" i="2"/>
  <c r="KQ71" i="2"/>
  <c r="KR71" i="2"/>
  <c r="KP72" i="2"/>
  <c r="KM72" i="2"/>
  <c r="KQ72" i="2"/>
  <c r="KR72" i="2"/>
  <c r="KP73" i="2"/>
  <c r="KM73" i="2"/>
  <c r="KQ73" i="2"/>
  <c r="KR73" i="2"/>
  <c r="KP74" i="2"/>
  <c r="KM74" i="2"/>
  <c r="KQ74" i="2"/>
  <c r="KR74" i="2"/>
  <c r="KP75" i="2"/>
  <c r="KM75" i="2"/>
  <c r="KQ75" i="2"/>
  <c r="KR75" i="2"/>
  <c r="KP76" i="2"/>
  <c r="KM76" i="2"/>
  <c r="KQ76" i="2"/>
  <c r="KR76" i="2"/>
  <c r="KP77" i="2"/>
  <c r="KM77" i="2"/>
  <c r="KQ77" i="2"/>
  <c r="KR77" i="2"/>
  <c r="KP78" i="2"/>
  <c r="KM78" i="2"/>
  <c r="KQ78" i="2"/>
  <c r="KR78" i="2"/>
  <c r="KP79" i="2"/>
  <c r="KM79" i="2"/>
  <c r="KQ79" i="2"/>
  <c r="KR79" i="2"/>
  <c r="KP80" i="2"/>
  <c r="KM80" i="2"/>
  <c r="KQ80" i="2"/>
  <c r="KR80" i="2"/>
  <c r="KP81" i="2"/>
  <c r="KM81" i="2"/>
  <c r="KQ81" i="2"/>
  <c r="KR81" i="2"/>
  <c r="KP82" i="2"/>
  <c r="KM82" i="2"/>
  <c r="KQ82" i="2"/>
  <c r="KR82" i="2"/>
  <c r="KP83" i="2"/>
  <c r="KM83" i="2"/>
  <c r="KQ83" i="2"/>
  <c r="KR83" i="2"/>
  <c r="KP84" i="2"/>
  <c r="KM84" i="2"/>
  <c r="KQ84" i="2"/>
  <c r="KR84" i="2"/>
  <c r="KP85" i="2"/>
  <c r="KM85" i="2"/>
  <c r="KQ85" i="2"/>
  <c r="KR85" i="2"/>
  <c r="KP86" i="2"/>
  <c r="KM86" i="2"/>
  <c r="KQ86" i="2"/>
  <c r="KR86" i="2"/>
  <c r="KP87" i="2"/>
  <c r="KM87" i="2"/>
  <c r="KQ87" i="2"/>
  <c r="KR87" i="2"/>
  <c r="KP88" i="2"/>
  <c r="KM88" i="2"/>
  <c r="KQ88" i="2"/>
  <c r="KR88" i="2"/>
  <c r="KP89" i="2"/>
  <c r="KM89" i="2"/>
  <c r="KQ89" i="2"/>
  <c r="KR89" i="2"/>
  <c r="KP90" i="2"/>
  <c r="KM90" i="2"/>
  <c r="KQ90" i="2"/>
  <c r="KR90" i="2"/>
  <c r="KP91" i="2"/>
  <c r="KM91" i="2"/>
  <c r="KQ91" i="2"/>
  <c r="KR91" i="2"/>
  <c r="KP92" i="2"/>
  <c r="KM92" i="2"/>
  <c r="KQ92" i="2"/>
  <c r="KR92" i="2"/>
  <c r="KP93" i="2"/>
  <c r="KM93" i="2"/>
  <c r="KQ93" i="2"/>
  <c r="KR93" i="2"/>
  <c r="KP94" i="2"/>
  <c r="KM94" i="2"/>
  <c r="KQ94" i="2"/>
  <c r="KR94" i="2"/>
  <c r="KP95" i="2"/>
  <c r="KM95" i="2"/>
  <c r="KQ95" i="2"/>
  <c r="KR95" i="2"/>
  <c r="KP96" i="2"/>
  <c r="KM96" i="2"/>
  <c r="KQ96" i="2"/>
  <c r="KR96" i="2"/>
  <c r="KP97" i="2"/>
  <c r="KM97" i="2"/>
  <c r="KQ97" i="2"/>
  <c r="KR97" i="2"/>
  <c r="KP98" i="2"/>
  <c r="KM98" i="2"/>
  <c r="KQ98" i="2"/>
  <c r="KR98" i="2"/>
  <c r="KP99" i="2"/>
  <c r="KM99" i="2"/>
  <c r="KQ99" i="2"/>
  <c r="KR99" i="2"/>
  <c r="KP100" i="2"/>
  <c r="KM100" i="2"/>
  <c r="KQ100" i="2"/>
  <c r="KR100" i="2"/>
  <c r="KP101" i="2"/>
  <c r="KM101" i="2"/>
  <c r="KQ101" i="2"/>
  <c r="KR101" i="2"/>
  <c r="KP102" i="2"/>
  <c r="KM102" i="2"/>
  <c r="KQ102" i="2"/>
  <c r="KR102" i="2"/>
  <c r="KP103" i="2"/>
  <c r="KM103" i="2"/>
  <c r="KQ103" i="2"/>
  <c r="KR103" i="2"/>
  <c r="KP104" i="2"/>
  <c r="KM104" i="2"/>
  <c r="KQ104" i="2"/>
  <c r="KR104" i="2"/>
  <c r="KP105" i="2"/>
  <c r="KM105" i="2"/>
  <c r="KQ105" i="2"/>
  <c r="KR105" i="2"/>
  <c r="KU55" i="2"/>
  <c r="KP25" i="2"/>
  <c r="KP26" i="2"/>
  <c r="KP27" i="2"/>
  <c r="KP28" i="2"/>
  <c r="KP29" i="2"/>
  <c r="KP30" i="2"/>
  <c r="KP31" i="2"/>
  <c r="KP32" i="2"/>
  <c r="KP33" i="2"/>
  <c r="KP34" i="2"/>
  <c r="KP35" i="2"/>
  <c r="KP36" i="2"/>
  <c r="KP37" i="2"/>
  <c r="KP38" i="2"/>
  <c r="KP39" i="2"/>
  <c r="KP40" i="2"/>
  <c r="KP41" i="2"/>
  <c r="KP42" i="2"/>
  <c r="KP43" i="2"/>
  <c r="KP44" i="2"/>
  <c r="KP45" i="2"/>
  <c r="KP46" i="2"/>
  <c r="KP47" i="2"/>
  <c r="KP48" i="2"/>
  <c r="KP49" i="2"/>
  <c r="KP50" i="2"/>
  <c r="KP51" i="2"/>
  <c r="KP52" i="2"/>
  <c r="KP53" i="2"/>
  <c r="KP54" i="2"/>
  <c r="KP55" i="2"/>
  <c r="KS43" i="2"/>
  <c r="KS44" i="2"/>
  <c r="KT43" i="2"/>
  <c r="KT55" i="2"/>
  <c r="KQ55" i="2"/>
  <c r="KU54" i="2"/>
  <c r="KS41" i="2"/>
  <c r="KS42" i="2"/>
  <c r="KT41" i="2"/>
  <c r="KT54" i="2"/>
  <c r="KQ54" i="2"/>
  <c r="KU53" i="2"/>
  <c r="KS39" i="2"/>
  <c r="KS40" i="2"/>
  <c r="KT39" i="2"/>
  <c r="KT53" i="2"/>
  <c r="KQ53" i="2"/>
  <c r="KU52" i="2"/>
  <c r="KS37" i="2"/>
  <c r="KS38" i="2"/>
  <c r="KT37" i="2"/>
  <c r="KT52" i="2"/>
  <c r="KQ52" i="2"/>
  <c r="KU51" i="2"/>
  <c r="KS35" i="2"/>
  <c r="KS36" i="2"/>
  <c r="KT35" i="2"/>
  <c r="KT51" i="2"/>
  <c r="KQ51" i="2"/>
  <c r="KU50" i="2"/>
  <c r="KS33" i="2"/>
  <c r="KS34" i="2"/>
  <c r="KT33" i="2"/>
  <c r="KT50" i="2"/>
  <c r="KQ50" i="2"/>
  <c r="KU49" i="2"/>
  <c r="KS31" i="2"/>
  <c r="KS32" i="2"/>
  <c r="KT31" i="2"/>
  <c r="KT49" i="2"/>
  <c r="KQ49" i="2"/>
  <c r="KU48" i="2"/>
  <c r="KS29" i="2"/>
  <c r="KS30" i="2"/>
  <c r="KT29" i="2"/>
  <c r="KT48" i="2"/>
  <c r="KQ48" i="2"/>
  <c r="KU47" i="2"/>
  <c r="KS27" i="2"/>
  <c r="KS28" i="2"/>
  <c r="KT27" i="2"/>
  <c r="KT47" i="2"/>
  <c r="KQ47" i="2"/>
  <c r="KU46" i="2"/>
  <c r="KS25" i="2"/>
  <c r="KS26" i="2"/>
  <c r="KT25" i="2"/>
  <c r="KT46" i="2"/>
  <c r="KQ46" i="2"/>
  <c r="KQ45" i="2"/>
  <c r="KQ44" i="2"/>
  <c r="KQ43" i="2"/>
  <c r="KQ42" i="2"/>
  <c r="KQ41" i="2"/>
  <c r="KQ40" i="2"/>
  <c r="KQ39" i="2"/>
  <c r="KQ38" i="2"/>
  <c r="KQ37" i="2"/>
  <c r="KQ36" i="2"/>
  <c r="KQ35" i="2"/>
  <c r="KQ34" i="2"/>
  <c r="KQ33" i="2"/>
  <c r="KQ32" i="2"/>
  <c r="KQ31" i="2"/>
  <c r="KQ30" i="2"/>
  <c r="KQ29" i="2"/>
  <c r="KQ28" i="2"/>
  <c r="KQ27" i="2"/>
  <c r="KQ26" i="2"/>
  <c r="KQ25" i="2"/>
  <c r="KE56" i="2"/>
  <c r="KB25" i="2"/>
  <c r="KB24" i="2"/>
  <c r="KB26" i="2"/>
  <c r="KB27" i="2"/>
  <c r="KB28" i="2"/>
  <c r="KB29" i="2"/>
  <c r="KB30" i="2"/>
  <c r="KB31" i="2"/>
  <c r="KB32" i="2"/>
  <c r="KB33" i="2"/>
  <c r="KB34" i="2"/>
  <c r="KB35" i="2"/>
  <c r="KB36" i="2"/>
  <c r="KB37" i="2"/>
  <c r="KB38" i="2"/>
  <c r="KB39" i="2"/>
  <c r="KB40" i="2"/>
  <c r="KB41" i="2"/>
  <c r="KB42" i="2"/>
  <c r="KB43" i="2"/>
  <c r="KB44" i="2"/>
  <c r="KB45" i="2"/>
  <c r="KB46" i="2"/>
  <c r="KB47" i="2"/>
  <c r="KB48" i="2"/>
  <c r="KB49" i="2"/>
  <c r="KB50" i="2"/>
  <c r="KB51" i="2"/>
  <c r="KB52" i="2"/>
  <c r="KB53" i="2"/>
  <c r="KB54" i="2"/>
  <c r="KB55" i="2"/>
  <c r="KB56" i="2"/>
  <c r="KF56" i="2"/>
  <c r="KG26" i="2"/>
  <c r="KG27" i="2"/>
  <c r="KG28" i="2"/>
  <c r="KG29" i="2"/>
  <c r="KG30" i="2"/>
  <c r="KG31" i="2"/>
  <c r="KG32" i="2"/>
  <c r="KG33" i="2"/>
  <c r="KG34" i="2"/>
  <c r="KG35" i="2"/>
  <c r="KG36" i="2"/>
  <c r="KG37" i="2"/>
  <c r="KG38" i="2"/>
  <c r="KG39" i="2"/>
  <c r="KG40" i="2"/>
  <c r="KG41" i="2"/>
  <c r="KG42" i="2"/>
  <c r="KG43" i="2"/>
  <c r="KG44" i="2"/>
  <c r="KG45" i="2"/>
  <c r="KG46" i="2"/>
  <c r="KG47" i="2"/>
  <c r="KG48" i="2"/>
  <c r="KG49" i="2"/>
  <c r="KG50" i="2"/>
  <c r="KG51" i="2"/>
  <c r="KG52" i="2"/>
  <c r="KG53" i="2"/>
  <c r="KG54" i="2"/>
  <c r="KG55" i="2"/>
  <c r="KG56" i="2"/>
  <c r="KE57" i="2"/>
  <c r="KB57" i="2"/>
  <c r="KF57" i="2"/>
  <c r="KG57" i="2"/>
  <c r="KE58" i="2"/>
  <c r="KB58" i="2"/>
  <c r="KF58" i="2"/>
  <c r="KG58" i="2"/>
  <c r="KE59" i="2"/>
  <c r="KB59" i="2"/>
  <c r="KF59" i="2"/>
  <c r="KG59" i="2"/>
  <c r="KE60" i="2"/>
  <c r="KB60" i="2"/>
  <c r="KF60" i="2"/>
  <c r="KG60" i="2"/>
  <c r="KE61" i="2"/>
  <c r="KB61" i="2"/>
  <c r="KF61" i="2"/>
  <c r="KG61" i="2"/>
  <c r="KE62" i="2"/>
  <c r="KB62" i="2"/>
  <c r="KF62" i="2"/>
  <c r="KG62" i="2"/>
  <c r="KE63" i="2"/>
  <c r="KB63" i="2"/>
  <c r="KF63" i="2"/>
  <c r="KG63" i="2"/>
  <c r="KE64" i="2"/>
  <c r="KB64" i="2"/>
  <c r="KF64" i="2"/>
  <c r="KG64" i="2"/>
  <c r="KE65" i="2"/>
  <c r="KB65" i="2"/>
  <c r="KF65" i="2"/>
  <c r="KG65" i="2"/>
  <c r="KE66" i="2"/>
  <c r="KB66" i="2"/>
  <c r="KF66" i="2"/>
  <c r="KG66" i="2"/>
  <c r="KE67" i="2"/>
  <c r="KB67" i="2"/>
  <c r="KF67" i="2"/>
  <c r="KG67" i="2"/>
  <c r="KE68" i="2"/>
  <c r="KB68" i="2"/>
  <c r="KF68" i="2"/>
  <c r="KG68" i="2"/>
  <c r="KE69" i="2"/>
  <c r="KB69" i="2"/>
  <c r="KF69" i="2"/>
  <c r="KG69" i="2"/>
  <c r="KE70" i="2"/>
  <c r="KB70" i="2"/>
  <c r="KF70" i="2"/>
  <c r="KG70" i="2"/>
  <c r="KE71" i="2"/>
  <c r="KB71" i="2"/>
  <c r="KF71" i="2"/>
  <c r="KG71" i="2"/>
  <c r="KE72" i="2"/>
  <c r="KB72" i="2"/>
  <c r="KF72" i="2"/>
  <c r="KG72" i="2"/>
  <c r="KE73" i="2"/>
  <c r="KB73" i="2"/>
  <c r="KF73" i="2"/>
  <c r="KG73" i="2"/>
  <c r="KE74" i="2"/>
  <c r="KB74" i="2"/>
  <c r="KF74" i="2"/>
  <c r="KG74" i="2"/>
  <c r="KE75" i="2"/>
  <c r="KB75" i="2"/>
  <c r="KF75" i="2"/>
  <c r="KG75" i="2"/>
  <c r="KE76" i="2"/>
  <c r="KB76" i="2"/>
  <c r="KF76" i="2"/>
  <c r="KG76" i="2"/>
  <c r="KE77" i="2"/>
  <c r="KB77" i="2"/>
  <c r="KF77" i="2"/>
  <c r="KG77" i="2"/>
  <c r="KE78" i="2"/>
  <c r="KB78" i="2"/>
  <c r="KF78" i="2"/>
  <c r="KG78" i="2"/>
  <c r="KE79" i="2"/>
  <c r="KB79" i="2"/>
  <c r="KF79" i="2"/>
  <c r="KG79" i="2"/>
  <c r="KE80" i="2"/>
  <c r="KB80" i="2"/>
  <c r="KF80" i="2"/>
  <c r="KG80" i="2"/>
  <c r="KE81" i="2"/>
  <c r="KB81" i="2"/>
  <c r="KF81" i="2"/>
  <c r="KG81" i="2"/>
  <c r="KE82" i="2"/>
  <c r="KB82" i="2"/>
  <c r="KF82" i="2"/>
  <c r="KG82" i="2"/>
  <c r="KE83" i="2"/>
  <c r="KB83" i="2"/>
  <c r="KF83" i="2"/>
  <c r="KG83" i="2"/>
  <c r="KE84" i="2"/>
  <c r="KB84" i="2"/>
  <c r="KF84" i="2"/>
  <c r="KG84" i="2"/>
  <c r="KE85" i="2"/>
  <c r="KB85" i="2"/>
  <c r="KF85" i="2"/>
  <c r="KG85" i="2"/>
  <c r="KE86" i="2"/>
  <c r="KB86" i="2"/>
  <c r="KF86" i="2"/>
  <c r="KG86" i="2"/>
  <c r="KE87" i="2"/>
  <c r="KB87" i="2"/>
  <c r="KF87" i="2"/>
  <c r="KG87" i="2"/>
  <c r="KE88" i="2"/>
  <c r="KB88" i="2"/>
  <c r="KF88" i="2"/>
  <c r="KG88" i="2"/>
  <c r="KE89" i="2"/>
  <c r="KB89" i="2"/>
  <c r="KF89" i="2"/>
  <c r="KG89" i="2"/>
  <c r="KE90" i="2"/>
  <c r="KB90" i="2"/>
  <c r="KF90" i="2"/>
  <c r="KG90" i="2"/>
  <c r="KE91" i="2"/>
  <c r="KB91" i="2"/>
  <c r="KF91" i="2"/>
  <c r="KG91" i="2"/>
  <c r="KE92" i="2"/>
  <c r="KB92" i="2"/>
  <c r="KF92" i="2"/>
  <c r="KG92" i="2"/>
  <c r="KE93" i="2"/>
  <c r="KB93" i="2"/>
  <c r="KF93" i="2"/>
  <c r="KG93" i="2"/>
  <c r="KE94" i="2"/>
  <c r="KB94" i="2"/>
  <c r="KF94" i="2"/>
  <c r="KG94" i="2"/>
  <c r="KE95" i="2"/>
  <c r="KB95" i="2"/>
  <c r="KF95" i="2"/>
  <c r="KG95" i="2"/>
  <c r="KE96" i="2"/>
  <c r="KB96" i="2"/>
  <c r="KF96" i="2"/>
  <c r="KG96" i="2"/>
  <c r="KE97" i="2"/>
  <c r="KB97" i="2"/>
  <c r="KF97" i="2"/>
  <c r="KG97" i="2"/>
  <c r="KE98" i="2"/>
  <c r="KB98" i="2"/>
  <c r="KF98" i="2"/>
  <c r="KG98" i="2"/>
  <c r="KE99" i="2"/>
  <c r="KB99" i="2"/>
  <c r="KF99" i="2"/>
  <c r="KG99" i="2"/>
  <c r="KE100" i="2"/>
  <c r="KB100" i="2"/>
  <c r="KF100" i="2"/>
  <c r="KG100" i="2"/>
  <c r="KE101" i="2"/>
  <c r="KB101" i="2"/>
  <c r="KF101" i="2"/>
  <c r="KG101" i="2"/>
  <c r="KE102" i="2"/>
  <c r="KB102" i="2"/>
  <c r="KF102" i="2"/>
  <c r="KG102" i="2"/>
  <c r="KE103" i="2"/>
  <c r="KB103" i="2"/>
  <c r="KF103" i="2"/>
  <c r="KG103" i="2"/>
  <c r="KE104" i="2"/>
  <c r="KB104" i="2"/>
  <c r="KF104" i="2"/>
  <c r="KG104" i="2"/>
  <c r="KE105" i="2"/>
  <c r="KB105" i="2"/>
  <c r="KF105" i="2"/>
  <c r="KG105" i="2"/>
  <c r="KE106" i="2"/>
  <c r="KB106" i="2"/>
  <c r="KF106" i="2"/>
  <c r="KG106" i="2"/>
  <c r="KE107" i="2"/>
  <c r="KB107" i="2"/>
  <c r="KF107" i="2"/>
  <c r="KG107" i="2"/>
  <c r="KE108" i="2"/>
  <c r="KB108" i="2"/>
  <c r="KF108" i="2"/>
  <c r="KG108" i="2"/>
  <c r="KE109" i="2"/>
  <c r="KB109" i="2"/>
  <c r="KF109" i="2"/>
  <c r="KG109" i="2"/>
  <c r="KE110" i="2"/>
  <c r="KB110" i="2"/>
  <c r="KF110" i="2"/>
  <c r="KG110" i="2"/>
  <c r="KE111" i="2"/>
  <c r="KB111" i="2"/>
  <c r="KF111" i="2"/>
  <c r="KG111" i="2"/>
  <c r="KE112" i="2"/>
  <c r="KB112" i="2"/>
  <c r="KF112" i="2"/>
  <c r="KG112" i="2"/>
  <c r="KE113" i="2"/>
  <c r="KB113" i="2"/>
  <c r="KF113" i="2"/>
  <c r="KG113" i="2"/>
  <c r="KE114" i="2"/>
  <c r="KB114" i="2"/>
  <c r="KF114" i="2"/>
  <c r="KG114" i="2"/>
  <c r="KE115" i="2"/>
  <c r="KB115" i="2"/>
  <c r="KF115" i="2"/>
  <c r="KG115" i="2"/>
  <c r="KE116" i="2"/>
  <c r="KB116" i="2"/>
  <c r="KF116" i="2"/>
  <c r="KG116" i="2"/>
  <c r="KE117" i="2"/>
  <c r="KB117" i="2"/>
  <c r="KF117" i="2"/>
  <c r="KG117" i="2"/>
  <c r="KE118" i="2"/>
  <c r="KB118" i="2"/>
  <c r="KF118" i="2"/>
  <c r="KG118" i="2"/>
  <c r="KE119" i="2"/>
  <c r="KB119" i="2"/>
  <c r="KF119" i="2"/>
  <c r="KG119" i="2"/>
  <c r="KE120" i="2"/>
  <c r="KB120" i="2"/>
  <c r="KF120" i="2"/>
  <c r="KG120" i="2"/>
  <c r="KE121" i="2"/>
  <c r="KB121" i="2"/>
  <c r="KF121" i="2"/>
  <c r="KG121" i="2"/>
  <c r="KE122" i="2"/>
  <c r="KB122" i="2"/>
  <c r="KF122" i="2"/>
  <c r="KG122" i="2"/>
  <c r="KE123" i="2"/>
  <c r="KB123" i="2"/>
  <c r="KF123" i="2"/>
  <c r="KG123" i="2"/>
  <c r="KE124" i="2"/>
  <c r="KB124" i="2"/>
  <c r="KF124" i="2"/>
  <c r="KG124" i="2"/>
  <c r="KE125" i="2"/>
  <c r="KB125" i="2"/>
  <c r="KF125" i="2"/>
  <c r="KG125" i="2"/>
  <c r="KE126" i="2"/>
  <c r="KB126" i="2"/>
  <c r="KF126" i="2"/>
  <c r="KG126" i="2"/>
  <c r="KE127" i="2"/>
  <c r="KB127" i="2"/>
  <c r="KF127" i="2"/>
  <c r="KG127" i="2"/>
  <c r="KE128" i="2"/>
  <c r="KB128" i="2"/>
  <c r="KF128" i="2"/>
  <c r="KG128" i="2"/>
  <c r="KE129" i="2"/>
  <c r="KB129" i="2"/>
  <c r="KF129" i="2"/>
  <c r="KG129" i="2"/>
  <c r="KE130" i="2"/>
  <c r="KB130" i="2"/>
  <c r="KF130" i="2"/>
  <c r="KG130" i="2"/>
  <c r="KE131" i="2"/>
  <c r="KB131" i="2"/>
  <c r="KF131" i="2"/>
  <c r="KG131" i="2"/>
  <c r="KE132" i="2"/>
  <c r="KB132" i="2"/>
  <c r="KF132" i="2"/>
  <c r="KG132" i="2"/>
  <c r="KE133" i="2"/>
  <c r="KB133" i="2"/>
  <c r="KF133" i="2"/>
  <c r="KG133" i="2"/>
  <c r="KE134" i="2"/>
  <c r="KB134" i="2"/>
  <c r="KF134" i="2"/>
  <c r="KG134" i="2"/>
  <c r="KE135" i="2"/>
  <c r="KB135" i="2"/>
  <c r="KF135" i="2"/>
  <c r="KG135" i="2"/>
  <c r="KE136" i="2"/>
  <c r="KB136" i="2"/>
  <c r="KF136" i="2"/>
  <c r="KG136" i="2"/>
  <c r="KE137" i="2"/>
  <c r="KB137" i="2"/>
  <c r="KF137" i="2"/>
  <c r="KG137" i="2"/>
  <c r="KJ55" i="2"/>
  <c r="KE25" i="2"/>
  <c r="KE26" i="2"/>
  <c r="KE27" i="2"/>
  <c r="KE28" i="2"/>
  <c r="KE29" i="2"/>
  <c r="KE30" i="2"/>
  <c r="KE31" i="2"/>
  <c r="KE32" i="2"/>
  <c r="KE33" i="2"/>
  <c r="KE34" i="2"/>
  <c r="KE35" i="2"/>
  <c r="KE36" i="2"/>
  <c r="KE37" i="2"/>
  <c r="KE38" i="2"/>
  <c r="KE39" i="2"/>
  <c r="KE40" i="2"/>
  <c r="KE41" i="2"/>
  <c r="KE42" i="2"/>
  <c r="KE43" i="2"/>
  <c r="KE44" i="2"/>
  <c r="KE45" i="2"/>
  <c r="KE46" i="2"/>
  <c r="KE47" i="2"/>
  <c r="KE48" i="2"/>
  <c r="KE49" i="2"/>
  <c r="KE50" i="2"/>
  <c r="KE51" i="2"/>
  <c r="KE52" i="2"/>
  <c r="KE53" i="2"/>
  <c r="KE54" i="2"/>
  <c r="KE55" i="2"/>
  <c r="KH43" i="2"/>
  <c r="KH44" i="2"/>
  <c r="KI43" i="2"/>
  <c r="KI55" i="2"/>
  <c r="KF55" i="2"/>
  <c r="KJ54" i="2"/>
  <c r="KH41" i="2"/>
  <c r="KH42" i="2"/>
  <c r="KI41" i="2"/>
  <c r="KI54" i="2"/>
  <c r="KF54" i="2"/>
  <c r="KJ53" i="2"/>
  <c r="KH39" i="2"/>
  <c r="KH40" i="2"/>
  <c r="KI39" i="2"/>
  <c r="KI53" i="2"/>
  <c r="KF53" i="2"/>
  <c r="KJ52" i="2"/>
  <c r="KH37" i="2"/>
  <c r="KH38" i="2"/>
  <c r="KI37" i="2"/>
  <c r="KI52" i="2"/>
  <c r="KF52" i="2"/>
  <c r="KJ51" i="2"/>
  <c r="KH35" i="2"/>
  <c r="KH36" i="2"/>
  <c r="KI35" i="2"/>
  <c r="KI51" i="2"/>
  <c r="KF51" i="2"/>
  <c r="KJ50" i="2"/>
  <c r="KH33" i="2"/>
  <c r="KH34" i="2"/>
  <c r="KI33" i="2"/>
  <c r="KI50" i="2"/>
  <c r="KF50" i="2"/>
  <c r="KJ49" i="2"/>
  <c r="KH31" i="2"/>
  <c r="KH32" i="2"/>
  <c r="KI31" i="2"/>
  <c r="KI49" i="2"/>
  <c r="KF49" i="2"/>
  <c r="KJ48" i="2"/>
  <c r="KH29" i="2"/>
  <c r="KH30" i="2"/>
  <c r="KI29" i="2"/>
  <c r="KI48" i="2"/>
  <c r="KF48" i="2"/>
  <c r="KJ47" i="2"/>
  <c r="KH27" i="2"/>
  <c r="KH28" i="2"/>
  <c r="KI27" i="2"/>
  <c r="KI47" i="2"/>
  <c r="KF47" i="2"/>
  <c r="KJ46" i="2"/>
  <c r="KH25" i="2"/>
  <c r="KH26" i="2"/>
  <c r="KI25" i="2"/>
  <c r="KI46" i="2"/>
  <c r="KF46" i="2"/>
  <c r="KF45" i="2"/>
  <c r="KF44" i="2"/>
  <c r="KF43" i="2"/>
  <c r="KF42" i="2"/>
  <c r="KF41" i="2"/>
  <c r="KF40" i="2"/>
  <c r="KF39" i="2"/>
  <c r="KF38" i="2"/>
  <c r="KF37" i="2"/>
  <c r="KF36" i="2"/>
  <c r="KF35" i="2"/>
  <c r="KF34" i="2"/>
  <c r="KF33" i="2"/>
  <c r="KF32" i="2"/>
  <c r="KF31" i="2"/>
  <c r="KF30" i="2"/>
  <c r="KF29" i="2"/>
  <c r="KF28" i="2"/>
  <c r="KF27" i="2"/>
  <c r="KF26" i="2"/>
  <c r="KF25" i="2"/>
  <c r="JT56" i="2"/>
  <c r="JQ25" i="2"/>
  <c r="JQ24" i="2"/>
  <c r="JQ26" i="2"/>
  <c r="JQ27" i="2"/>
  <c r="JQ28" i="2"/>
  <c r="JQ29" i="2"/>
  <c r="JQ30" i="2"/>
  <c r="JQ31" i="2"/>
  <c r="JQ32" i="2"/>
  <c r="JQ33" i="2"/>
  <c r="JQ34" i="2"/>
  <c r="JQ35" i="2"/>
  <c r="JQ36" i="2"/>
  <c r="JQ37" i="2"/>
  <c r="JQ38" i="2"/>
  <c r="JQ39" i="2"/>
  <c r="JQ40" i="2"/>
  <c r="JQ41" i="2"/>
  <c r="JQ42" i="2"/>
  <c r="JQ43" i="2"/>
  <c r="JQ44" i="2"/>
  <c r="JQ45" i="2"/>
  <c r="JQ46" i="2"/>
  <c r="JQ47" i="2"/>
  <c r="JQ48" i="2"/>
  <c r="JQ49" i="2"/>
  <c r="JQ50" i="2"/>
  <c r="JQ51" i="2"/>
  <c r="JQ52" i="2"/>
  <c r="JQ53" i="2"/>
  <c r="JQ54" i="2"/>
  <c r="JQ55" i="2"/>
  <c r="JQ56" i="2"/>
  <c r="JU56" i="2"/>
  <c r="JV26" i="2"/>
  <c r="JV27" i="2"/>
  <c r="JV28" i="2"/>
  <c r="JV29" i="2"/>
  <c r="JV30" i="2"/>
  <c r="JV31" i="2"/>
  <c r="JV32" i="2"/>
  <c r="JV33" i="2"/>
  <c r="JV34" i="2"/>
  <c r="JV35" i="2"/>
  <c r="JV36" i="2"/>
  <c r="JV37" i="2"/>
  <c r="JV38" i="2"/>
  <c r="JV39" i="2"/>
  <c r="JV40" i="2"/>
  <c r="JV41" i="2"/>
  <c r="JV42" i="2"/>
  <c r="JV43" i="2"/>
  <c r="JV44" i="2"/>
  <c r="JV45" i="2"/>
  <c r="JV46" i="2"/>
  <c r="JV47" i="2"/>
  <c r="JV48" i="2"/>
  <c r="JV49" i="2"/>
  <c r="JV50" i="2"/>
  <c r="JV51" i="2"/>
  <c r="JV52" i="2"/>
  <c r="JV53" i="2"/>
  <c r="JV54" i="2"/>
  <c r="JV55" i="2"/>
  <c r="JV56" i="2"/>
  <c r="JT57" i="2"/>
  <c r="JQ57" i="2"/>
  <c r="JU57" i="2"/>
  <c r="JV57" i="2"/>
  <c r="JT58" i="2"/>
  <c r="JQ58" i="2"/>
  <c r="JU58" i="2"/>
  <c r="JV58" i="2"/>
  <c r="JT59" i="2"/>
  <c r="JQ59" i="2"/>
  <c r="JU59" i="2"/>
  <c r="JV59" i="2"/>
  <c r="JT60" i="2"/>
  <c r="JQ60" i="2"/>
  <c r="JU60" i="2"/>
  <c r="JV60" i="2"/>
  <c r="JT61" i="2"/>
  <c r="JQ61" i="2"/>
  <c r="JU61" i="2"/>
  <c r="JV61" i="2"/>
  <c r="JT62" i="2"/>
  <c r="JQ62" i="2"/>
  <c r="JU62" i="2"/>
  <c r="JV62" i="2"/>
  <c r="JT63" i="2"/>
  <c r="JQ63" i="2"/>
  <c r="JU63" i="2"/>
  <c r="JV63" i="2"/>
  <c r="JT64" i="2"/>
  <c r="JQ64" i="2"/>
  <c r="JU64" i="2"/>
  <c r="JV64" i="2"/>
  <c r="JT65" i="2"/>
  <c r="JQ65" i="2"/>
  <c r="JU65" i="2"/>
  <c r="JV65" i="2"/>
  <c r="JT66" i="2"/>
  <c r="JQ66" i="2"/>
  <c r="JU66" i="2"/>
  <c r="JV66" i="2"/>
  <c r="JT67" i="2"/>
  <c r="JQ67" i="2"/>
  <c r="JU67" i="2"/>
  <c r="JV67" i="2"/>
  <c r="JT68" i="2"/>
  <c r="JQ68" i="2"/>
  <c r="JU68" i="2"/>
  <c r="JV68" i="2"/>
  <c r="JT69" i="2"/>
  <c r="JQ69" i="2"/>
  <c r="JU69" i="2"/>
  <c r="JV69" i="2"/>
  <c r="JT70" i="2"/>
  <c r="JQ70" i="2"/>
  <c r="JU70" i="2"/>
  <c r="JV70" i="2"/>
  <c r="JT71" i="2"/>
  <c r="JQ71" i="2"/>
  <c r="JU71" i="2"/>
  <c r="JV71" i="2"/>
  <c r="JT72" i="2"/>
  <c r="JQ72" i="2"/>
  <c r="JU72" i="2"/>
  <c r="JV72" i="2"/>
  <c r="JT73" i="2"/>
  <c r="JQ73" i="2"/>
  <c r="JU73" i="2"/>
  <c r="JV73" i="2"/>
  <c r="JT74" i="2"/>
  <c r="JQ74" i="2"/>
  <c r="JU74" i="2"/>
  <c r="JV74" i="2"/>
  <c r="JT75" i="2"/>
  <c r="JQ75" i="2"/>
  <c r="JU75" i="2"/>
  <c r="JV75" i="2"/>
  <c r="JT76" i="2"/>
  <c r="JQ76" i="2"/>
  <c r="JU76" i="2"/>
  <c r="JV76" i="2"/>
  <c r="JT77" i="2"/>
  <c r="JQ77" i="2"/>
  <c r="JU77" i="2"/>
  <c r="JV77" i="2"/>
  <c r="JT78" i="2"/>
  <c r="JQ78" i="2"/>
  <c r="JU78" i="2"/>
  <c r="JV78" i="2"/>
  <c r="JT79" i="2"/>
  <c r="JQ79" i="2"/>
  <c r="JU79" i="2"/>
  <c r="JV79" i="2"/>
  <c r="JT80" i="2"/>
  <c r="JQ80" i="2"/>
  <c r="JU80" i="2"/>
  <c r="JV80" i="2"/>
  <c r="JT81" i="2"/>
  <c r="JQ81" i="2"/>
  <c r="JU81" i="2"/>
  <c r="JV81" i="2"/>
  <c r="JT82" i="2"/>
  <c r="JQ82" i="2"/>
  <c r="JU82" i="2"/>
  <c r="JV82" i="2"/>
  <c r="JT83" i="2"/>
  <c r="JQ83" i="2"/>
  <c r="JU83" i="2"/>
  <c r="JV83" i="2"/>
  <c r="JT84" i="2"/>
  <c r="JQ84" i="2"/>
  <c r="JU84" i="2"/>
  <c r="JV84" i="2"/>
  <c r="JT85" i="2"/>
  <c r="JQ85" i="2"/>
  <c r="JU85" i="2"/>
  <c r="JV85" i="2"/>
  <c r="JT86" i="2"/>
  <c r="JQ86" i="2"/>
  <c r="JU86" i="2"/>
  <c r="JV86" i="2"/>
  <c r="JT87" i="2"/>
  <c r="JQ87" i="2"/>
  <c r="JU87" i="2"/>
  <c r="JV87" i="2"/>
  <c r="JT88" i="2"/>
  <c r="JQ88" i="2"/>
  <c r="JU88" i="2"/>
  <c r="JV88" i="2"/>
  <c r="JT89" i="2"/>
  <c r="JQ89" i="2"/>
  <c r="JU89" i="2"/>
  <c r="JV89" i="2"/>
  <c r="JT90" i="2"/>
  <c r="JQ90" i="2"/>
  <c r="JU90" i="2"/>
  <c r="JV90" i="2"/>
  <c r="JT91" i="2"/>
  <c r="JQ91" i="2"/>
  <c r="JU91" i="2"/>
  <c r="JV91" i="2"/>
  <c r="JT92" i="2"/>
  <c r="JQ92" i="2"/>
  <c r="JU92" i="2"/>
  <c r="JV92" i="2"/>
  <c r="JT93" i="2"/>
  <c r="JQ93" i="2"/>
  <c r="JU93" i="2"/>
  <c r="JV93" i="2"/>
  <c r="JT94" i="2"/>
  <c r="JQ94" i="2"/>
  <c r="JU94" i="2"/>
  <c r="JV94" i="2"/>
  <c r="JT95" i="2"/>
  <c r="JQ95" i="2"/>
  <c r="JU95" i="2"/>
  <c r="JV95" i="2"/>
  <c r="JT96" i="2"/>
  <c r="JQ96" i="2"/>
  <c r="JU96" i="2"/>
  <c r="JV96" i="2"/>
  <c r="JT97" i="2"/>
  <c r="JQ97" i="2"/>
  <c r="JU97" i="2"/>
  <c r="JV97" i="2"/>
  <c r="JT98" i="2"/>
  <c r="JQ98" i="2"/>
  <c r="JU98" i="2"/>
  <c r="JV98" i="2"/>
  <c r="JT99" i="2"/>
  <c r="JQ99" i="2"/>
  <c r="JU99" i="2"/>
  <c r="JV99" i="2"/>
  <c r="JT100" i="2"/>
  <c r="JQ100" i="2"/>
  <c r="JU100" i="2"/>
  <c r="JV100" i="2"/>
  <c r="JT101" i="2"/>
  <c r="JQ101" i="2"/>
  <c r="JU101" i="2"/>
  <c r="JV101" i="2"/>
  <c r="JT102" i="2"/>
  <c r="JQ102" i="2"/>
  <c r="JU102" i="2"/>
  <c r="JV102" i="2"/>
  <c r="JY55" i="2"/>
  <c r="JT25" i="2"/>
  <c r="JT26" i="2"/>
  <c r="JT27" i="2"/>
  <c r="JT28" i="2"/>
  <c r="JT29" i="2"/>
  <c r="JT30" i="2"/>
  <c r="JT31" i="2"/>
  <c r="JT32" i="2"/>
  <c r="JT33" i="2"/>
  <c r="JT34" i="2"/>
  <c r="JT35" i="2"/>
  <c r="JT36" i="2"/>
  <c r="JT37" i="2"/>
  <c r="JT38" i="2"/>
  <c r="JT39" i="2"/>
  <c r="JT40" i="2"/>
  <c r="JT41" i="2"/>
  <c r="JT42" i="2"/>
  <c r="JT43" i="2"/>
  <c r="JT44" i="2"/>
  <c r="JT45" i="2"/>
  <c r="JT46" i="2"/>
  <c r="JT47" i="2"/>
  <c r="JT48" i="2"/>
  <c r="JT49" i="2"/>
  <c r="JT50" i="2"/>
  <c r="JT51" i="2"/>
  <c r="JT52" i="2"/>
  <c r="JT53" i="2"/>
  <c r="JT54" i="2"/>
  <c r="JT55" i="2"/>
  <c r="JW43" i="2"/>
  <c r="JW44" i="2"/>
  <c r="JX43" i="2"/>
  <c r="JX55" i="2"/>
  <c r="JU55" i="2"/>
  <c r="JY54" i="2"/>
  <c r="JW41" i="2"/>
  <c r="JW42" i="2"/>
  <c r="JX41" i="2"/>
  <c r="JX54" i="2"/>
  <c r="JU54" i="2"/>
  <c r="JY53" i="2"/>
  <c r="JW39" i="2"/>
  <c r="JW40" i="2"/>
  <c r="JX39" i="2"/>
  <c r="JX53" i="2"/>
  <c r="JU53" i="2"/>
  <c r="JY52" i="2"/>
  <c r="JW37" i="2"/>
  <c r="JW38" i="2"/>
  <c r="JX37" i="2"/>
  <c r="JX52" i="2"/>
  <c r="JU52" i="2"/>
  <c r="JY51" i="2"/>
  <c r="JW35" i="2"/>
  <c r="JW36" i="2"/>
  <c r="JX35" i="2"/>
  <c r="JX51" i="2"/>
  <c r="JU51" i="2"/>
  <c r="JY50" i="2"/>
  <c r="JW33" i="2"/>
  <c r="JW34" i="2"/>
  <c r="JX33" i="2"/>
  <c r="JX50" i="2"/>
  <c r="JU50" i="2"/>
  <c r="JY49" i="2"/>
  <c r="JW31" i="2"/>
  <c r="JW32" i="2"/>
  <c r="JX31" i="2"/>
  <c r="JX49" i="2"/>
  <c r="JU49" i="2"/>
  <c r="JY48" i="2"/>
  <c r="JW29" i="2"/>
  <c r="JW30" i="2"/>
  <c r="JX29" i="2"/>
  <c r="JX48" i="2"/>
  <c r="JU48" i="2"/>
  <c r="JY47" i="2"/>
  <c r="JW27" i="2"/>
  <c r="JW28" i="2"/>
  <c r="JX27" i="2"/>
  <c r="JX47" i="2"/>
  <c r="JU47" i="2"/>
  <c r="JY46" i="2"/>
  <c r="JW25" i="2"/>
  <c r="JW26" i="2"/>
  <c r="JX25" i="2"/>
  <c r="JX46" i="2"/>
  <c r="JU46" i="2"/>
  <c r="JU45" i="2"/>
  <c r="JU44" i="2"/>
  <c r="JU43" i="2"/>
  <c r="JU42" i="2"/>
  <c r="JU41" i="2"/>
  <c r="JU40" i="2"/>
  <c r="JU39" i="2"/>
  <c r="JU38" i="2"/>
  <c r="JU37" i="2"/>
  <c r="JU36" i="2"/>
  <c r="JU35" i="2"/>
  <c r="JU34" i="2"/>
  <c r="JU33" i="2"/>
  <c r="JU32" i="2"/>
  <c r="JU31" i="2"/>
  <c r="JU30" i="2"/>
  <c r="JU29" i="2"/>
  <c r="JU28" i="2"/>
  <c r="JU27" i="2"/>
  <c r="JU26" i="2"/>
  <c r="JU25" i="2"/>
  <c r="JF24" i="2"/>
  <c r="JI56" i="2"/>
  <c r="JF25" i="2"/>
  <c r="JF26" i="2"/>
  <c r="JF27" i="2"/>
  <c r="JF28" i="2"/>
  <c r="JF29" i="2"/>
  <c r="JF30" i="2"/>
  <c r="JF31" i="2"/>
  <c r="JF32" i="2"/>
  <c r="JF33" i="2"/>
  <c r="JF34" i="2"/>
  <c r="JF35" i="2"/>
  <c r="JF36" i="2"/>
  <c r="JF37" i="2"/>
  <c r="JF38" i="2"/>
  <c r="JF39" i="2"/>
  <c r="JF40" i="2"/>
  <c r="JF41" i="2"/>
  <c r="JF42" i="2"/>
  <c r="JF43" i="2"/>
  <c r="JF44" i="2"/>
  <c r="JF45" i="2"/>
  <c r="JF46" i="2"/>
  <c r="JF47" i="2"/>
  <c r="JF48" i="2"/>
  <c r="JF49" i="2"/>
  <c r="JF50" i="2"/>
  <c r="JF51" i="2"/>
  <c r="JF52" i="2"/>
  <c r="JF53" i="2"/>
  <c r="JF54" i="2"/>
  <c r="JF55" i="2"/>
  <c r="JF56" i="2"/>
  <c r="JJ56" i="2"/>
  <c r="JK26" i="2"/>
  <c r="JK27" i="2"/>
  <c r="JK28" i="2"/>
  <c r="JK29" i="2"/>
  <c r="JK30" i="2"/>
  <c r="JK31" i="2"/>
  <c r="JK32" i="2"/>
  <c r="JK33" i="2"/>
  <c r="JK34" i="2"/>
  <c r="JK35" i="2"/>
  <c r="JK36" i="2"/>
  <c r="JK37" i="2"/>
  <c r="JK38" i="2"/>
  <c r="JK39" i="2"/>
  <c r="JK40" i="2"/>
  <c r="JK41" i="2"/>
  <c r="JK42" i="2"/>
  <c r="JK43" i="2"/>
  <c r="JK44" i="2"/>
  <c r="JK45" i="2"/>
  <c r="JK46" i="2"/>
  <c r="JK47" i="2"/>
  <c r="JK48" i="2"/>
  <c r="JK49" i="2"/>
  <c r="JK50" i="2"/>
  <c r="JK51" i="2"/>
  <c r="JK52" i="2"/>
  <c r="JK53" i="2"/>
  <c r="JK54" i="2"/>
  <c r="JK55" i="2"/>
  <c r="JK56" i="2"/>
  <c r="JI57" i="2"/>
  <c r="JF57" i="2"/>
  <c r="JJ57" i="2"/>
  <c r="JK57" i="2"/>
  <c r="JI58" i="2"/>
  <c r="JF58" i="2"/>
  <c r="JJ58" i="2"/>
  <c r="JK58" i="2"/>
  <c r="JI59" i="2"/>
  <c r="JF59" i="2"/>
  <c r="JJ59" i="2"/>
  <c r="JK59" i="2"/>
  <c r="JI60" i="2"/>
  <c r="JF60" i="2"/>
  <c r="JJ60" i="2"/>
  <c r="JK60" i="2"/>
  <c r="JI61" i="2"/>
  <c r="JF61" i="2"/>
  <c r="JJ61" i="2"/>
  <c r="JK61" i="2"/>
  <c r="JI62" i="2"/>
  <c r="JF62" i="2"/>
  <c r="JJ62" i="2"/>
  <c r="JK62" i="2"/>
  <c r="JI63" i="2"/>
  <c r="JF63" i="2"/>
  <c r="JJ63" i="2"/>
  <c r="JK63" i="2"/>
  <c r="JI64" i="2"/>
  <c r="JF64" i="2"/>
  <c r="JJ64" i="2"/>
  <c r="JK64" i="2"/>
  <c r="JI65" i="2"/>
  <c r="JF65" i="2"/>
  <c r="JJ65" i="2"/>
  <c r="JK65" i="2"/>
  <c r="JI66" i="2"/>
  <c r="JF66" i="2"/>
  <c r="JJ66" i="2"/>
  <c r="JK66" i="2"/>
  <c r="JI67" i="2"/>
  <c r="JF67" i="2"/>
  <c r="JJ67" i="2"/>
  <c r="JK67" i="2"/>
  <c r="JI68" i="2"/>
  <c r="JF68" i="2"/>
  <c r="JJ68" i="2"/>
  <c r="JK68" i="2"/>
  <c r="JI69" i="2"/>
  <c r="JF69" i="2"/>
  <c r="JJ69" i="2"/>
  <c r="JK69" i="2"/>
  <c r="JI70" i="2"/>
  <c r="JF70" i="2"/>
  <c r="JJ70" i="2"/>
  <c r="JK70" i="2"/>
  <c r="JI71" i="2"/>
  <c r="JF71" i="2"/>
  <c r="JJ71" i="2"/>
  <c r="JK71" i="2"/>
  <c r="JI72" i="2"/>
  <c r="JF72" i="2"/>
  <c r="JJ72" i="2"/>
  <c r="JK72" i="2"/>
  <c r="JI73" i="2"/>
  <c r="JF73" i="2"/>
  <c r="JJ73" i="2"/>
  <c r="JK73" i="2"/>
  <c r="JI74" i="2"/>
  <c r="JF74" i="2"/>
  <c r="JJ74" i="2"/>
  <c r="JK74" i="2"/>
  <c r="JI75" i="2"/>
  <c r="JF75" i="2"/>
  <c r="JJ75" i="2"/>
  <c r="JK75" i="2"/>
  <c r="JI76" i="2"/>
  <c r="JF76" i="2"/>
  <c r="JJ76" i="2"/>
  <c r="JK76" i="2"/>
  <c r="JI77" i="2"/>
  <c r="JF77" i="2"/>
  <c r="JJ77" i="2"/>
  <c r="JK77" i="2"/>
  <c r="JI78" i="2"/>
  <c r="JF78" i="2"/>
  <c r="JJ78" i="2"/>
  <c r="JK78" i="2"/>
  <c r="JI79" i="2"/>
  <c r="JF79" i="2"/>
  <c r="JJ79" i="2"/>
  <c r="JK79" i="2"/>
  <c r="JI80" i="2"/>
  <c r="JF80" i="2"/>
  <c r="JJ80" i="2"/>
  <c r="JK80" i="2"/>
  <c r="JI81" i="2"/>
  <c r="JF81" i="2"/>
  <c r="JJ81" i="2"/>
  <c r="JK81" i="2"/>
  <c r="JI82" i="2"/>
  <c r="JF82" i="2"/>
  <c r="JJ82" i="2"/>
  <c r="JK82" i="2"/>
  <c r="JI83" i="2"/>
  <c r="JF83" i="2"/>
  <c r="JJ83" i="2"/>
  <c r="JK83" i="2"/>
  <c r="JI84" i="2"/>
  <c r="JF84" i="2"/>
  <c r="JJ84" i="2"/>
  <c r="JK84" i="2"/>
  <c r="JI85" i="2"/>
  <c r="JF85" i="2"/>
  <c r="JJ85" i="2"/>
  <c r="JK85" i="2"/>
  <c r="JI86" i="2"/>
  <c r="JF86" i="2"/>
  <c r="JJ86" i="2"/>
  <c r="JK86" i="2"/>
  <c r="JI87" i="2"/>
  <c r="JF87" i="2"/>
  <c r="JJ87" i="2"/>
  <c r="JK87" i="2"/>
  <c r="JI88" i="2"/>
  <c r="JF88" i="2"/>
  <c r="JJ88" i="2"/>
  <c r="JK88" i="2"/>
  <c r="JI89" i="2"/>
  <c r="JF89" i="2"/>
  <c r="JJ89" i="2"/>
  <c r="JK89" i="2"/>
  <c r="JI90" i="2"/>
  <c r="JF90" i="2"/>
  <c r="JJ90" i="2"/>
  <c r="JK90" i="2"/>
  <c r="JI91" i="2"/>
  <c r="JF91" i="2"/>
  <c r="JJ91" i="2"/>
  <c r="JK91" i="2"/>
  <c r="JI92" i="2"/>
  <c r="JF92" i="2"/>
  <c r="JJ92" i="2"/>
  <c r="JK92" i="2"/>
  <c r="JI93" i="2"/>
  <c r="JF93" i="2"/>
  <c r="JJ93" i="2"/>
  <c r="JK93" i="2"/>
  <c r="JI94" i="2"/>
  <c r="JF94" i="2"/>
  <c r="JJ94" i="2"/>
  <c r="JK94" i="2"/>
  <c r="JI95" i="2"/>
  <c r="JF95" i="2"/>
  <c r="JJ95" i="2"/>
  <c r="JK95" i="2"/>
  <c r="JI96" i="2"/>
  <c r="JF96" i="2"/>
  <c r="JJ96" i="2"/>
  <c r="JK96" i="2"/>
  <c r="JI97" i="2"/>
  <c r="JF97" i="2"/>
  <c r="JJ97" i="2"/>
  <c r="JK97" i="2"/>
  <c r="JI98" i="2"/>
  <c r="JF98" i="2"/>
  <c r="JJ98" i="2"/>
  <c r="JK98" i="2"/>
  <c r="JI99" i="2"/>
  <c r="JF99" i="2"/>
  <c r="JJ99" i="2"/>
  <c r="JK99" i="2"/>
  <c r="JI100" i="2"/>
  <c r="JF100" i="2"/>
  <c r="JJ100" i="2"/>
  <c r="JK100" i="2"/>
  <c r="JI101" i="2"/>
  <c r="JF101" i="2"/>
  <c r="JJ101" i="2"/>
  <c r="JK101" i="2"/>
  <c r="JI102" i="2"/>
  <c r="JF102" i="2"/>
  <c r="JJ102" i="2"/>
  <c r="JK102" i="2"/>
  <c r="JI103" i="2"/>
  <c r="JF103" i="2"/>
  <c r="JJ103" i="2"/>
  <c r="JK103" i="2"/>
  <c r="JI104" i="2"/>
  <c r="JF104" i="2"/>
  <c r="JJ104" i="2"/>
  <c r="JK104" i="2"/>
  <c r="JI105" i="2"/>
  <c r="JF105" i="2"/>
  <c r="JJ105" i="2"/>
  <c r="JK105" i="2"/>
  <c r="JI106" i="2"/>
  <c r="JF106" i="2"/>
  <c r="JJ106" i="2"/>
  <c r="JK106" i="2"/>
  <c r="JI107" i="2"/>
  <c r="JF107" i="2"/>
  <c r="JJ107" i="2"/>
  <c r="JK107" i="2"/>
  <c r="JI108" i="2"/>
  <c r="JF108" i="2"/>
  <c r="JJ108" i="2"/>
  <c r="JK108" i="2"/>
  <c r="JI109" i="2"/>
  <c r="JF109" i="2"/>
  <c r="JJ109" i="2"/>
  <c r="JK109" i="2"/>
  <c r="JI110" i="2"/>
  <c r="JF110" i="2"/>
  <c r="JJ110" i="2"/>
  <c r="JK110" i="2"/>
  <c r="JI111" i="2"/>
  <c r="JF111" i="2"/>
  <c r="JJ111" i="2"/>
  <c r="JK111" i="2"/>
  <c r="JI112" i="2"/>
  <c r="JF112" i="2"/>
  <c r="JJ112" i="2"/>
  <c r="JK112" i="2"/>
  <c r="JI113" i="2"/>
  <c r="JF113" i="2"/>
  <c r="JJ113" i="2"/>
  <c r="JK113" i="2"/>
  <c r="JI114" i="2"/>
  <c r="JF114" i="2"/>
  <c r="JJ114" i="2"/>
  <c r="JK114" i="2"/>
  <c r="JI115" i="2"/>
  <c r="JF115" i="2"/>
  <c r="JJ115" i="2"/>
  <c r="JK115" i="2"/>
  <c r="JI116" i="2"/>
  <c r="JF116" i="2"/>
  <c r="JJ116" i="2"/>
  <c r="JK116" i="2"/>
  <c r="JI117" i="2"/>
  <c r="JF117" i="2"/>
  <c r="JJ117" i="2"/>
  <c r="JK117" i="2"/>
  <c r="JI118" i="2"/>
  <c r="JF118" i="2"/>
  <c r="JJ118" i="2"/>
  <c r="JK118" i="2"/>
  <c r="JI119" i="2"/>
  <c r="JF119" i="2"/>
  <c r="JJ119" i="2"/>
  <c r="JK119" i="2"/>
  <c r="JI120" i="2"/>
  <c r="JF120" i="2"/>
  <c r="JJ120" i="2"/>
  <c r="JK120" i="2"/>
  <c r="JI121" i="2"/>
  <c r="JF121" i="2"/>
  <c r="JJ121" i="2"/>
  <c r="JK121" i="2"/>
  <c r="JI122" i="2"/>
  <c r="JF122" i="2"/>
  <c r="JJ122" i="2"/>
  <c r="JK122" i="2"/>
  <c r="JI123" i="2"/>
  <c r="JF123" i="2"/>
  <c r="JJ123" i="2"/>
  <c r="JK123" i="2"/>
  <c r="JI124" i="2"/>
  <c r="JF124" i="2"/>
  <c r="JJ124" i="2"/>
  <c r="JK124" i="2"/>
  <c r="JI125" i="2"/>
  <c r="JF125" i="2"/>
  <c r="JJ125" i="2"/>
  <c r="JK125" i="2"/>
  <c r="JI126" i="2"/>
  <c r="JF126" i="2"/>
  <c r="JJ126" i="2"/>
  <c r="JK126" i="2"/>
  <c r="JI127" i="2"/>
  <c r="JF127" i="2"/>
  <c r="JJ127" i="2"/>
  <c r="JK127" i="2"/>
  <c r="JI128" i="2"/>
  <c r="JF128" i="2"/>
  <c r="JJ128" i="2"/>
  <c r="JK128" i="2"/>
  <c r="JI129" i="2"/>
  <c r="JF129" i="2"/>
  <c r="JJ129" i="2"/>
  <c r="JK129" i="2"/>
  <c r="JI130" i="2"/>
  <c r="JF130" i="2"/>
  <c r="JJ130" i="2"/>
  <c r="JK130" i="2"/>
  <c r="JI131" i="2"/>
  <c r="JF131" i="2"/>
  <c r="JJ131" i="2"/>
  <c r="JK131" i="2"/>
  <c r="JI132" i="2"/>
  <c r="JF132" i="2"/>
  <c r="JJ132" i="2"/>
  <c r="JK132" i="2"/>
  <c r="JI133" i="2"/>
  <c r="JF133" i="2"/>
  <c r="JJ133" i="2"/>
  <c r="JK133" i="2"/>
  <c r="JI134" i="2"/>
  <c r="JF134" i="2"/>
  <c r="JJ134" i="2"/>
  <c r="JK134" i="2"/>
  <c r="JI135" i="2"/>
  <c r="JF135" i="2"/>
  <c r="JJ135" i="2"/>
  <c r="JK135" i="2"/>
  <c r="JI136" i="2"/>
  <c r="JF136" i="2"/>
  <c r="JJ136" i="2"/>
  <c r="JK136" i="2"/>
  <c r="JI137" i="2"/>
  <c r="JF137" i="2"/>
  <c r="JJ137" i="2"/>
  <c r="JK137" i="2"/>
  <c r="JI138" i="2"/>
  <c r="JF138" i="2"/>
  <c r="JJ138" i="2"/>
  <c r="JK138" i="2"/>
  <c r="JI139" i="2"/>
  <c r="JF139" i="2"/>
  <c r="JJ139" i="2"/>
  <c r="JK139" i="2"/>
  <c r="JI140" i="2"/>
  <c r="JF140" i="2"/>
  <c r="JJ140" i="2"/>
  <c r="JK140" i="2"/>
  <c r="JI141" i="2"/>
  <c r="JF141" i="2"/>
  <c r="JJ141" i="2"/>
  <c r="JK141" i="2"/>
  <c r="JI142" i="2"/>
  <c r="JF142" i="2"/>
  <c r="JJ142" i="2"/>
  <c r="JK142" i="2"/>
  <c r="JI143" i="2"/>
  <c r="JF143" i="2"/>
  <c r="JJ143" i="2"/>
  <c r="JK143" i="2"/>
  <c r="JI144" i="2"/>
  <c r="JF144" i="2"/>
  <c r="JJ144" i="2"/>
  <c r="JK144" i="2"/>
  <c r="JI145" i="2"/>
  <c r="JF145" i="2"/>
  <c r="JJ145" i="2"/>
  <c r="JK145" i="2"/>
  <c r="JI146" i="2"/>
  <c r="JF146" i="2"/>
  <c r="JJ146" i="2"/>
  <c r="JK146" i="2"/>
  <c r="JI147" i="2"/>
  <c r="JF147" i="2"/>
  <c r="JJ147" i="2"/>
  <c r="JK147" i="2"/>
  <c r="JI148" i="2"/>
  <c r="JF148" i="2"/>
  <c r="JJ148" i="2"/>
  <c r="JK148" i="2"/>
  <c r="JI149" i="2"/>
  <c r="JF149" i="2"/>
  <c r="JJ149" i="2"/>
  <c r="JK149" i="2"/>
  <c r="JI150" i="2"/>
  <c r="JF150" i="2"/>
  <c r="JJ150" i="2"/>
  <c r="JK150" i="2"/>
  <c r="JI151" i="2"/>
  <c r="JF151" i="2"/>
  <c r="JJ151" i="2"/>
  <c r="JK151" i="2"/>
  <c r="JI152" i="2"/>
  <c r="JF152" i="2"/>
  <c r="JJ152" i="2"/>
  <c r="JK152" i="2"/>
  <c r="JI153" i="2"/>
  <c r="JF153" i="2"/>
  <c r="JJ153" i="2"/>
  <c r="JK153" i="2"/>
  <c r="JI154" i="2"/>
  <c r="JF154" i="2"/>
  <c r="JJ154" i="2"/>
  <c r="JK154" i="2"/>
  <c r="JI155" i="2"/>
  <c r="JF155" i="2"/>
  <c r="JJ155" i="2"/>
  <c r="JK155" i="2"/>
  <c r="JI156" i="2"/>
  <c r="JF156" i="2"/>
  <c r="JJ156" i="2"/>
  <c r="JK156" i="2"/>
  <c r="JI157" i="2"/>
  <c r="JF157" i="2"/>
  <c r="JJ157" i="2"/>
  <c r="JK157" i="2"/>
  <c r="JI158" i="2"/>
  <c r="JF158" i="2"/>
  <c r="JJ158" i="2"/>
  <c r="JK158" i="2"/>
  <c r="JI159" i="2"/>
  <c r="JF159" i="2"/>
  <c r="JJ159" i="2"/>
  <c r="JK159" i="2"/>
  <c r="JI160" i="2"/>
  <c r="JF160" i="2"/>
  <c r="JJ160" i="2"/>
  <c r="JK160" i="2"/>
  <c r="JI161" i="2"/>
  <c r="JF161" i="2"/>
  <c r="JJ161" i="2"/>
  <c r="JK161" i="2"/>
  <c r="JI162" i="2"/>
  <c r="JF162" i="2"/>
  <c r="JJ162" i="2"/>
  <c r="JK162" i="2"/>
  <c r="JI163" i="2"/>
  <c r="JF163" i="2"/>
  <c r="JJ163" i="2"/>
  <c r="JK163" i="2"/>
  <c r="JI164" i="2"/>
  <c r="JF164" i="2"/>
  <c r="JJ164" i="2"/>
  <c r="JK164" i="2"/>
  <c r="JI165" i="2"/>
  <c r="JF165" i="2"/>
  <c r="JJ165" i="2"/>
  <c r="JK165" i="2"/>
  <c r="JI166" i="2"/>
  <c r="JF166" i="2"/>
  <c r="JJ166" i="2"/>
  <c r="JK166" i="2"/>
  <c r="JI167" i="2"/>
  <c r="JF167" i="2"/>
  <c r="JJ167" i="2"/>
  <c r="JK167" i="2"/>
  <c r="JI168" i="2"/>
  <c r="JF168" i="2"/>
  <c r="JJ168" i="2"/>
  <c r="JK168" i="2"/>
  <c r="JI169" i="2"/>
  <c r="JF169" i="2"/>
  <c r="JJ169" i="2"/>
  <c r="JK169" i="2"/>
  <c r="JI170" i="2"/>
  <c r="JF170" i="2"/>
  <c r="JJ170" i="2"/>
  <c r="JK170" i="2"/>
  <c r="JI171" i="2"/>
  <c r="JF171" i="2"/>
  <c r="JJ171" i="2"/>
  <c r="JK171" i="2"/>
  <c r="JI172" i="2"/>
  <c r="JF172" i="2"/>
  <c r="JJ172" i="2"/>
  <c r="JK172" i="2"/>
  <c r="JI173" i="2"/>
  <c r="JF173" i="2"/>
  <c r="JJ173" i="2"/>
  <c r="JK173" i="2"/>
  <c r="JI174" i="2"/>
  <c r="JF174" i="2"/>
  <c r="JJ174" i="2"/>
  <c r="JK174" i="2"/>
  <c r="JI175" i="2"/>
  <c r="JF175" i="2"/>
  <c r="JJ175" i="2"/>
  <c r="JK175" i="2"/>
  <c r="JI176" i="2"/>
  <c r="JF176" i="2"/>
  <c r="JJ176" i="2"/>
  <c r="JK176" i="2"/>
  <c r="JI177" i="2"/>
  <c r="JF177" i="2"/>
  <c r="JJ177" i="2"/>
  <c r="JK177" i="2"/>
  <c r="JI178" i="2"/>
  <c r="JF178" i="2"/>
  <c r="JJ178" i="2"/>
  <c r="JK178" i="2"/>
  <c r="JI179" i="2"/>
  <c r="JF179" i="2"/>
  <c r="JJ179" i="2"/>
  <c r="JK179" i="2"/>
  <c r="JI180" i="2"/>
  <c r="JF180" i="2"/>
  <c r="JJ180" i="2"/>
  <c r="JK180" i="2"/>
  <c r="JI181" i="2"/>
  <c r="JF181" i="2"/>
  <c r="JJ181" i="2"/>
  <c r="JK181" i="2"/>
  <c r="JI182" i="2"/>
  <c r="JF182" i="2"/>
  <c r="JJ182" i="2"/>
  <c r="JK182" i="2"/>
  <c r="JI183" i="2"/>
  <c r="JF183" i="2"/>
  <c r="JJ183" i="2"/>
  <c r="JK183" i="2"/>
  <c r="JI184" i="2"/>
  <c r="JF184" i="2"/>
  <c r="JJ184" i="2"/>
  <c r="JK184" i="2"/>
  <c r="JI185" i="2"/>
  <c r="JF185" i="2"/>
  <c r="JJ185" i="2"/>
  <c r="JK185" i="2"/>
  <c r="JI186" i="2"/>
  <c r="JF186" i="2"/>
  <c r="JJ186" i="2"/>
  <c r="JK186" i="2"/>
  <c r="JI187" i="2"/>
  <c r="JF187" i="2"/>
  <c r="JJ187" i="2"/>
  <c r="JK187" i="2"/>
  <c r="JN55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I43" i="2"/>
  <c r="JI44" i="2"/>
  <c r="JI45" i="2"/>
  <c r="JI46" i="2"/>
  <c r="JI47" i="2"/>
  <c r="JI48" i="2"/>
  <c r="JI49" i="2"/>
  <c r="JI50" i="2"/>
  <c r="JI51" i="2"/>
  <c r="JI52" i="2"/>
  <c r="JI53" i="2"/>
  <c r="JI54" i="2"/>
  <c r="JI55" i="2"/>
  <c r="JL43" i="2"/>
  <c r="JL44" i="2"/>
  <c r="JM43" i="2"/>
  <c r="JM55" i="2"/>
  <c r="JJ55" i="2"/>
  <c r="JN54" i="2"/>
  <c r="JL41" i="2"/>
  <c r="JL42" i="2"/>
  <c r="JM41" i="2"/>
  <c r="JM54" i="2"/>
  <c r="JJ54" i="2"/>
  <c r="JN53" i="2"/>
  <c r="JL39" i="2"/>
  <c r="JL40" i="2"/>
  <c r="JM39" i="2"/>
  <c r="JM53" i="2"/>
  <c r="JJ53" i="2"/>
  <c r="JN52" i="2"/>
  <c r="JL37" i="2"/>
  <c r="JL38" i="2"/>
  <c r="JM37" i="2"/>
  <c r="JM52" i="2"/>
  <c r="JJ52" i="2"/>
  <c r="JN51" i="2"/>
  <c r="JL35" i="2"/>
  <c r="JL36" i="2"/>
  <c r="JM35" i="2"/>
  <c r="JM51" i="2"/>
  <c r="JJ51" i="2"/>
  <c r="JN50" i="2"/>
  <c r="JL33" i="2"/>
  <c r="JL34" i="2"/>
  <c r="JM33" i="2"/>
  <c r="JM50" i="2"/>
  <c r="JJ50" i="2"/>
  <c r="JN49" i="2"/>
  <c r="JL31" i="2"/>
  <c r="JL32" i="2"/>
  <c r="JM31" i="2"/>
  <c r="JM49" i="2"/>
  <c r="JJ49" i="2"/>
  <c r="JN48" i="2"/>
  <c r="JL29" i="2"/>
  <c r="JL30" i="2"/>
  <c r="JM29" i="2"/>
  <c r="JM48" i="2"/>
  <c r="JJ48" i="2"/>
  <c r="JN47" i="2"/>
  <c r="JL27" i="2"/>
  <c r="JL28" i="2"/>
  <c r="JM27" i="2"/>
  <c r="JM47" i="2"/>
  <c r="JJ47" i="2"/>
  <c r="JN46" i="2"/>
  <c r="JL25" i="2"/>
  <c r="JL26" i="2"/>
  <c r="JM25" i="2"/>
  <c r="JM46" i="2"/>
  <c r="JJ46" i="2"/>
  <c r="JJ45" i="2"/>
  <c r="JJ44" i="2"/>
  <c r="JJ43" i="2"/>
  <c r="JJ42" i="2"/>
  <c r="JJ41" i="2"/>
  <c r="JJ40" i="2"/>
  <c r="JJ39" i="2"/>
  <c r="JJ38" i="2"/>
  <c r="JJ37" i="2"/>
  <c r="JJ36" i="2"/>
  <c r="JJ35" i="2"/>
  <c r="JJ34" i="2"/>
  <c r="JJ33" i="2"/>
  <c r="JJ32" i="2"/>
  <c r="JJ31" i="2"/>
  <c r="JJ30" i="2"/>
  <c r="JJ29" i="2"/>
  <c r="JJ28" i="2"/>
  <c r="JJ27" i="2"/>
  <c r="JJ26" i="2"/>
  <c r="JJ25" i="2"/>
  <c r="IX56" i="2"/>
  <c r="IU25" i="2"/>
  <c r="IU24" i="2"/>
  <c r="IU26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IU43" i="2"/>
  <c r="IU44" i="2"/>
  <c r="IU45" i="2"/>
  <c r="IU46" i="2"/>
  <c r="IU47" i="2"/>
  <c r="IU48" i="2"/>
  <c r="IU49" i="2"/>
  <c r="IU50" i="2"/>
  <c r="IU51" i="2"/>
  <c r="IU52" i="2"/>
  <c r="IU53" i="2"/>
  <c r="IU54" i="2"/>
  <c r="IU55" i="2"/>
  <c r="IU56" i="2"/>
  <c r="IY56" i="2"/>
  <c r="IZ26" i="2"/>
  <c r="IZ27" i="2"/>
  <c r="IZ28" i="2"/>
  <c r="IZ29" i="2"/>
  <c r="IZ30" i="2"/>
  <c r="IZ31" i="2"/>
  <c r="IZ32" i="2"/>
  <c r="IZ33" i="2"/>
  <c r="IZ34" i="2"/>
  <c r="IZ35" i="2"/>
  <c r="IZ36" i="2"/>
  <c r="IZ37" i="2"/>
  <c r="IZ38" i="2"/>
  <c r="IZ39" i="2"/>
  <c r="IZ40" i="2"/>
  <c r="IZ41" i="2"/>
  <c r="IZ42" i="2"/>
  <c r="IZ43" i="2"/>
  <c r="IZ44" i="2"/>
  <c r="IZ45" i="2"/>
  <c r="IZ46" i="2"/>
  <c r="IZ47" i="2"/>
  <c r="IZ48" i="2"/>
  <c r="IZ49" i="2"/>
  <c r="IZ50" i="2"/>
  <c r="IZ51" i="2"/>
  <c r="IZ52" i="2"/>
  <c r="IZ53" i="2"/>
  <c r="IZ54" i="2"/>
  <c r="IZ55" i="2"/>
  <c r="IZ56" i="2"/>
  <c r="IX57" i="2"/>
  <c r="IU57" i="2"/>
  <c r="IY57" i="2"/>
  <c r="IZ57" i="2"/>
  <c r="IX58" i="2"/>
  <c r="IU58" i="2"/>
  <c r="IY58" i="2"/>
  <c r="IZ58" i="2"/>
  <c r="IX59" i="2"/>
  <c r="IU59" i="2"/>
  <c r="IY59" i="2"/>
  <c r="IZ59" i="2"/>
  <c r="IX60" i="2"/>
  <c r="IU60" i="2"/>
  <c r="IY60" i="2"/>
  <c r="IZ60" i="2"/>
  <c r="IX61" i="2"/>
  <c r="IU61" i="2"/>
  <c r="IY61" i="2"/>
  <c r="IZ61" i="2"/>
  <c r="IX62" i="2"/>
  <c r="IU62" i="2"/>
  <c r="IY62" i="2"/>
  <c r="IZ62" i="2"/>
  <c r="IX63" i="2"/>
  <c r="IU63" i="2"/>
  <c r="IY63" i="2"/>
  <c r="IZ63" i="2"/>
  <c r="IX64" i="2"/>
  <c r="IU64" i="2"/>
  <c r="IY64" i="2"/>
  <c r="IZ64" i="2"/>
  <c r="IX65" i="2"/>
  <c r="IU65" i="2"/>
  <c r="IY65" i="2"/>
  <c r="IZ65" i="2"/>
  <c r="IX66" i="2"/>
  <c r="IU66" i="2"/>
  <c r="IY66" i="2"/>
  <c r="IZ66" i="2"/>
  <c r="IX67" i="2"/>
  <c r="IU67" i="2"/>
  <c r="IY67" i="2"/>
  <c r="IZ67" i="2"/>
  <c r="IX68" i="2"/>
  <c r="IU68" i="2"/>
  <c r="IY68" i="2"/>
  <c r="IZ68" i="2"/>
  <c r="IX69" i="2"/>
  <c r="IU69" i="2"/>
  <c r="IY69" i="2"/>
  <c r="IZ69" i="2"/>
  <c r="IX70" i="2"/>
  <c r="IU70" i="2"/>
  <c r="IY70" i="2"/>
  <c r="IZ70" i="2"/>
  <c r="IX71" i="2"/>
  <c r="IU71" i="2"/>
  <c r="IY71" i="2"/>
  <c r="IZ71" i="2"/>
  <c r="IX72" i="2"/>
  <c r="IU72" i="2"/>
  <c r="IY72" i="2"/>
  <c r="IZ72" i="2"/>
  <c r="IX73" i="2"/>
  <c r="IU73" i="2"/>
  <c r="IY73" i="2"/>
  <c r="IZ73" i="2"/>
  <c r="IX74" i="2"/>
  <c r="IU74" i="2"/>
  <c r="IY74" i="2"/>
  <c r="IZ74" i="2"/>
  <c r="IX75" i="2"/>
  <c r="IU75" i="2"/>
  <c r="IY75" i="2"/>
  <c r="IZ75" i="2"/>
  <c r="IX76" i="2"/>
  <c r="IU76" i="2"/>
  <c r="IY76" i="2"/>
  <c r="IZ76" i="2"/>
  <c r="IX77" i="2"/>
  <c r="IU77" i="2"/>
  <c r="IY77" i="2"/>
  <c r="IZ77" i="2"/>
  <c r="IX78" i="2"/>
  <c r="IU78" i="2"/>
  <c r="IY78" i="2"/>
  <c r="IZ78" i="2"/>
  <c r="IX79" i="2"/>
  <c r="IU79" i="2"/>
  <c r="IY79" i="2"/>
  <c r="IZ79" i="2"/>
  <c r="IX80" i="2"/>
  <c r="IU80" i="2"/>
  <c r="IY80" i="2"/>
  <c r="IZ80" i="2"/>
  <c r="IX81" i="2"/>
  <c r="IU81" i="2"/>
  <c r="IY81" i="2"/>
  <c r="IZ81" i="2"/>
  <c r="IX82" i="2"/>
  <c r="IU82" i="2"/>
  <c r="IY82" i="2"/>
  <c r="IZ82" i="2"/>
  <c r="IX83" i="2"/>
  <c r="IU83" i="2"/>
  <c r="IY83" i="2"/>
  <c r="IZ83" i="2"/>
  <c r="IX84" i="2"/>
  <c r="IU84" i="2"/>
  <c r="IY84" i="2"/>
  <c r="IZ84" i="2"/>
  <c r="IX85" i="2"/>
  <c r="IU85" i="2"/>
  <c r="IY85" i="2"/>
  <c r="IZ85" i="2"/>
  <c r="IX86" i="2"/>
  <c r="IU86" i="2"/>
  <c r="IY86" i="2"/>
  <c r="IZ86" i="2"/>
  <c r="IX87" i="2"/>
  <c r="IU87" i="2"/>
  <c r="IY87" i="2"/>
  <c r="IZ87" i="2"/>
  <c r="IX88" i="2"/>
  <c r="IU88" i="2"/>
  <c r="IY88" i="2"/>
  <c r="IZ88" i="2"/>
  <c r="IX89" i="2"/>
  <c r="IU89" i="2"/>
  <c r="IY89" i="2"/>
  <c r="IZ89" i="2"/>
  <c r="IX90" i="2"/>
  <c r="IU90" i="2"/>
  <c r="IY90" i="2"/>
  <c r="IZ90" i="2"/>
  <c r="IX91" i="2"/>
  <c r="IU91" i="2"/>
  <c r="IY91" i="2"/>
  <c r="IZ91" i="2"/>
  <c r="IX92" i="2"/>
  <c r="IU92" i="2"/>
  <c r="IY92" i="2"/>
  <c r="IZ92" i="2"/>
  <c r="IX93" i="2"/>
  <c r="IU93" i="2"/>
  <c r="IY93" i="2"/>
  <c r="IZ93" i="2"/>
  <c r="IX94" i="2"/>
  <c r="IU94" i="2"/>
  <c r="IY94" i="2"/>
  <c r="IZ94" i="2"/>
  <c r="IX95" i="2"/>
  <c r="IU95" i="2"/>
  <c r="IY95" i="2"/>
  <c r="IZ95" i="2"/>
  <c r="IX96" i="2"/>
  <c r="IU96" i="2"/>
  <c r="IY96" i="2"/>
  <c r="IZ96" i="2"/>
  <c r="IX97" i="2"/>
  <c r="IU97" i="2"/>
  <c r="IY97" i="2"/>
  <c r="IZ97" i="2"/>
  <c r="IX98" i="2"/>
  <c r="IU98" i="2"/>
  <c r="IY98" i="2"/>
  <c r="IZ98" i="2"/>
  <c r="IX99" i="2"/>
  <c r="IU99" i="2"/>
  <c r="IY99" i="2"/>
  <c r="IZ99" i="2"/>
  <c r="IX100" i="2"/>
  <c r="IU100" i="2"/>
  <c r="IY100" i="2"/>
  <c r="IZ100" i="2"/>
  <c r="IX101" i="2"/>
  <c r="IU101" i="2"/>
  <c r="IY101" i="2"/>
  <c r="IZ101" i="2"/>
  <c r="IX102" i="2"/>
  <c r="IU102" i="2"/>
  <c r="IY102" i="2"/>
  <c r="IZ102" i="2"/>
  <c r="IX103" i="2"/>
  <c r="IU103" i="2"/>
  <c r="IY103" i="2"/>
  <c r="IZ103" i="2"/>
  <c r="IX104" i="2"/>
  <c r="IU104" i="2"/>
  <c r="IY104" i="2"/>
  <c r="IZ104" i="2"/>
  <c r="IX105" i="2"/>
  <c r="IU105" i="2"/>
  <c r="IY105" i="2"/>
  <c r="IZ105" i="2"/>
  <c r="IX106" i="2"/>
  <c r="IU106" i="2"/>
  <c r="IY106" i="2"/>
  <c r="IZ106" i="2"/>
  <c r="IX107" i="2"/>
  <c r="IU107" i="2"/>
  <c r="IY107" i="2"/>
  <c r="IZ107" i="2"/>
  <c r="IX108" i="2"/>
  <c r="IU108" i="2"/>
  <c r="IY108" i="2"/>
  <c r="IZ108" i="2"/>
  <c r="IX109" i="2"/>
  <c r="IU109" i="2"/>
  <c r="IY109" i="2"/>
  <c r="IZ109" i="2"/>
  <c r="IX110" i="2"/>
  <c r="IU110" i="2"/>
  <c r="IY110" i="2"/>
  <c r="IZ110" i="2"/>
  <c r="IX111" i="2"/>
  <c r="IU111" i="2"/>
  <c r="IY111" i="2"/>
  <c r="IZ111" i="2"/>
  <c r="IX112" i="2"/>
  <c r="IU112" i="2"/>
  <c r="IY112" i="2"/>
  <c r="IZ112" i="2"/>
  <c r="IX113" i="2"/>
  <c r="IU113" i="2"/>
  <c r="IY113" i="2"/>
  <c r="IZ113" i="2"/>
  <c r="IX114" i="2"/>
  <c r="IU114" i="2"/>
  <c r="IY114" i="2"/>
  <c r="IZ114" i="2"/>
  <c r="IX115" i="2"/>
  <c r="IU115" i="2"/>
  <c r="IY115" i="2"/>
  <c r="IZ115" i="2"/>
  <c r="IX116" i="2"/>
  <c r="IU116" i="2"/>
  <c r="IY116" i="2"/>
  <c r="IZ116" i="2"/>
  <c r="IX117" i="2"/>
  <c r="IU117" i="2"/>
  <c r="IY117" i="2"/>
  <c r="IZ117" i="2"/>
  <c r="IX118" i="2"/>
  <c r="IU118" i="2"/>
  <c r="IY118" i="2"/>
  <c r="IZ118" i="2"/>
  <c r="IX119" i="2"/>
  <c r="IU119" i="2"/>
  <c r="IY119" i="2"/>
  <c r="IZ119" i="2"/>
  <c r="IX120" i="2"/>
  <c r="IU120" i="2"/>
  <c r="IY120" i="2"/>
  <c r="IZ120" i="2"/>
  <c r="IX121" i="2"/>
  <c r="IU121" i="2"/>
  <c r="IY121" i="2"/>
  <c r="IZ121" i="2"/>
  <c r="IX122" i="2"/>
  <c r="IU122" i="2"/>
  <c r="IY122" i="2"/>
  <c r="IZ122" i="2"/>
  <c r="IX123" i="2"/>
  <c r="IU123" i="2"/>
  <c r="IY123" i="2"/>
  <c r="IZ123" i="2"/>
  <c r="IX124" i="2"/>
  <c r="IU124" i="2"/>
  <c r="IY124" i="2"/>
  <c r="IZ124" i="2"/>
  <c r="IX125" i="2"/>
  <c r="IU125" i="2"/>
  <c r="IY125" i="2"/>
  <c r="IZ125" i="2"/>
  <c r="IX126" i="2"/>
  <c r="IU126" i="2"/>
  <c r="IY126" i="2"/>
  <c r="IZ126" i="2"/>
  <c r="IX127" i="2"/>
  <c r="IU127" i="2"/>
  <c r="IY127" i="2"/>
  <c r="IZ127" i="2"/>
  <c r="IX128" i="2"/>
  <c r="IU128" i="2"/>
  <c r="IY128" i="2"/>
  <c r="IZ128" i="2"/>
  <c r="IX129" i="2"/>
  <c r="IU129" i="2"/>
  <c r="IY129" i="2"/>
  <c r="IZ129" i="2"/>
  <c r="IX130" i="2"/>
  <c r="IU130" i="2"/>
  <c r="IY130" i="2"/>
  <c r="IZ130" i="2"/>
  <c r="IX131" i="2"/>
  <c r="IU131" i="2"/>
  <c r="IY131" i="2"/>
  <c r="IZ131" i="2"/>
  <c r="IX132" i="2"/>
  <c r="IU132" i="2"/>
  <c r="IY132" i="2"/>
  <c r="IZ132" i="2"/>
  <c r="IX133" i="2"/>
  <c r="IU133" i="2"/>
  <c r="IY133" i="2"/>
  <c r="IZ133" i="2"/>
  <c r="IX134" i="2"/>
  <c r="IU134" i="2"/>
  <c r="IY134" i="2"/>
  <c r="IZ134" i="2"/>
  <c r="IX135" i="2"/>
  <c r="IU135" i="2"/>
  <c r="IY135" i="2"/>
  <c r="IZ135" i="2"/>
  <c r="IX136" i="2"/>
  <c r="IU136" i="2"/>
  <c r="IY136" i="2"/>
  <c r="IZ136" i="2"/>
  <c r="IX137" i="2"/>
  <c r="IU137" i="2"/>
  <c r="IY137" i="2"/>
  <c r="IZ137" i="2"/>
  <c r="IX138" i="2"/>
  <c r="IU138" i="2"/>
  <c r="IY138" i="2"/>
  <c r="IZ138" i="2"/>
  <c r="IX139" i="2"/>
  <c r="IU139" i="2"/>
  <c r="IY139" i="2"/>
  <c r="IZ139" i="2"/>
  <c r="IX140" i="2"/>
  <c r="IU140" i="2"/>
  <c r="IY140" i="2"/>
  <c r="IZ140" i="2"/>
  <c r="IX141" i="2"/>
  <c r="IU141" i="2"/>
  <c r="IY141" i="2"/>
  <c r="IZ141" i="2"/>
  <c r="IX142" i="2"/>
  <c r="IU142" i="2"/>
  <c r="IY142" i="2"/>
  <c r="IZ142" i="2"/>
  <c r="IX143" i="2"/>
  <c r="IU143" i="2"/>
  <c r="IY143" i="2"/>
  <c r="IZ143" i="2"/>
  <c r="IX144" i="2"/>
  <c r="IU144" i="2"/>
  <c r="IY144" i="2"/>
  <c r="IZ144" i="2"/>
  <c r="IX145" i="2"/>
  <c r="IU145" i="2"/>
  <c r="IY145" i="2"/>
  <c r="IZ145" i="2"/>
  <c r="IX146" i="2"/>
  <c r="IU146" i="2"/>
  <c r="IY146" i="2"/>
  <c r="IZ146" i="2"/>
  <c r="IX147" i="2"/>
  <c r="IU147" i="2"/>
  <c r="IY147" i="2"/>
  <c r="IZ147" i="2"/>
  <c r="IX148" i="2"/>
  <c r="IU148" i="2"/>
  <c r="IY148" i="2"/>
  <c r="IZ148" i="2"/>
  <c r="IX149" i="2"/>
  <c r="IU149" i="2"/>
  <c r="IY149" i="2"/>
  <c r="IZ149" i="2"/>
  <c r="IX150" i="2"/>
  <c r="IU150" i="2"/>
  <c r="IY150" i="2"/>
  <c r="IZ150" i="2"/>
  <c r="IX151" i="2"/>
  <c r="IU151" i="2"/>
  <c r="IY151" i="2"/>
  <c r="IZ151" i="2"/>
  <c r="IX152" i="2"/>
  <c r="IU152" i="2"/>
  <c r="IY152" i="2"/>
  <c r="IZ152" i="2"/>
  <c r="IX153" i="2"/>
  <c r="IU153" i="2"/>
  <c r="IY153" i="2"/>
  <c r="IZ153" i="2"/>
  <c r="IX154" i="2"/>
  <c r="IU154" i="2"/>
  <c r="IY154" i="2"/>
  <c r="IZ154" i="2"/>
  <c r="IX155" i="2"/>
  <c r="IU155" i="2"/>
  <c r="IY155" i="2"/>
  <c r="IZ155" i="2"/>
  <c r="IX156" i="2"/>
  <c r="IU156" i="2"/>
  <c r="IY156" i="2"/>
  <c r="IZ156" i="2"/>
  <c r="IX157" i="2"/>
  <c r="IU157" i="2"/>
  <c r="IY157" i="2"/>
  <c r="IZ157" i="2"/>
  <c r="IX158" i="2"/>
  <c r="IU158" i="2"/>
  <c r="IY158" i="2"/>
  <c r="IZ158" i="2"/>
  <c r="IX159" i="2"/>
  <c r="IU159" i="2"/>
  <c r="IY159" i="2"/>
  <c r="IZ159" i="2"/>
  <c r="IX160" i="2"/>
  <c r="IU160" i="2"/>
  <c r="IY160" i="2"/>
  <c r="IZ160" i="2"/>
  <c r="IX161" i="2"/>
  <c r="IU161" i="2"/>
  <c r="IY161" i="2"/>
  <c r="IZ161" i="2"/>
  <c r="IX162" i="2"/>
  <c r="IU162" i="2"/>
  <c r="IY162" i="2"/>
  <c r="IZ162" i="2"/>
  <c r="IX163" i="2"/>
  <c r="IU163" i="2"/>
  <c r="IY163" i="2"/>
  <c r="IZ163" i="2"/>
  <c r="IX164" i="2"/>
  <c r="IU164" i="2"/>
  <c r="IY164" i="2"/>
  <c r="IZ164" i="2"/>
  <c r="IX165" i="2"/>
  <c r="IU165" i="2"/>
  <c r="IY165" i="2"/>
  <c r="IZ165" i="2"/>
  <c r="IX166" i="2"/>
  <c r="IU166" i="2"/>
  <c r="IY166" i="2"/>
  <c r="IZ166" i="2"/>
  <c r="IX167" i="2"/>
  <c r="IU167" i="2"/>
  <c r="IY167" i="2"/>
  <c r="IZ167" i="2"/>
  <c r="IX168" i="2"/>
  <c r="IU168" i="2"/>
  <c r="IY168" i="2"/>
  <c r="IZ168" i="2"/>
  <c r="IX169" i="2"/>
  <c r="IU169" i="2"/>
  <c r="IY169" i="2"/>
  <c r="IZ169" i="2"/>
  <c r="IX170" i="2"/>
  <c r="IU170" i="2"/>
  <c r="IY170" i="2"/>
  <c r="IZ170" i="2"/>
  <c r="IX171" i="2"/>
  <c r="IU171" i="2"/>
  <c r="IY171" i="2"/>
  <c r="IZ171" i="2"/>
  <c r="IX172" i="2"/>
  <c r="IU172" i="2"/>
  <c r="IY172" i="2"/>
  <c r="IZ172" i="2"/>
  <c r="IX173" i="2"/>
  <c r="IU173" i="2"/>
  <c r="IY173" i="2"/>
  <c r="IZ173" i="2"/>
  <c r="IX174" i="2"/>
  <c r="IU174" i="2"/>
  <c r="IY174" i="2"/>
  <c r="IZ174" i="2"/>
  <c r="IX175" i="2"/>
  <c r="IU175" i="2"/>
  <c r="IY175" i="2"/>
  <c r="IZ175" i="2"/>
  <c r="IX176" i="2"/>
  <c r="IU176" i="2"/>
  <c r="IY176" i="2"/>
  <c r="IZ176" i="2"/>
  <c r="IX177" i="2"/>
  <c r="IU177" i="2"/>
  <c r="IY177" i="2"/>
  <c r="IZ177" i="2"/>
  <c r="IX178" i="2"/>
  <c r="IU178" i="2"/>
  <c r="IY178" i="2"/>
  <c r="IZ178" i="2"/>
  <c r="JC55" i="2"/>
  <c r="IX25" i="2"/>
  <c r="IX26" i="2"/>
  <c r="IX27" i="2"/>
  <c r="IX28" i="2"/>
  <c r="IX29" i="2"/>
  <c r="IX30" i="2"/>
  <c r="IX31" i="2"/>
  <c r="IX32" i="2"/>
  <c r="IX33" i="2"/>
  <c r="IX34" i="2"/>
  <c r="IX35" i="2"/>
  <c r="IX36" i="2"/>
  <c r="IX37" i="2"/>
  <c r="IX38" i="2"/>
  <c r="IX39" i="2"/>
  <c r="IX40" i="2"/>
  <c r="IX41" i="2"/>
  <c r="IX42" i="2"/>
  <c r="IX43" i="2"/>
  <c r="IX44" i="2"/>
  <c r="IX45" i="2"/>
  <c r="IX46" i="2"/>
  <c r="IX47" i="2"/>
  <c r="IX48" i="2"/>
  <c r="IX49" i="2"/>
  <c r="IX50" i="2"/>
  <c r="IX51" i="2"/>
  <c r="IX52" i="2"/>
  <c r="IX53" i="2"/>
  <c r="IX54" i="2"/>
  <c r="IX55" i="2"/>
  <c r="JA43" i="2"/>
  <c r="JA44" i="2"/>
  <c r="JB43" i="2"/>
  <c r="JB55" i="2"/>
  <c r="IY55" i="2"/>
  <c r="JC54" i="2"/>
  <c r="JA41" i="2"/>
  <c r="JA42" i="2"/>
  <c r="JB41" i="2"/>
  <c r="JB54" i="2"/>
  <c r="IY54" i="2"/>
  <c r="JC53" i="2"/>
  <c r="JA39" i="2"/>
  <c r="JA40" i="2"/>
  <c r="JB39" i="2"/>
  <c r="JB53" i="2"/>
  <c r="IY53" i="2"/>
  <c r="JC52" i="2"/>
  <c r="JA37" i="2"/>
  <c r="JA38" i="2"/>
  <c r="JB37" i="2"/>
  <c r="JB52" i="2"/>
  <c r="IY52" i="2"/>
  <c r="JC51" i="2"/>
  <c r="JA35" i="2"/>
  <c r="JA36" i="2"/>
  <c r="JB35" i="2"/>
  <c r="JB51" i="2"/>
  <c r="IY51" i="2"/>
  <c r="JC50" i="2"/>
  <c r="JA33" i="2"/>
  <c r="JA34" i="2"/>
  <c r="JB33" i="2"/>
  <c r="JB50" i="2"/>
  <c r="IY50" i="2"/>
  <c r="JC49" i="2"/>
  <c r="JA31" i="2"/>
  <c r="JA32" i="2"/>
  <c r="JB31" i="2"/>
  <c r="JB49" i="2"/>
  <c r="IY49" i="2"/>
  <c r="JC48" i="2"/>
  <c r="JA29" i="2"/>
  <c r="JA30" i="2"/>
  <c r="JB29" i="2"/>
  <c r="JB48" i="2"/>
  <c r="IY48" i="2"/>
  <c r="JC47" i="2"/>
  <c r="JA27" i="2"/>
  <c r="JA28" i="2"/>
  <c r="JB27" i="2"/>
  <c r="JB47" i="2"/>
  <c r="IY47" i="2"/>
  <c r="JC46" i="2"/>
  <c r="JA25" i="2"/>
  <c r="JA26" i="2"/>
  <c r="JB25" i="2"/>
  <c r="JB46" i="2"/>
  <c r="IY46" i="2"/>
  <c r="IY45" i="2"/>
  <c r="IY44" i="2"/>
  <c r="IY43" i="2"/>
  <c r="IY42" i="2"/>
  <c r="IY41" i="2"/>
  <c r="IY40" i="2"/>
  <c r="IY39" i="2"/>
  <c r="IY38" i="2"/>
  <c r="IY37" i="2"/>
  <c r="IY36" i="2"/>
  <c r="IY35" i="2"/>
  <c r="IY34" i="2"/>
  <c r="IY33" i="2"/>
  <c r="IY32" i="2"/>
  <c r="IY31" i="2"/>
  <c r="IY30" i="2"/>
  <c r="IY29" i="2"/>
  <c r="IY28" i="2"/>
  <c r="IY27" i="2"/>
  <c r="IY26" i="2"/>
  <c r="IY25" i="2"/>
  <c r="IM160" i="2"/>
  <c r="IJ25" i="2"/>
  <c r="IJ24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39" i="2"/>
  <c r="IJ40" i="2"/>
  <c r="IJ41" i="2"/>
  <c r="IJ42" i="2"/>
  <c r="IJ43" i="2"/>
  <c r="IJ44" i="2"/>
  <c r="IJ45" i="2"/>
  <c r="IJ46" i="2"/>
  <c r="IJ47" i="2"/>
  <c r="IJ48" i="2"/>
  <c r="IJ49" i="2"/>
  <c r="IJ50" i="2"/>
  <c r="IJ51" i="2"/>
  <c r="IJ52" i="2"/>
  <c r="IJ53" i="2"/>
  <c r="IJ54" i="2"/>
  <c r="IJ55" i="2"/>
  <c r="IJ56" i="2"/>
  <c r="IJ57" i="2"/>
  <c r="IJ58" i="2"/>
  <c r="IJ59" i="2"/>
  <c r="IJ60" i="2"/>
  <c r="IJ61" i="2"/>
  <c r="IJ62" i="2"/>
  <c r="IJ63" i="2"/>
  <c r="IJ64" i="2"/>
  <c r="IJ65" i="2"/>
  <c r="IJ66" i="2"/>
  <c r="IJ67" i="2"/>
  <c r="IJ68" i="2"/>
  <c r="IJ69" i="2"/>
  <c r="IJ70" i="2"/>
  <c r="IJ71" i="2"/>
  <c r="IJ72" i="2"/>
  <c r="IJ73" i="2"/>
  <c r="IJ74" i="2"/>
  <c r="IJ75" i="2"/>
  <c r="IJ76" i="2"/>
  <c r="IJ77" i="2"/>
  <c r="IJ78" i="2"/>
  <c r="IJ79" i="2"/>
  <c r="IJ80" i="2"/>
  <c r="IJ81" i="2"/>
  <c r="IJ82" i="2"/>
  <c r="IJ83" i="2"/>
  <c r="IJ84" i="2"/>
  <c r="IJ85" i="2"/>
  <c r="IJ86" i="2"/>
  <c r="IJ87" i="2"/>
  <c r="IJ88" i="2"/>
  <c r="IJ89" i="2"/>
  <c r="IJ90" i="2"/>
  <c r="IJ91" i="2"/>
  <c r="IJ92" i="2"/>
  <c r="IJ93" i="2"/>
  <c r="IJ94" i="2"/>
  <c r="IJ95" i="2"/>
  <c r="IJ96" i="2"/>
  <c r="IJ97" i="2"/>
  <c r="IJ98" i="2"/>
  <c r="IJ99" i="2"/>
  <c r="IJ100" i="2"/>
  <c r="IJ101" i="2"/>
  <c r="IJ102" i="2"/>
  <c r="IJ103" i="2"/>
  <c r="IJ104" i="2"/>
  <c r="IJ105" i="2"/>
  <c r="IJ106" i="2"/>
  <c r="IJ107" i="2"/>
  <c r="IJ108" i="2"/>
  <c r="IJ109" i="2"/>
  <c r="IJ110" i="2"/>
  <c r="IJ111" i="2"/>
  <c r="IJ112" i="2"/>
  <c r="IJ113" i="2"/>
  <c r="IJ114" i="2"/>
  <c r="IJ115" i="2"/>
  <c r="IJ116" i="2"/>
  <c r="IJ117" i="2"/>
  <c r="IJ118" i="2"/>
  <c r="IJ119" i="2"/>
  <c r="IJ120" i="2"/>
  <c r="IJ121" i="2"/>
  <c r="IJ122" i="2"/>
  <c r="IJ123" i="2"/>
  <c r="IJ124" i="2"/>
  <c r="IJ125" i="2"/>
  <c r="IJ126" i="2"/>
  <c r="IJ127" i="2"/>
  <c r="IJ128" i="2"/>
  <c r="IJ129" i="2"/>
  <c r="IJ130" i="2"/>
  <c r="IJ131" i="2"/>
  <c r="IJ132" i="2"/>
  <c r="IJ133" i="2"/>
  <c r="IJ134" i="2"/>
  <c r="IJ135" i="2"/>
  <c r="IJ136" i="2"/>
  <c r="IJ137" i="2"/>
  <c r="IJ138" i="2"/>
  <c r="IJ139" i="2"/>
  <c r="IJ140" i="2"/>
  <c r="IJ141" i="2"/>
  <c r="IJ142" i="2"/>
  <c r="IJ143" i="2"/>
  <c r="IJ144" i="2"/>
  <c r="IJ145" i="2"/>
  <c r="IJ146" i="2"/>
  <c r="IJ147" i="2"/>
  <c r="IJ148" i="2"/>
  <c r="IJ149" i="2"/>
  <c r="IJ150" i="2"/>
  <c r="IJ151" i="2"/>
  <c r="IJ152" i="2"/>
  <c r="IJ153" i="2"/>
  <c r="IJ154" i="2"/>
  <c r="IJ155" i="2"/>
  <c r="IJ156" i="2"/>
  <c r="IJ157" i="2"/>
  <c r="IJ158" i="2"/>
  <c r="IJ159" i="2"/>
  <c r="IJ160" i="2"/>
  <c r="IN160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38" i="2"/>
  <c r="IO39" i="2"/>
  <c r="IO40" i="2"/>
  <c r="IO41" i="2"/>
  <c r="IO42" i="2"/>
  <c r="IO43" i="2"/>
  <c r="IO44" i="2"/>
  <c r="IO45" i="2"/>
  <c r="IO46" i="2"/>
  <c r="IO47" i="2"/>
  <c r="IO48" i="2"/>
  <c r="IO49" i="2"/>
  <c r="IO50" i="2"/>
  <c r="IO51" i="2"/>
  <c r="IO52" i="2"/>
  <c r="IO53" i="2"/>
  <c r="IO54" i="2"/>
  <c r="IO55" i="2"/>
  <c r="IO56" i="2"/>
  <c r="IO57" i="2"/>
  <c r="IO58" i="2"/>
  <c r="IO59" i="2"/>
  <c r="IO60" i="2"/>
  <c r="IO61" i="2"/>
  <c r="IO62" i="2"/>
  <c r="IO63" i="2"/>
  <c r="IO64" i="2"/>
  <c r="IO65" i="2"/>
  <c r="IO66" i="2"/>
  <c r="IO67" i="2"/>
  <c r="IO68" i="2"/>
  <c r="IO69" i="2"/>
  <c r="IO70" i="2"/>
  <c r="IO71" i="2"/>
  <c r="IO72" i="2"/>
  <c r="IO73" i="2"/>
  <c r="IO74" i="2"/>
  <c r="IO75" i="2"/>
  <c r="IO76" i="2"/>
  <c r="IO77" i="2"/>
  <c r="IO78" i="2"/>
  <c r="IO79" i="2"/>
  <c r="IO80" i="2"/>
  <c r="IO81" i="2"/>
  <c r="IO82" i="2"/>
  <c r="IO83" i="2"/>
  <c r="IO84" i="2"/>
  <c r="IO85" i="2"/>
  <c r="IO86" i="2"/>
  <c r="IO87" i="2"/>
  <c r="IO88" i="2"/>
  <c r="IO89" i="2"/>
  <c r="IO90" i="2"/>
  <c r="IO91" i="2"/>
  <c r="IO92" i="2"/>
  <c r="IO93" i="2"/>
  <c r="IO94" i="2"/>
  <c r="IO95" i="2"/>
  <c r="IO96" i="2"/>
  <c r="IO97" i="2"/>
  <c r="IO98" i="2"/>
  <c r="IO99" i="2"/>
  <c r="IO100" i="2"/>
  <c r="IO101" i="2"/>
  <c r="IO102" i="2"/>
  <c r="IO103" i="2"/>
  <c r="IO104" i="2"/>
  <c r="IO105" i="2"/>
  <c r="IO106" i="2"/>
  <c r="IO107" i="2"/>
  <c r="IO108" i="2"/>
  <c r="IO109" i="2"/>
  <c r="IO110" i="2"/>
  <c r="IO111" i="2"/>
  <c r="IO112" i="2"/>
  <c r="IO113" i="2"/>
  <c r="IO114" i="2"/>
  <c r="IO115" i="2"/>
  <c r="IO116" i="2"/>
  <c r="IO117" i="2"/>
  <c r="IO118" i="2"/>
  <c r="IO119" i="2"/>
  <c r="IO120" i="2"/>
  <c r="IO121" i="2"/>
  <c r="IO122" i="2"/>
  <c r="IO123" i="2"/>
  <c r="IO124" i="2"/>
  <c r="IO125" i="2"/>
  <c r="IO126" i="2"/>
  <c r="IO127" i="2"/>
  <c r="IO128" i="2"/>
  <c r="IO129" i="2"/>
  <c r="IO130" i="2"/>
  <c r="IO131" i="2"/>
  <c r="IO132" i="2"/>
  <c r="IO133" i="2"/>
  <c r="IO134" i="2"/>
  <c r="IO135" i="2"/>
  <c r="IO136" i="2"/>
  <c r="IO137" i="2"/>
  <c r="IO138" i="2"/>
  <c r="IO139" i="2"/>
  <c r="IO140" i="2"/>
  <c r="IO141" i="2"/>
  <c r="IO142" i="2"/>
  <c r="IO143" i="2"/>
  <c r="IO144" i="2"/>
  <c r="IO145" i="2"/>
  <c r="IO146" i="2"/>
  <c r="IO147" i="2"/>
  <c r="IO148" i="2"/>
  <c r="IO149" i="2"/>
  <c r="IO150" i="2"/>
  <c r="IO151" i="2"/>
  <c r="IO152" i="2"/>
  <c r="IO153" i="2"/>
  <c r="IO154" i="2"/>
  <c r="IO155" i="2"/>
  <c r="IO156" i="2"/>
  <c r="IO157" i="2"/>
  <c r="IO158" i="2"/>
  <c r="IO159" i="2"/>
  <c r="IO160" i="2"/>
  <c r="IM161" i="2"/>
  <c r="IJ161" i="2"/>
  <c r="IN161" i="2"/>
  <c r="IO161" i="2"/>
  <c r="IM162" i="2"/>
  <c r="IJ162" i="2"/>
  <c r="IN162" i="2"/>
  <c r="IO162" i="2"/>
  <c r="IM163" i="2"/>
  <c r="IJ163" i="2"/>
  <c r="IN163" i="2"/>
  <c r="IO163" i="2"/>
  <c r="IM164" i="2"/>
  <c r="IJ164" i="2"/>
  <c r="IN164" i="2"/>
  <c r="IO164" i="2"/>
  <c r="IM165" i="2"/>
  <c r="IJ165" i="2"/>
  <c r="IN165" i="2"/>
  <c r="IO165" i="2"/>
  <c r="IM166" i="2"/>
  <c r="IJ166" i="2"/>
  <c r="IN166" i="2"/>
  <c r="IO166" i="2"/>
  <c r="IM167" i="2"/>
  <c r="IJ167" i="2"/>
  <c r="IN167" i="2"/>
  <c r="IO167" i="2"/>
  <c r="IM168" i="2"/>
  <c r="IJ168" i="2"/>
  <c r="IN168" i="2"/>
  <c r="IO168" i="2"/>
  <c r="IM169" i="2"/>
  <c r="IJ169" i="2"/>
  <c r="IN169" i="2"/>
  <c r="IO169" i="2"/>
  <c r="IM170" i="2"/>
  <c r="IJ170" i="2"/>
  <c r="IN170" i="2"/>
  <c r="IO170" i="2"/>
  <c r="IM171" i="2"/>
  <c r="IJ171" i="2"/>
  <c r="IN171" i="2"/>
  <c r="IO171" i="2"/>
  <c r="IM172" i="2"/>
  <c r="IJ172" i="2"/>
  <c r="IN172" i="2"/>
  <c r="IO172" i="2"/>
  <c r="IM173" i="2"/>
  <c r="IJ173" i="2"/>
  <c r="IN173" i="2"/>
  <c r="IO173" i="2"/>
  <c r="IM174" i="2"/>
  <c r="IJ174" i="2"/>
  <c r="IN174" i="2"/>
  <c r="IO174" i="2"/>
  <c r="IM175" i="2"/>
  <c r="IJ175" i="2"/>
  <c r="IN175" i="2"/>
  <c r="IO175" i="2"/>
  <c r="IM176" i="2"/>
  <c r="IJ176" i="2"/>
  <c r="IN176" i="2"/>
  <c r="IO176" i="2"/>
  <c r="IM177" i="2"/>
  <c r="IJ177" i="2"/>
  <c r="IN177" i="2"/>
  <c r="IO177" i="2"/>
  <c r="IM178" i="2"/>
  <c r="IJ178" i="2"/>
  <c r="IN178" i="2"/>
  <c r="IO178" i="2"/>
  <c r="IM179" i="2"/>
  <c r="IJ179" i="2"/>
  <c r="IN179" i="2"/>
  <c r="IO179" i="2"/>
  <c r="IM87" i="2"/>
  <c r="IN87" i="2"/>
  <c r="IM88" i="2"/>
  <c r="IN88" i="2"/>
  <c r="IM89" i="2"/>
  <c r="IN89" i="2"/>
  <c r="IM90" i="2"/>
  <c r="IN90" i="2"/>
  <c r="IM91" i="2"/>
  <c r="IN91" i="2"/>
  <c r="IM92" i="2"/>
  <c r="IN92" i="2"/>
  <c r="IM93" i="2"/>
  <c r="IN93" i="2"/>
  <c r="IM94" i="2"/>
  <c r="IN94" i="2"/>
  <c r="IM95" i="2"/>
  <c r="IN95" i="2"/>
  <c r="IM96" i="2"/>
  <c r="IN96" i="2"/>
  <c r="IM97" i="2"/>
  <c r="IN97" i="2"/>
  <c r="IM98" i="2"/>
  <c r="IN98" i="2"/>
  <c r="IM99" i="2"/>
  <c r="IN99" i="2"/>
  <c r="IM100" i="2"/>
  <c r="IN100" i="2"/>
  <c r="IM101" i="2"/>
  <c r="IN101" i="2"/>
  <c r="IM102" i="2"/>
  <c r="IN102" i="2"/>
  <c r="IM103" i="2"/>
  <c r="IN103" i="2"/>
  <c r="IM104" i="2"/>
  <c r="IN104" i="2"/>
  <c r="IM105" i="2"/>
  <c r="IN105" i="2"/>
  <c r="IM106" i="2"/>
  <c r="IN106" i="2"/>
  <c r="IM107" i="2"/>
  <c r="IN107" i="2"/>
  <c r="IM108" i="2"/>
  <c r="IN108" i="2"/>
  <c r="IM109" i="2"/>
  <c r="IN109" i="2"/>
  <c r="IM110" i="2"/>
  <c r="IN110" i="2"/>
  <c r="IM111" i="2"/>
  <c r="IN111" i="2"/>
  <c r="IM112" i="2"/>
  <c r="IN112" i="2"/>
  <c r="IM113" i="2"/>
  <c r="IN113" i="2"/>
  <c r="IM114" i="2"/>
  <c r="IN114" i="2"/>
  <c r="IM115" i="2"/>
  <c r="IN115" i="2"/>
  <c r="IM116" i="2"/>
  <c r="IN116" i="2"/>
  <c r="IM117" i="2"/>
  <c r="IN117" i="2"/>
  <c r="IM118" i="2"/>
  <c r="IN118" i="2"/>
  <c r="IM119" i="2"/>
  <c r="IN119" i="2"/>
  <c r="IM120" i="2"/>
  <c r="IN120" i="2"/>
  <c r="IM121" i="2"/>
  <c r="IN121" i="2"/>
  <c r="IM122" i="2"/>
  <c r="IN122" i="2"/>
  <c r="IM123" i="2"/>
  <c r="IN123" i="2"/>
  <c r="IM124" i="2"/>
  <c r="IN124" i="2"/>
  <c r="IM125" i="2"/>
  <c r="IN125" i="2"/>
  <c r="IM126" i="2"/>
  <c r="IN126" i="2"/>
  <c r="IM127" i="2"/>
  <c r="IN127" i="2"/>
  <c r="IM128" i="2"/>
  <c r="IN128" i="2"/>
  <c r="IM129" i="2"/>
  <c r="IN129" i="2"/>
  <c r="IM130" i="2"/>
  <c r="IN130" i="2"/>
  <c r="IM131" i="2"/>
  <c r="IN131" i="2"/>
  <c r="IM132" i="2"/>
  <c r="IN132" i="2"/>
  <c r="IM133" i="2"/>
  <c r="IN133" i="2"/>
  <c r="IM134" i="2"/>
  <c r="IN134" i="2"/>
  <c r="IM135" i="2"/>
  <c r="IN135" i="2"/>
  <c r="IM136" i="2"/>
  <c r="IN136" i="2"/>
  <c r="IM137" i="2"/>
  <c r="IN137" i="2"/>
  <c r="IM138" i="2"/>
  <c r="IN138" i="2"/>
  <c r="IM139" i="2"/>
  <c r="IN139" i="2"/>
  <c r="IM140" i="2"/>
  <c r="IN140" i="2"/>
  <c r="IM141" i="2"/>
  <c r="IN141" i="2"/>
  <c r="IM142" i="2"/>
  <c r="IN142" i="2"/>
  <c r="IM143" i="2"/>
  <c r="IN143" i="2"/>
  <c r="IM144" i="2"/>
  <c r="IN144" i="2"/>
  <c r="IM145" i="2"/>
  <c r="IN145" i="2"/>
  <c r="IM146" i="2"/>
  <c r="IN146" i="2"/>
  <c r="IM147" i="2"/>
  <c r="IN147" i="2"/>
  <c r="IM148" i="2"/>
  <c r="IN148" i="2"/>
  <c r="IM149" i="2"/>
  <c r="IN149" i="2"/>
  <c r="IM150" i="2"/>
  <c r="IN150" i="2"/>
  <c r="IM151" i="2"/>
  <c r="IN151" i="2"/>
  <c r="IM152" i="2"/>
  <c r="IN152" i="2"/>
  <c r="IM153" i="2"/>
  <c r="IN153" i="2"/>
  <c r="IM154" i="2"/>
  <c r="IN154" i="2"/>
  <c r="IM155" i="2"/>
  <c r="IN155" i="2"/>
  <c r="IM156" i="2"/>
  <c r="IN156" i="2"/>
  <c r="IM157" i="2"/>
  <c r="IN157" i="2"/>
  <c r="IM158" i="2"/>
  <c r="IN158" i="2"/>
  <c r="IM159" i="2"/>
  <c r="IN159" i="2"/>
  <c r="IM69" i="2"/>
  <c r="IN69" i="2"/>
  <c r="IM70" i="2"/>
  <c r="IN70" i="2"/>
  <c r="IM71" i="2"/>
  <c r="IN71" i="2"/>
  <c r="IM72" i="2"/>
  <c r="IN72" i="2"/>
  <c r="IM73" i="2"/>
  <c r="IN73" i="2"/>
  <c r="IM74" i="2"/>
  <c r="IN74" i="2"/>
  <c r="IM75" i="2"/>
  <c r="IN75" i="2"/>
  <c r="IM76" i="2"/>
  <c r="IN76" i="2"/>
  <c r="IM77" i="2"/>
  <c r="IN77" i="2"/>
  <c r="IM78" i="2"/>
  <c r="IN78" i="2"/>
  <c r="IM79" i="2"/>
  <c r="IN79" i="2"/>
  <c r="IM80" i="2"/>
  <c r="IN80" i="2"/>
  <c r="IM81" i="2"/>
  <c r="IN81" i="2"/>
  <c r="IM82" i="2"/>
  <c r="IN82" i="2"/>
  <c r="IM83" i="2"/>
  <c r="IN83" i="2"/>
  <c r="IM84" i="2"/>
  <c r="IN84" i="2"/>
  <c r="IM85" i="2"/>
  <c r="IN85" i="2"/>
  <c r="IM86" i="2"/>
  <c r="IN86" i="2"/>
  <c r="IM56" i="2"/>
  <c r="IN56" i="2"/>
  <c r="IM57" i="2"/>
  <c r="IN57" i="2"/>
  <c r="IM58" i="2"/>
  <c r="IN58" i="2"/>
  <c r="IM59" i="2"/>
  <c r="IN59" i="2"/>
  <c r="IM60" i="2"/>
  <c r="IN60" i="2"/>
  <c r="IM61" i="2"/>
  <c r="IN61" i="2"/>
  <c r="IM62" i="2"/>
  <c r="IN62" i="2"/>
  <c r="IM63" i="2"/>
  <c r="IN63" i="2"/>
  <c r="IM64" i="2"/>
  <c r="IN64" i="2"/>
  <c r="IM65" i="2"/>
  <c r="IN65" i="2"/>
  <c r="IM66" i="2"/>
  <c r="IN66" i="2"/>
  <c r="IM67" i="2"/>
  <c r="IN67" i="2"/>
  <c r="IM68" i="2"/>
  <c r="IN68" i="2"/>
  <c r="IR55" i="2"/>
  <c r="IM25" i="2"/>
  <c r="IM26" i="2"/>
  <c r="IM27" i="2"/>
  <c r="IM28" i="2"/>
  <c r="IM29" i="2"/>
  <c r="IM30" i="2"/>
  <c r="IM31" i="2"/>
  <c r="IM32" i="2"/>
  <c r="IM33" i="2"/>
  <c r="IM34" i="2"/>
  <c r="IM35" i="2"/>
  <c r="IM36" i="2"/>
  <c r="IM37" i="2"/>
  <c r="IM38" i="2"/>
  <c r="IM39" i="2"/>
  <c r="IM40" i="2"/>
  <c r="IM41" i="2"/>
  <c r="IM42" i="2"/>
  <c r="IM43" i="2"/>
  <c r="IM44" i="2"/>
  <c r="IM45" i="2"/>
  <c r="IM46" i="2"/>
  <c r="IM47" i="2"/>
  <c r="IM48" i="2"/>
  <c r="IM49" i="2"/>
  <c r="IM50" i="2"/>
  <c r="IM51" i="2"/>
  <c r="IM52" i="2"/>
  <c r="IM53" i="2"/>
  <c r="IM54" i="2"/>
  <c r="IM55" i="2"/>
  <c r="IP43" i="2"/>
  <c r="IP44" i="2"/>
  <c r="IQ43" i="2"/>
  <c r="IQ55" i="2"/>
  <c r="IN55" i="2"/>
  <c r="IR54" i="2"/>
  <c r="IP41" i="2"/>
  <c r="IP42" i="2"/>
  <c r="IQ41" i="2"/>
  <c r="IQ54" i="2"/>
  <c r="IN54" i="2"/>
  <c r="IR53" i="2"/>
  <c r="IP39" i="2"/>
  <c r="IP40" i="2"/>
  <c r="IQ39" i="2"/>
  <c r="IQ53" i="2"/>
  <c r="IN53" i="2"/>
  <c r="IR52" i="2"/>
  <c r="IP37" i="2"/>
  <c r="IP38" i="2"/>
  <c r="IQ37" i="2"/>
  <c r="IQ52" i="2"/>
  <c r="IN52" i="2"/>
  <c r="IR51" i="2"/>
  <c r="IP35" i="2"/>
  <c r="IP36" i="2"/>
  <c r="IQ35" i="2"/>
  <c r="IQ51" i="2"/>
  <c r="IN51" i="2"/>
  <c r="IR50" i="2"/>
  <c r="IP33" i="2"/>
  <c r="IP34" i="2"/>
  <c r="IQ33" i="2"/>
  <c r="IQ50" i="2"/>
  <c r="IN50" i="2"/>
  <c r="IR49" i="2"/>
  <c r="IP31" i="2"/>
  <c r="IP32" i="2"/>
  <c r="IQ31" i="2"/>
  <c r="IQ49" i="2"/>
  <c r="IN49" i="2"/>
  <c r="IR48" i="2"/>
  <c r="IP29" i="2"/>
  <c r="IP30" i="2"/>
  <c r="IQ29" i="2"/>
  <c r="IQ48" i="2"/>
  <c r="IN48" i="2"/>
  <c r="IR47" i="2"/>
  <c r="IP27" i="2"/>
  <c r="IP28" i="2"/>
  <c r="IQ27" i="2"/>
  <c r="IQ47" i="2"/>
  <c r="IN47" i="2"/>
  <c r="IR46" i="2"/>
  <c r="IP25" i="2"/>
  <c r="IP26" i="2"/>
  <c r="IQ25" i="2"/>
  <c r="IQ46" i="2"/>
  <c r="IN46" i="2"/>
  <c r="IN45" i="2"/>
  <c r="IN44" i="2"/>
  <c r="IN43" i="2"/>
  <c r="IN42" i="2"/>
  <c r="IN41" i="2"/>
  <c r="IN40" i="2"/>
  <c r="IN39" i="2"/>
  <c r="IN38" i="2"/>
  <c r="IN37" i="2"/>
  <c r="IN36" i="2"/>
  <c r="IN35" i="2"/>
  <c r="IN34" i="2"/>
  <c r="IN33" i="2"/>
  <c r="IN32" i="2"/>
  <c r="IN31" i="2"/>
  <c r="IN30" i="2"/>
  <c r="IN29" i="2"/>
  <c r="IN28" i="2"/>
  <c r="IN27" i="2"/>
  <c r="IN26" i="2"/>
  <c r="IN25" i="2"/>
  <c r="IB119" i="2"/>
  <c r="HY25" i="2"/>
  <c r="HY24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4" i="2"/>
  <c r="HY45" i="2"/>
  <c r="HY46" i="2"/>
  <c r="HY47" i="2"/>
  <c r="HY48" i="2"/>
  <c r="HY49" i="2"/>
  <c r="HY50" i="2"/>
  <c r="HY51" i="2"/>
  <c r="HY52" i="2"/>
  <c r="HY53" i="2"/>
  <c r="HY54" i="2"/>
  <c r="HY55" i="2"/>
  <c r="HY56" i="2"/>
  <c r="HY57" i="2"/>
  <c r="HY58" i="2"/>
  <c r="HY59" i="2"/>
  <c r="HY60" i="2"/>
  <c r="HY61" i="2"/>
  <c r="HY62" i="2"/>
  <c r="HY63" i="2"/>
  <c r="HY64" i="2"/>
  <c r="HY65" i="2"/>
  <c r="HY66" i="2"/>
  <c r="HY67" i="2"/>
  <c r="HY68" i="2"/>
  <c r="HY69" i="2"/>
  <c r="HY70" i="2"/>
  <c r="HY71" i="2"/>
  <c r="HY72" i="2"/>
  <c r="HY73" i="2"/>
  <c r="HY74" i="2"/>
  <c r="HY75" i="2"/>
  <c r="HY76" i="2"/>
  <c r="HY77" i="2"/>
  <c r="HY78" i="2"/>
  <c r="HY79" i="2"/>
  <c r="HY80" i="2"/>
  <c r="HY81" i="2"/>
  <c r="HY82" i="2"/>
  <c r="HY83" i="2"/>
  <c r="HY84" i="2"/>
  <c r="HY85" i="2"/>
  <c r="HY86" i="2"/>
  <c r="HY87" i="2"/>
  <c r="HY88" i="2"/>
  <c r="HY89" i="2"/>
  <c r="HY90" i="2"/>
  <c r="HY91" i="2"/>
  <c r="HY92" i="2"/>
  <c r="HY93" i="2"/>
  <c r="HY94" i="2"/>
  <c r="HY95" i="2"/>
  <c r="HY96" i="2"/>
  <c r="HY97" i="2"/>
  <c r="HY98" i="2"/>
  <c r="HY99" i="2"/>
  <c r="HY100" i="2"/>
  <c r="HY101" i="2"/>
  <c r="HY102" i="2"/>
  <c r="HY103" i="2"/>
  <c r="HY104" i="2"/>
  <c r="HY105" i="2"/>
  <c r="HY106" i="2"/>
  <c r="HY107" i="2"/>
  <c r="HY108" i="2"/>
  <c r="HY109" i="2"/>
  <c r="HY110" i="2"/>
  <c r="HY111" i="2"/>
  <c r="HY112" i="2"/>
  <c r="HY113" i="2"/>
  <c r="HY114" i="2"/>
  <c r="HY115" i="2"/>
  <c r="HY116" i="2"/>
  <c r="HY117" i="2"/>
  <c r="HY118" i="2"/>
  <c r="HY119" i="2"/>
  <c r="IC119" i="2"/>
  <c r="ID26" i="2"/>
  <c r="ID27" i="2"/>
  <c r="ID28" i="2"/>
  <c r="ID29" i="2"/>
  <c r="ID30" i="2"/>
  <c r="ID31" i="2"/>
  <c r="ID32" i="2"/>
  <c r="ID33" i="2"/>
  <c r="ID34" i="2"/>
  <c r="ID35" i="2"/>
  <c r="ID36" i="2"/>
  <c r="ID37" i="2"/>
  <c r="ID38" i="2"/>
  <c r="ID39" i="2"/>
  <c r="ID40" i="2"/>
  <c r="ID41" i="2"/>
  <c r="ID42" i="2"/>
  <c r="ID43" i="2"/>
  <c r="ID44" i="2"/>
  <c r="ID45" i="2"/>
  <c r="ID46" i="2"/>
  <c r="ID47" i="2"/>
  <c r="ID48" i="2"/>
  <c r="ID49" i="2"/>
  <c r="ID50" i="2"/>
  <c r="ID51" i="2"/>
  <c r="ID52" i="2"/>
  <c r="ID53" i="2"/>
  <c r="ID54" i="2"/>
  <c r="ID55" i="2"/>
  <c r="ID56" i="2"/>
  <c r="ID57" i="2"/>
  <c r="ID58" i="2"/>
  <c r="ID59" i="2"/>
  <c r="ID60" i="2"/>
  <c r="ID61" i="2"/>
  <c r="ID62" i="2"/>
  <c r="ID63" i="2"/>
  <c r="ID64" i="2"/>
  <c r="ID65" i="2"/>
  <c r="ID66" i="2"/>
  <c r="ID67" i="2"/>
  <c r="ID68" i="2"/>
  <c r="ID69" i="2"/>
  <c r="ID70" i="2"/>
  <c r="ID71" i="2"/>
  <c r="ID72" i="2"/>
  <c r="ID73" i="2"/>
  <c r="ID74" i="2"/>
  <c r="ID75" i="2"/>
  <c r="ID76" i="2"/>
  <c r="ID77" i="2"/>
  <c r="ID78" i="2"/>
  <c r="ID79" i="2"/>
  <c r="ID80" i="2"/>
  <c r="ID81" i="2"/>
  <c r="ID82" i="2"/>
  <c r="ID83" i="2"/>
  <c r="ID84" i="2"/>
  <c r="ID85" i="2"/>
  <c r="ID86" i="2"/>
  <c r="ID87" i="2"/>
  <c r="ID88" i="2"/>
  <c r="ID89" i="2"/>
  <c r="ID90" i="2"/>
  <c r="ID91" i="2"/>
  <c r="ID92" i="2"/>
  <c r="ID93" i="2"/>
  <c r="ID94" i="2"/>
  <c r="ID95" i="2"/>
  <c r="ID96" i="2"/>
  <c r="ID97" i="2"/>
  <c r="ID98" i="2"/>
  <c r="ID99" i="2"/>
  <c r="ID100" i="2"/>
  <c r="ID101" i="2"/>
  <c r="ID102" i="2"/>
  <c r="ID103" i="2"/>
  <c r="ID104" i="2"/>
  <c r="ID105" i="2"/>
  <c r="ID106" i="2"/>
  <c r="ID107" i="2"/>
  <c r="ID108" i="2"/>
  <c r="ID109" i="2"/>
  <c r="ID110" i="2"/>
  <c r="ID111" i="2"/>
  <c r="ID112" i="2"/>
  <c r="ID113" i="2"/>
  <c r="ID114" i="2"/>
  <c r="ID115" i="2"/>
  <c r="ID116" i="2"/>
  <c r="ID117" i="2"/>
  <c r="ID118" i="2"/>
  <c r="ID119" i="2"/>
  <c r="IB120" i="2"/>
  <c r="HY120" i="2"/>
  <c r="IC120" i="2"/>
  <c r="ID120" i="2"/>
  <c r="IB121" i="2"/>
  <c r="HY121" i="2"/>
  <c r="IC121" i="2"/>
  <c r="ID121" i="2"/>
  <c r="IB122" i="2"/>
  <c r="HY122" i="2"/>
  <c r="IC122" i="2"/>
  <c r="ID122" i="2"/>
  <c r="IB123" i="2"/>
  <c r="HY123" i="2"/>
  <c r="IC123" i="2"/>
  <c r="ID123" i="2"/>
  <c r="IB124" i="2"/>
  <c r="HY124" i="2"/>
  <c r="IC124" i="2"/>
  <c r="ID124" i="2"/>
  <c r="IB125" i="2"/>
  <c r="HY125" i="2"/>
  <c r="IC125" i="2"/>
  <c r="ID125" i="2"/>
  <c r="IB126" i="2"/>
  <c r="HY126" i="2"/>
  <c r="IC126" i="2"/>
  <c r="ID126" i="2"/>
  <c r="IB127" i="2"/>
  <c r="HY127" i="2"/>
  <c r="IC127" i="2"/>
  <c r="ID127" i="2"/>
  <c r="IB128" i="2"/>
  <c r="HY128" i="2"/>
  <c r="IC128" i="2"/>
  <c r="ID128" i="2"/>
  <c r="IB129" i="2"/>
  <c r="HY129" i="2"/>
  <c r="IC129" i="2"/>
  <c r="ID129" i="2"/>
  <c r="IB130" i="2"/>
  <c r="HY130" i="2"/>
  <c r="IC130" i="2"/>
  <c r="ID130" i="2"/>
  <c r="IB131" i="2"/>
  <c r="HY131" i="2"/>
  <c r="IC131" i="2"/>
  <c r="ID131" i="2"/>
  <c r="IB132" i="2"/>
  <c r="HY132" i="2"/>
  <c r="IC132" i="2"/>
  <c r="ID132" i="2"/>
  <c r="IB133" i="2"/>
  <c r="HY133" i="2"/>
  <c r="IC133" i="2"/>
  <c r="ID133" i="2"/>
  <c r="IB134" i="2"/>
  <c r="HY134" i="2"/>
  <c r="IC134" i="2"/>
  <c r="ID134" i="2"/>
  <c r="IB135" i="2"/>
  <c r="HY135" i="2"/>
  <c r="IC135" i="2"/>
  <c r="ID135" i="2"/>
  <c r="IB136" i="2"/>
  <c r="HY136" i="2"/>
  <c r="IC136" i="2"/>
  <c r="ID136" i="2"/>
  <c r="IB137" i="2"/>
  <c r="HY137" i="2"/>
  <c r="IC137" i="2"/>
  <c r="ID137" i="2"/>
  <c r="IB138" i="2"/>
  <c r="HY138" i="2"/>
  <c r="IC138" i="2"/>
  <c r="ID138" i="2"/>
  <c r="IB139" i="2"/>
  <c r="HY139" i="2"/>
  <c r="IC139" i="2"/>
  <c r="ID139" i="2"/>
  <c r="IB140" i="2"/>
  <c r="HY140" i="2"/>
  <c r="IC140" i="2"/>
  <c r="ID140" i="2"/>
  <c r="IB141" i="2"/>
  <c r="HY141" i="2"/>
  <c r="IC141" i="2"/>
  <c r="ID141" i="2"/>
  <c r="IB142" i="2"/>
  <c r="HY142" i="2"/>
  <c r="IC142" i="2"/>
  <c r="ID142" i="2"/>
  <c r="IB143" i="2"/>
  <c r="HY143" i="2"/>
  <c r="IC143" i="2"/>
  <c r="ID143" i="2"/>
  <c r="IB144" i="2"/>
  <c r="HY144" i="2"/>
  <c r="IC144" i="2"/>
  <c r="ID144" i="2"/>
  <c r="IB145" i="2"/>
  <c r="HY145" i="2"/>
  <c r="IC145" i="2"/>
  <c r="ID145" i="2"/>
  <c r="IB146" i="2"/>
  <c r="HY146" i="2"/>
  <c r="IC146" i="2"/>
  <c r="ID146" i="2"/>
  <c r="IB147" i="2"/>
  <c r="HY147" i="2"/>
  <c r="IC147" i="2"/>
  <c r="ID147" i="2"/>
  <c r="IB148" i="2"/>
  <c r="HY148" i="2"/>
  <c r="IC148" i="2"/>
  <c r="ID148" i="2"/>
  <c r="IB149" i="2"/>
  <c r="HY149" i="2"/>
  <c r="IC149" i="2"/>
  <c r="ID149" i="2"/>
  <c r="IB150" i="2"/>
  <c r="HY150" i="2"/>
  <c r="IC150" i="2"/>
  <c r="ID150" i="2"/>
  <c r="IB151" i="2"/>
  <c r="HY151" i="2"/>
  <c r="IC151" i="2"/>
  <c r="ID151" i="2"/>
  <c r="IB152" i="2"/>
  <c r="HY152" i="2"/>
  <c r="IC152" i="2"/>
  <c r="ID152" i="2"/>
  <c r="IB102" i="2"/>
  <c r="IC102" i="2"/>
  <c r="IB103" i="2"/>
  <c r="IC103" i="2"/>
  <c r="IB104" i="2"/>
  <c r="IC104" i="2"/>
  <c r="IB105" i="2"/>
  <c r="IC105" i="2"/>
  <c r="IB106" i="2"/>
  <c r="IC106" i="2"/>
  <c r="IB107" i="2"/>
  <c r="IC107" i="2"/>
  <c r="IB108" i="2"/>
  <c r="IC108" i="2"/>
  <c r="IB109" i="2"/>
  <c r="IC109" i="2"/>
  <c r="IB110" i="2"/>
  <c r="IC110" i="2"/>
  <c r="IB111" i="2"/>
  <c r="IC111" i="2"/>
  <c r="IB112" i="2"/>
  <c r="IC112" i="2"/>
  <c r="IB113" i="2"/>
  <c r="IC113" i="2"/>
  <c r="IB114" i="2"/>
  <c r="IC114" i="2"/>
  <c r="IB115" i="2"/>
  <c r="IC115" i="2"/>
  <c r="IB116" i="2"/>
  <c r="IC116" i="2"/>
  <c r="IB117" i="2"/>
  <c r="IC117" i="2"/>
  <c r="IB118" i="2"/>
  <c r="IC118" i="2"/>
  <c r="IB80" i="2"/>
  <c r="IC80" i="2"/>
  <c r="IB81" i="2"/>
  <c r="IC81" i="2"/>
  <c r="IB82" i="2"/>
  <c r="IC82" i="2"/>
  <c r="IB83" i="2"/>
  <c r="IC83" i="2"/>
  <c r="IB84" i="2"/>
  <c r="IC84" i="2"/>
  <c r="IB85" i="2"/>
  <c r="IC85" i="2"/>
  <c r="IB86" i="2"/>
  <c r="IC86" i="2"/>
  <c r="IB87" i="2"/>
  <c r="IC87" i="2"/>
  <c r="IB88" i="2"/>
  <c r="IC88" i="2"/>
  <c r="IB89" i="2"/>
  <c r="IC89" i="2"/>
  <c r="IB90" i="2"/>
  <c r="IC90" i="2"/>
  <c r="IB91" i="2"/>
  <c r="IC91" i="2"/>
  <c r="IB92" i="2"/>
  <c r="IC92" i="2"/>
  <c r="IB93" i="2"/>
  <c r="IC93" i="2"/>
  <c r="IB94" i="2"/>
  <c r="IC94" i="2"/>
  <c r="IB95" i="2"/>
  <c r="IC95" i="2"/>
  <c r="IB96" i="2"/>
  <c r="IC96" i="2"/>
  <c r="IB97" i="2"/>
  <c r="IC97" i="2"/>
  <c r="IB98" i="2"/>
  <c r="IC98" i="2"/>
  <c r="IB99" i="2"/>
  <c r="IC99" i="2"/>
  <c r="IB100" i="2"/>
  <c r="IC100" i="2"/>
  <c r="IB101" i="2"/>
  <c r="IC101" i="2"/>
  <c r="IB64" i="2"/>
  <c r="IC64" i="2"/>
  <c r="IB65" i="2"/>
  <c r="IC65" i="2"/>
  <c r="IB66" i="2"/>
  <c r="IC66" i="2"/>
  <c r="IB67" i="2"/>
  <c r="IC67" i="2"/>
  <c r="IB68" i="2"/>
  <c r="IC68" i="2"/>
  <c r="IB69" i="2"/>
  <c r="IC69" i="2"/>
  <c r="IB70" i="2"/>
  <c r="IC70" i="2"/>
  <c r="IB71" i="2"/>
  <c r="IC71" i="2"/>
  <c r="IB72" i="2"/>
  <c r="IC72" i="2"/>
  <c r="IB73" i="2"/>
  <c r="IC73" i="2"/>
  <c r="IB74" i="2"/>
  <c r="IC74" i="2"/>
  <c r="IB75" i="2"/>
  <c r="IC75" i="2"/>
  <c r="IB76" i="2"/>
  <c r="IC76" i="2"/>
  <c r="IB77" i="2"/>
  <c r="IC77" i="2"/>
  <c r="IB78" i="2"/>
  <c r="IC78" i="2"/>
  <c r="IB79" i="2"/>
  <c r="IC79" i="2"/>
  <c r="IB56" i="2"/>
  <c r="IC56" i="2"/>
  <c r="IB57" i="2"/>
  <c r="IC57" i="2"/>
  <c r="IB58" i="2"/>
  <c r="IC58" i="2"/>
  <c r="IB59" i="2"/>
  <c r="IC59" i="2"/>
  <c r="IB60" i="2"/>
  <c r="IC60" i="2"/>
  <c r="IB61" i="2"/>
  <c r="IC61" i="2"/>
  <c r="IB62" i="2"/>
  <c r="IC62" i="2"/>
  <c r="IB63" i="2"/>
  <c r="IC63" i="2"/>
  <c r="IG55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E43" i="2"/>
  <c r="IE44" i="2"/>
  <c r="IF43" i="2"/>
  <c r="IF55" i="2"/>
  <c r="IC55" i="2"/>
  <c r="IG54" i="2"/>
  <c r="IE41" i="2"/>
  <c r="IE42" i="2"/>
  <c r="IF41" i="2"/>
  <c r="IF54" i="2"/>
  <c r="IC54" i="2"/>
  <c r="IG53" i="2"/>
  <c r="IE39" i="2"/>
  <c r="IE40" i="2"/>
  <c r="IF39" i="2"/>
  <c r="IF53" i="2"/>
  <c r="IC53" i="2"/>
  <c r="IG52" i="2"/>
  <c r="IE37" i="2"/>
  <c r="IE38" i="2"/>
  <c r="IF37" i="2"/>
  <c r="IF52" i="2"/>
  <c r="IC52" i="2"/>
  <c r="IG51" i="2"/>
  <c r="IE35" i="2"/>
  <c r="IE36" i="2"/>
  <c r="IF35" i="2"/>
  <c r="IF51" i="2"/>
  <c r="IC51" i="2"/>
  <c r="IG50" i="2"/>
  <c r="IE33" i="2"/>
  <c r="IE34" i="2"/>
  <c r="IF33" i="2"/>
  <c r="IF50" i="2"/>
  <c r="IC50" i="2"/>
  <c r="IG49" i="2"/>
  <c r="IE31" i="2"/>
  <c r="IE32" i="2"/>
  <c r="IF31" i="2"/>
  <c r="IF49" i="2"/>
  <c r="IC49" i="2"/>
  <c r="IG48" i="2"/>
  <c r="IE29" i="2"/>
  <c r="IE30" i="2"/>
  <c r="IF29" i="2"/>
  <c r="IF48" i="2"/>
  <c r="IC48" i="2"/>
  <c r="IG47" i="2"/>
  <c r="IE27" i="2"/>
  <c r="IE28" i="2"/>
  <c r="IF27" i="2"/>
  <c r="IF47" i="2"/>
  <c r="IC47" i="2"/>
  <c r="IG46" i="2"/>
  <c r="IE25" i="2"/>
  <c r="IE26" i="2"/>
  <c r="IF25" i="2"/>
  <c r="IF46" i="2"/>
  <c r="IC46" i="2"/>
  <c r="IC45" i="2"/>
  <c r="IC44" i="2"/>
  <c r="IC43" i="2"/>
  <c r="IC42" i="2"/>
  <c r="IC41" i="2"/>
  <c r="IC40" i="2"/>
  <c r="IC39" i="2"/>
  <c r="IC38" i="2"/>
  <c r="IC37" i="2"/>
  <c r="IC36" i="2"/>
  <c r="IC35" i="2"/>
  <c r="IC34" i="2"/>
  <c r="IC33" i="2"/>
  <c r="IC32" i="2"/>
  <c r="IC31" i="2"/>
  <c r="IC30" i="2"/>
  <c r="IC29" i="2"/>
  <c r="IC28" i="2"/>
  <c r="IC27" i="2"/>
  <c r="IC26" i="2"/>
  <c r="IC25" i="2"/>
  <c r="HQ97" i="2"/>
  <c r="HN25" i="2"/>
  <c r="HN24" i="2"/>
  <c r="HN26" i="2"/>
  <c r="HN27" i="2"/>
  <c r="HN28" i="2"/>
  <c r="HN29" i="2"/>
  <c r="HN30" i="2"/>
  <c r="HN31" i="2"/>
  <c r="HN32" i="2"/>
  <c r="HN33" i="2"/>
  <c r="HN34" i="2"/>
  <c r="HN35" i="2"/>
  <c r="HN36" i="2"/>
  <c r="HN37" i="2"/>
  <c r="HN38" i="2"/>
  <c r="HN39" i="2"/>
  <c r="HN40" i="2"/>
  <c r="HN41" i="2"/>
  <c r="HN42" i="2"/>
  <c r="HN43" i="2"/>
  <c r="HN44" i="2"/>
  <c r="HN45" i="2"/>
  <c r="HN46" i="2"/>
  <c r="HN47" i="2"/>
  <c r="HN48" i="2"/>
  <c r="HN49" i="2"/>
  <c r="HN50" i="2"/>
  <c r="HN51" i="2"/>
  <c r="HN52" i="2"/>
  <c r="HN53" i="2"/>
  <c r="HN54" i="2"/>
  <c r="HN55" i="2"/>
  <c r="HN56" i="2"/>
  <c r="HN57" i="2"/>
  <c r="HN58" i="2"/>
  <c r="HN59" i="2"/>
  <c r="HN60" i="2"/>
  <c r="HN61" i="2"/>
  <c r="HN62" i="2"/>
  <c r="HN63" i="2"/>
  <c r="HN64" i="2"/>
  <c r="HN65" i="2"/>
  <c r="HN66" i="2"/>
  <c r="HN67" i="2"/>
  <c r="HN68" i="2"/>
  <c r="HN69" i="2"/>
  <c r="HN70" i="2"/>
  <c r="HN71" i="2"/>
  <c r="HN72" i="2"/>
  <c r="HN73" i="2"/>
  <c r="HN74" i="2"/>
  <c r="HN75" i="2"/>
  <c r="HN76" i="2"/>
  <c r="HN77" i="2"/>
  <c r="HN78" i="2"/>
  <c r="HN79" i="2"/>
  <c r="HN80" i="2"/>
  <c r="HN81" i="2"/>
  <c r="HN82" i="2"/>
  <c r="HN83" i="2"/>
  <c r="HN84" i="2"/>
  <c r="HN85" i="2"/>
  <c r="HN86" i="2"/>
  <c r="HN87" i="2"/>
  <c r="HN88" i="2"/>
  <c r="HN89" i="2"/>
  <c r="HN90" i="2"/>
  <c r="HN91" i="2"/>
  <c r="HN92" i="2"/>
  <c r="HN93" i="2"/>
  <c r="HN94" i="2"/>
  <c r="HN95" i="2"/>
  <c r="HN96" i="2"/>
  <c r="HN97" i="2"/>
  <c r="HR97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Q98" i="2"/>
  <c r="HN98" i="2"/>
  <c r="HR98" i="2"/>
  <c r="HS98" i="2"/>
  <c r="HQ99" i="2"/>
  <c r="HN99" i="2"/>
  <c r="HR99" i="2"/>
  <c r="HS99" i="2"/>
  <c r="HQ100" i="2"/>
  <c r="HN100" i="2"/>
  <c r="HR100" i="2"/>
  <c r="HS100" i="2"/>
  <c r="HQ101" i="2"/>
  <c r="HN101" i="2"/>
  <c r="HR101" i="2"/>
  <c r="HS101" i="2"/>
  <c r="HQ102" i="2"/>
  <c r="HN102" i="2"/>
  <c r="HR102" i="2"/>
  <c r="HS102" i="2"/>
  <c r="HQ103" i="2"/>
  <c r="HN103" i="2"/>
  <c r="HR103" i="2"/>
  <c r="HS103" i="2"/>
  <c r="HQ104" i="2"/>
  <c r="HN104" i="2"/>
  <c r="HR104" i="2"/>
  <c r="HS104" i="2"/>
  <c r="HQ105" i="2"/>
  <c r="HN105" i="2"/>
  <c r="HR105" i="2"/>
  <c r="HS105" i="2"/>
  <c r="HQ106" i="2"/>
  <c r="HN106" i="2"/>
  <c r="HR106" i="2"/>
  <c r="HS106" i="2"/>
  <c r="HQ107" i="2"/>
  <c r="HN107" i="2"/>
  <c r="HR107" i="2"/>
  <c r="HS107" i="2"/>
  <c r="HQ108" i="2"/>
  <c r="HN108" i="2"/>
  <c r="HR108" i="2"/>
  <c r="HS108" i="2"/>
  <c r="HQ109" i="2"/>
  <c r="HN109" i="2"/>
  <c r="HR109" i="2"/>
  <c r="HS109" i="2"/>
  <c r="HQ110" i="2"/>
  <c r="HN110" i="2"/>
  <c r="HR110" i="2"/>
  <c r="HS110" i="2"/>
  <c r="HQ111" i="2"/>
  <c r="HN111" i="2"/>
  <c r="HR111" i="2"/>
  <c r="HS111" i="2"/>
  <c r="HQ112" i="2"/>
  <c r="HN112" i="2"/>
  <c r="HR112" i="2"/>
  <c r="HS112" i="2"/>
  <c r="HQ113" i="2"/>
  <c r="HN113" i="2"/>
  <c r="HR113" i="2"/>
  <c r="HS113" i="2"/>
  <c r="HQ114" i="2"/>
  <c r="HN114" i="2"/>
  <c r="HR114" i="2"/>
  <c r="HS114" i="2"/>
  <c r="HQ115" i="2"/>
  <c r="HN115" i="2"/>
  <c r="HR115" i="2"/>
  <c r="HS115" i="2"/>
  <c r="HQ116" i="2"/>
  <c r="HN116" i="2"/>
  <c r="HR116" i="2"/>
  <c r="HS116" i="2"/>
  <c r="HQ117" i="2"/>
  <c r="HN117" i="2"/>
  <c r="HR117" i="2"/>
  <c r="HS117" i="2"/>
  <c r="HQ118" i="2"/>
  <c r="HN118" i="2"/>
  <c r="HR118" i="2"/>
  <c r="HS118" i="2"/>
  <c r="HQ119" i="2"/>
  <c r="HN119" i="2"/>
  <c r="HR119" i="2"/>
  <c r="HS119" i="2"/>
  <c r="HQ120" i="2"/>
  <c r="HN120" i="2"/>
  <c r="HR120" i="2"/>
  <c r="HS120" i="2"/>
  <c r="HQ121" i="2"/>
  <c r="HN121" i="2"/>
  <c r="HR121" i="2"/>
  <c r="HS121" i="2"/>
  <c r="HQ122" i="2"/>
  <c r="HN122" i="2"/>
  <c r="HR122" i="2"/>
  <c r="HS122" i="2"/>
  <c r="HQ123" i="2"/>
  <c r="HN123" i="2"/>
  <c r="HR123" i="2"/>
  <c r="HS123" i="2"/>
  <c r="HQ124" i="2"/>
  <c r="HN124" i="2"/>
  <c r="HR124" i="2"/>
  <c r="HS124" i="2"/>
  <c r="HQ125" i="2"/>
  <c r="HN125" i="2"/>
  <c r="HR125" i="2"/>
  <c r="HS125" i="2"/>
  <c r="HQ126" i="2"/>
  <c r="HN126" i="2"/>
  <c r="HR126" i="2"/>
  <c r="HS126" i="2"/>
  <c r="HQ127" i="2"/>
  <c r="HN127" i="2"/>
  <c r="HR127" i="2"/>
  <c r="HS127" i="2"/>
  <c r="HQ128" i="2"/>
  <c r="HN128" i="2"/>
  <c r="HR128" i="2"/>
  <c r="HS128" i="2"/>
  <c r="HQ129" i="2"/>
  <c r="HN129" i="2"/>
  <c r="HR129" i="2"/>
  <c r="HS129" i="2"/>
  <c r="HQ130" i="2"/>
  <c r="HN130" i="2"/>
  <c r="HR130" i="2"/>
  <c r="HS130" i="2"/>
  <c r="HQ131" i="2"/>
  <c r="HN131" i="2"/>
  <c r="HR131" i="2"/>
  <c r="HS131" i="2"/>
  <c r="HQ132" i="2"/>
  <c r="HN132" i="2"/>
  <c r="HR132" i="2"/>
  <c r="HS132" i="2"/>
  <c r="HQ133" i="2"/>
  <c r="HN133" i="2"/>
  <c r="HR133" i="2"/>
  <c r="HS133" i="2"/>
  <c r="HQ134" i="2"/>
  <c r="HN134" i="2"/>
  <c r="HR134" i="2"/>
  <c r="HS134" i="2"/>
  <c r="HQ135" i="2"/>
  <c r="HN135" i="2"/>
  <c r="HR135" i="2"/>
  <c r="HS135" i="2"/>
  <c r="HQ136" i="2"/>
  <c r="HN136" i="2"/>
  <c r="HR136" i="2"/>
  <c r="HS136" i="2"/>
  <c r="HQ137" i="2"/>
  <c r="HN137" i="2"/>
  <c r="HR137" i="2"/>
  <c r="HS137" i="2"/>
  <c r="HQ138" i="2"/>
  <c r="HN138" i="2"/>
  <c r="HR138" i="2"/>
  <c r="HS138" i="2"/>
  <c r="HQ139" i="2"/>
  <c r="HN139" i="2"/>
  <c r="HR139" i="2"/>
  <c r="HS139" i="2"/>
  <c r="HQ140" i="2"/>
  <c r="HN140" i="2"/>
  <c r="HR140" i="2"/>
  <c r="HS140" i="2"/>
  <c r="HQ141" i="2"/>
  <c r="HN141" i="2"/>
  <c r="HR141" i="2"/>
  <c r="HS141" i="2"/>
  <c r="HQ142" i="2"/>
  <c r="HN142" i="2"/>
  <c r="HR142" i="2"/>
  <c r="HS142" i="2"/>
  <c r="HQ143" i="2"/>
  <c r="HN143" i="2"/>
  <c r="HR143" i="2"/>
  <c r="HS143" i="2"/>
  <c r="HQ144" i="2"/>
  <c r="HN144" i="2"/>
  <c r="HR144" i="2"/>
  <c r="HS144" i="2"/>
  <c r="HQ145" i="2"/>
  <c r="HN145" i="2"/>
  <c r="HR145" i="2"/>
  <c r="HS145" i="2"/>
  <c r="HQ146" i="2"/>
  <c r="HN146" i="2"/>
  <c r="HR146" i="2"/>
  <c r="HS146" i="2"/>
  <c r="HQ147" i="2"/>
  <c r="HN147" i="2"/>
  <c r="HR147" i="2"/>
  <c r="HS147" i="2"/>
  <c r="HQ148" i="2"/>
  <c r="HN148" i="2"/>
  <c r="HR148" i="2"/>
  <c r="HS148" i="2"/>
  <c r="HQ149" i="2"/>
  <c r="HN149" i="2"/>
  <c r="HR149" i="2"/>
  <c r="HS149" i="2"/>
  <c r="HQ150" i="2"/>
  <c r="HN150" i="2"/>
  <c r="HR150" i="2"/>
  <c r="HS150" i="2"/>
  <c r="HQ151" i="2"/>
  <c r="HN151" i="2"/>
  <c r="HR151" i="2"/>
  <c r="HS151" i="2"/>
  <c r="HQ152" i="2"/>
  <c r="HN152" i="2"/>
  <c r="HR152" i="2"/>
  <c r="HS152" i="2"/>
  <c r="HQ153" i="2"/>
  <c r="HN153" i="2"/>
  <c r="HR153" i="2"/>
  <c r="HS153" i="2"/>
  <c r="HQ154" i="2"/>
  <c r="HN154" i="2"/>
  <c r="HR154" i="2"/>
  <c r="HS154" i="2"/>
  <c r="HQ155" i="2"/>
  <c r="HN155" i="2"/>
  <c r="HR155" i="2"/>
  <c r="HS155" i="2"/>
  <c r="HQ156" i="2"/>
  <c r="HN156" i="2"/>
  <c r="HR156" i="2"/>
  <c r="HS156" i="2"/>
  <c r="HQ157" i="2"/>
  <c r="HN157" i="2"/>
  <c r="HR157" i="2"/>
  <c r="HS157" i="2"/>
  <c r="HQ158" i="2"/>
  <c r="HN158" i="2"/>
  <c r="HR158" i="2"/>
  <c r="HS158" i="2"/>
  <c r="HQ159" i="2"/>
  <c r="HN159" i="2"/>
  <c r="HR159" i="2"/>
  <c r="HS159" i="2"/>
  <c r="HQ160" i="2"/>
  <c r="HN160" i="2"/>
  <c r="HR160" i="2"/>
  <c r="HS160" i="2"/>
  <c r="HQ161" i="2"/>
  <c r="HN161" i="2"/>
  <c r="HR161" i="2"/>
  <c r="HS161" i="2"/>
  <c r="HQ162" i="2"/>
  <c r="HN162" i="2"/>
  <c r="HR162" i="2"/>
  <c r="HS162" i="2"/>
  <c r="HQ163" i="2"/>
  <c r="HN163" i="2"/>
  <c r="HR163" i="2"/>
  <c r="HS163" i="2"/>
  <c r="HQ164" i="2"/>
  <c r="HN164" i="2"/>
  <c r="HR164" i="2"/>
  <c r="HS164" i="2"/>
  <c r="HQ165" i="2"/>
  <c r="HN165" i="2"/>
  <c r="HR165" i="2"/>
  <c r="HS165" i="2"/>
  <c r="HQ166" i="2"/>
  <c r="HN166" i="2"/>
  <c r="HR166" i="2"/>
  <c r="HS166" i="2"/>
  <c r="HQ167" i="2"/>
  <c r="HN167" i="2"/>
  <c r="HR167" i="2"/>
  <c r="HS167" i="2"/>
  <c r="HQ168" i="2"/>
  <c r="HN168" i="2"/>
  <c r="HR168" i="2"/>
  <c r="HS168" i="2"/>
  <c r="HQ169" i="2"/>
  <c r="HN169" i="2"/>
  <c r="HR169" i="2"/>
  <c r="HS169" i="2"/>
  <c r="HQ170" i="2"/>
  <c r="HN170" i="2"/>
  <c r="HR170" i="2"/>
  <c r="HS170" i="2"/>
  <c r="HQ171" i="2"/>
  <c r="HN171" i="2"/>
  <c r="HR171" i="2"/>
  <c r="HS171" i="2"/>
  <c r="HQ172" i="2"/>
  <c r="HN172" i="2"/>
  <c r="HR172" i="2"/>
  <c r="HS172" i="2"/>
  <c r="HQ173" i="2"/>
  <c r="HN173" i="2"/>
  <c r="HR173" i="2"/>
  <c r="HS173" i="2"/>
  <c r="HQ174" i="2"/>
  <c r="HN174" i="2"/>
  <c r="HR174" i="2"/>
  <c r="HS174" i="2"/>
  <c r="HQ175" i="2"/>
  <c r="HN175" i="2"/>
  <c r="HR175" i="2"/>
  <c r="HS175" i="2"/>
  <c r="HQ176" i="2"/>
  <c r="HN176" i="2"/>
  <c r="HR176" i="2"/>
  <c r="HS176" i="2"/>
  <c r="HQ177" i="2"/>
  <c r="HN177" i="2"/>
  <c r="HR177" i="2"/>
  <c r="HS177" i="2"/>
  <c r="HQ178" i="2"/>
  <c r="HN178" i="2"/>
  <c r="HR178" i="2"/>
  <c r="HS178" i="2"/>
  <c r="HQ179" i="2"/>
  <c r="HN179" i="2"/>
  <c r="HR179" i="2"/>
  <c r="HS179" i="2"/>
  <c r="HQ180" i="2"/>
  <c r="HN180" i="2"/>
  <c r="HR180" i="2"/>
  <c r="HS180" i="2"/>
  <c r="HQ181" i="2"/>
  <c r="HN181" i="2"/>
  <c r="HR181" i="2"/>
  <c r="HS181" i="2"/>
  <c r="HQ182" i="2"/>
  <c r="HN182" i="2"/>
  <c r="HR182" i="2"/>
  <c r="HS182" i="2"/>
  <c r="HQ183" i="2"/>
  <c r="HN183" i="2"/>
  <c r="HR183" i="2"/>
  <c r="HS183" i="2"/>
  <c r="HQ184" i="2"/>
  <c r="HN184" i="2"/>
  <c r="HR184" i="2"/>
  <c r="HS184" i="2"/>
  <c r="HQ185" i="2"/>
  <c r="HN185" i="2"/>
  <c r="HR185" i="2"/>
  <c r="HS185" i="2"/>
  <c r="HQ186" i="2"/>
  <c r="HN186" i="2"/>
  <c r="HR186" i="2"/>
  <c r="HS186" i="2"/>
  <c r="HQ187" i="2"/>
  <c r="HN187" i="2"/>
  <c r="HR187" i="2"/>
  <c r="HS187" i="2"/>
  <c r="HQ188" i="2"/>
  <c r="HN188" i="2"/>
  <c r="HR188" i="2"/>
  <c r="HS188" i="2"/>
  <c r="HQ189" i="2"/>
  <c r="HN189" i="2"/>
  <c r="HR189" i="2"/>
  <c r="HS189" i="2"/>
  <c r="HQ190" i="2"/>
  <c r="HN190" i="2"/>
  <c r="HR190" i="2"/>
  <c r="HS190" i="2"/>
  <c r="HQ191" i="2"/>
  <c r="HN191" i="2"/>
  <c r="HR191" i="2"/>
  <c r="HS191" i="2"/>
  <c r="HQ192" i="2"/>
  <c r="HN192" i="2"/>
  <c r="HR192" i="2"/>
  <c r="HS192" i="2"/>
  <c r="HQ193" i="2"/>
  <c r="HN193" i="2"/>
  <c r="HR193" i="2"/>
  <c r="HS193" i="2"/>
  <c r="HQ194" i="2"/>
  <c r="HN194" i="2"/>
  <c r="HR194" i="2"/>
  <c r="HS194" i="2"/>
  <c r="HQ195" i="2"/>
  <c r="HN195" i="2"/>
  <c r="HR195" i="2"/>
  <c r="HS195" i="2"/>
  <c r="HQ196" i="2"/>
  <c r="HN196" i="2"/>
  <c r="HR196" i="2"/>
  <c r="HS196" i="2"/>
  <c r="HQ197" i="2"/>
  <c r="HN197" i="2"/>
  <c r="HR197" i="2"/>
  <c r="HS197" i="2"/>
  <c r="HQ198" i="2"/>
  <c r="HN198" i="2"/>
  <c r="HR198" i="2"/>
  <c r="HS198" i="2"/>
  <c r="HQ199" i="2"/>
  <c r="HN199" i="2"/>
  <c r="HR199" i="2"/>
  <c r="HS199" i="2"/>
  <c r="HQ200" i="2"/>
  <c r="HN200" i="2"/>
  <c r="HR200" i="2"/>
  <c r="HS200" i="2"/>
  <c r="HQ201" i="2"/>
  <c r="HN201" i="2"/>
  <c r="HR201" i="2"/>
  <c r="HS201" i="2"/>
  <c r="HQ202" i="2"/>
  <c r="HN202" i="2"/>
  <c r="HR202" i="2"/>
  <c r="HS202" i="2"/>
  <c r="HQ203" i="2"/>
  <c r="HN203" i="2"/>
  <c r="HR203" i="2"/>
  <c r="HS203" i="2"/>
  <c r="HQ204" i="2"/>
  <c r="HN204" i="2"/>
  <c r="HR204" i="2"/>
  <c r="HS204" i="2"/>
  <c r="HQ205" i="2"/>
  <c r="HN205" i="2"/>
  <c r="HR205" i="2"/>
  <c r="HS205" i="2"/>
  <c r="HQ206" i="2"/>
  <c r="HN206" i="2"/>
  <c r="HR206" i="2"/>
  <c r="HS206" i="2"/>
  <c r="HQ207" i="2"/>
  <c r="HN207" i="2"/>
  <c r="HR207" i="2"/>
  <c r="HS207" i="2"/>
  <c r="HQ208" i="2"/>
  <c r="HN208" i="2"/>
  <c r="HR208" i="2"/>
  <c r="HS208" i="2"/>
  <c r="HQ209" i="2"/>
  <c r="HN209" i="2"/>
  <c r="HR209" i="2"/>
  <c r="HS209" i="2"/>
  <c r="HQ210" i="2"/>
  <c r="HN210" i="2"/>
  <c r="HR210" i="2"/>
  <c r="HS210" i="2"/>
  <c r="HQ211" i="2"/>
  <c r="HN211" i="2"/>
  <c r="HR211" i="2"/>
  <c r="HS211" i="2"/>
  <c r="HQ212" i="2"/>
  <c r="HN212" i="2"/>
  <c r="HR212" i="2"/>
  <c r="HS212" i="2"/>
  <c r="HQ213" i="2"/>
  <c r="HN213" i="2"/>
  <c r="HR213" i="2"/>
  <c r="HS213" i="2"/>
  <c r="HQ214" i="2"/>
  <c r="HN214" i="2"/>
  <c r="HR214" i="2"/>
  <c r="HS214" i="2"/>
  <c r="HQ215" i="2"/>
  <c r="HN215" i="2"/>
  <c r="HR215" i="2"/>
  <c r="HS215" i="2"/>
  <c r="HQ216" i="2"/>
  <c r="HN216" i="2"/>
  <c r="HR216" i="2"/>
  <c r="HS216" i="2"/>
  <c r="HQ217" i="2"/>
  <c r="HN217" i="2"/>
  <c r="HR217" i="2"/>
  <c r="HS217" i="2"/>
  <c r="HQ218" i="2"/>
  <c r="HN218" i="2"/>
  <c r="HR218" i="2"/>
  <c r="HS218" i="2"/>
  <c r="HQ219" i="2"/>
  <c r="HN219" i="2"/>
  <c r="HR219" i="2"/>
  <c r="HS219" i="2"/>
  <c r="HQ220" i="2"/>
  <c r="HN220" i="2"/>
  <c r="HR220" i="2"/>
  <c r="HS220" i="2"/>
  <c r="HQ221" i="2"/>
  <c r="HN221" i="2"/>
  <c r="HR221" i="2"/>
  <c r="HS221" i="2"/>
  <c r="HQ222" i="2"/>
  <c r="HN222" i="2"/>
  <c r="HR222" i="2"/>
  <c r="HS222" i="2"/>
  <c r="HQ223" i="2"/>
  <c r="HN223" i="2"/>
  <c r="HR223" i="2"/>
  <c r="HS223" i="2"/>
  <c r="HQ224" i="2"/>
  <c r="HN224" i="2"/>
  <c r="HR224" i="2"/>
  <c r="HS224" i="2"/>
  <c r="HQ225" i="2"/>
  <c r="HN225" i="2"/>
  <c r="HR225" i="2"/>
  <c r="HS225" i="2"/>
  <c r="HQ226" i="2"/>
  <c r="HN226" i="2"/>
  <c r="HR226" i="2"/>
  <c r="HS226" i="2"/>
  <c r="HQ227" i="2"/>
  <c r="HN227" i="2"/>
  <c r="HR227" i="2"/>
  <c r="HS227" i="2"/>
  <c r="HQ228" i="2"/>
  <c r="HN228" i="2"/>
  <c r="HR228" i="2"/>
  <c r="HS228" i="2"/>
  <c r="HQ229" i="2"/>
  <c r="HN229" i="2"/>
  <c r="HR229" i="2"/>
  <c r="HS229" i="2"/>
  <c r="HQ230" i="2"/>
  <c r="HN230" i="2"/>
  <c r="HR230" i="2"/>
  <c r="HS230" i="2"/>
  <c r="HQ231" i="2"/>
  <c r="HN231" i="2"/>
  <c r="HR231" i="2"/>
  <c r="HS231" i="2"/>
  <c r="HQ232" i="2"/>
  <c r="HN232" i="2"/>
  <c r="HR232" i="2"/>
  <c r="HS232" i="2"/>
  <c r="HQ233" i="2"/>
  <c r="HN233" i="2"/>
  <c r="HR233" i="2"/>
  <c r="HS233" i="2"/>
  <c r="HQ234" i="2"/>
  <c r="HN234" i="2"/>
  <c r="HR234" i="2"/>
  <c r="HS234" i="2"/>
  <c r="HQ235" i="2"/>
  <c r="HN235" i="2"/>
  <c r="HR235" i="2"/>
  <c r="HS235" i="2"/>
  <c r="HQ236" i="2"/>
  <c r="HN236" i="2"/>
  <c r="HR236" i="2"/>
  <c r="HS236" i="2"/>
  <c r="HQ237" i="2"/>
  <c r="HN237" i="2"/>
  <c r="HR237" i="2"/>
  <c r="HS237" i="2"/>
  <c r="HQ238" i="2"/>
  <c r="HN238" i="2"/>
  <c r="HR238" i="2"/>
  <c r="HS238" i="2"/>
  <c r="HQ239" i="2"/>
  <c r="HN239" i="2"/>
  <c r="HR239" i="2"/>
  <c r="HS239" i="2"/>
  <c r="HQ240" i="2"/>
  <c r="HN240" i="2"/>
  <c r="HR240" i="2"/>
  <c r="HS240" i="2"/>
  <c r="HQ241" i="2"/>
  <c r="HN241" i="2"/>
  <c r="HR241" i="2"/>
  <c r="HS241" i="2"/>
  <c r="HQ242" i="2"/>
  <c r="HN242" i="2"/>
  <c r="HR242" i="2"/>
  <c r="HS242" i="2"/>
  <c r="HQ243" i="2"/>
  <c r="HN243" i="2"/>
  <c r="HR243" i="2"/>
  <c r="HS243" i="2"/>
  <c r="HQ244" i="2"/>
  <c r="HN244" i="2"/>
  <c r="HR244" i="2"/>
  <c r="HS244" i="2"/>
  <c r="HQ245" i="2"/>
  <c r="HN245" i="2"/>
  <c r="HR245" i="2"/>
  <c r="HS245" i="2"/>
  <c r="HQ246" i="2"/>
  <c r="HN246" i="2"/>
  <c r="HR246" i="2"/>
  <c r="HS246" i="2"/>
  <c r="HQ247" i="2"/>
  <c r="HN247" i="2"/>
  <c r="HR247" i="2"/>
  <c r="HS247" i="2"/>
  <c r="HQ248" i="2"/>
  <c r="HN248" i="2"/>
  <c r="HR248" i="2"/>
  <c r="HS248" i="2"/>
  <c r="HQ249" i="2"/>
  <c r="HN249" i="2"/>
  <c r="HR249" i="2"/>
  <c r="HS249" i="2"/>
  <c r="HQ250" i="2"/>
  <c r="HN250" i="2"/>
  <c r="HR250" i="2"/>
  <c r="HS250" i="2"/>
  <c r="HQ251" i="2"/>
  <c r="HN251" i="2"/>
  <c r="HR251" i="2"/>
  <c r="HS251" i="2"/>
  <c r="HQ252" i="2"/>
  <c r="HN252" i="2"/>
  <c r="HR252" i="2"/>
  <c r="HS252" i="2"/>
  <c r="HQ253" i="2"/>
  <c r="HN253" i="2"/>
  <c r="HR253" i="2"/>
  <c r="HS253" i="2"/>
  <c r="HQ254" i="2"/>
  <c r="HN254" i="2"/>
  <c r="HR254" i="2"/>
  <c r="HS254" i="2"/>
  <c r="HQ255" i="2"/>
  <c r="HN255" i="2"/>
  <c r="HR255" i="2"/>
  <c r="HS255" i="2"/>
  <c r="HQ256" i="2"/>
  <c r="HN256" i="2"/>
  <c r="HR256" i="2"/>
  <c r="HS256" i="2"/>
  <c r="HQ257" i="2"/>
  <c r="HN257" i="2"/>
  <c r="HR257" i="2"/>
  <c r="HS257" i="2"/>
  <c r="HQ258" i="2"/>
  <c r="HN258" i="2"/>
  <c r="HR258" i="2"/>
  <c r="HS258" i="2"/>
  <c r="HQ259" i="2"/>
  <c r="HN259" i="2"/>
  <c r="HR259" i="2"/>
  <c r="HS259" i="2"/>
  <c r="HQ260" i="2"/>
  <c r="HN260" i="2"/>
  <c r="HR260" i="2"/>
  <c r="HS260" i="2"/>
  <c r="HQ261" i="2"/>
  <c r="HN261" i="2"/>
  <c r="HR261" i="2"/>
  <c r="HS261" i="2"/>
  <c r="HQ262" i="2"/>
  <c r="HN262" i="2"/>
  <c r="HR262" i="2"/>
  <c r="HS262" i="2"/>
  <c r="HQ263" i="2"/>
  <c r="HN263" i="2"/>
  <c r="HR263" i="2"/>
  <c r="HS263" i="2"/>
  <c r="HQ264" i="2"/>
  <c r="HN264" i="2"/>
  <c r="HR264" i="2"/>
  <c r="HS264" i="2"/>
  <c r="HQ265" i="2"/>
  <c r="HN265" i="2"/>
  <c r="HR265" i="2"/>
  <c r="HS265" i="2"/>
  <c r="HQ266" i="2"/>
  <c r="HN266" i="2"/>
  <c r="HR266" i="2"/>
  <c r="HS266" i="2"/>
  <c r="HQ267" i="2"/>
  <c r="HN267" i="2"/>
  <c r="HR267" i="2"/>
  <c r="HS267" i="2"/>
  <c r="HQ268" i="2"/>
  <c r="HN268" i="2"/>
  <c r="HR268" i="2"/>
  <c r="HS268" i="2"/>
  <c r="HQ269" i="2"/>
  <c r="HN269" i="2"/>
  <c r="HR269" i="2"/>
  <c r="HS269" i="2"/>
  <c r="HQ270" i="2"/>
  <c r="HN270" i="2"/>
  <c r="HR270" i="2"/>
  <c r="HS270" i="2"/>
  <c r="HQ271" i="2"/>
  <c r="HN271" i="2"/>
  <c r="HR271" i="2"/>
  <c r="HS271" i="2"/>
  <c r="HQ272" i="2"/>
  <c r="HN272" i="2"/>
  <c r="HR272" i="2"/>
  <c r="HS272" i="2"/>
  <c r="HQ273" i="2"/>
  <c r="HN273" i="2"/>
  <c r="HR273" i="2"/>
  <c r="HS273" i="2"/>
  <c r="HQ274" i="2"/>
  <c r="HN274" i="2"/>
  <c r="HR274" i="2"/>
  <c r="HS274" i="2"/>
  <c r="HQ275" i="2"/>
  <c r="HN275" i="2"/>
  <c r="HR275" i="2"/>
  <c r="HS275" i="2"/>
  <c r="HQ276" i="2"/>
  <c r="HN276" i="2"/>
  <c r="HR276" i="2"/>
  <c r="HS276" i="2"/>
  <c r="HQ277" i="2"/>
  <c r="HN277" i="2"/>
  <c r="HR277" i="2"/>
  <c r="HS277" i="2"/>
  <c r="HQ278" i="2"/>
  <c r="HN278" i="2"/>
  <c r="HR278" i="2"/>
  <c r="HS278" i="2"/>
  <c r="HQ279" i="2"/>
  <c r="HN279" i="2"/>
  <c r="HR279" i="2"/>
  <c r="HS279" i="2"/>
  <c r="HQ280" i="2"/>
  <c r="HN280" i="2"/>
  <c r="HR280" i="2"/>
  <c r="HS280" i="2"/>
  <c r="HQ281" i="2"/>
  <c r="HN281" i="2"/>
  <c r="HR281" i="2"/>
  <c r="HS281" i="2"/>
  <c r="HQ282" i="2"/>
  <c r="HN282" i="2"/>
  <c r="HR282" i="2"/>
  <c r="HS282" i="2"/>
  <c r="HQ283" i="2"/>
  <c r="HN283" i="2"/>
  <c r="HR283" i="2"/>
  <c r="HS283" i="2"/>
  <c r="HQ284" i="2"/>
  <c r="HN284" i="2"/>
  <c r="HR284" i="2"/>
  <c r="HS284" i="2"/>
  <c r="HQ285" i="2"/>
  <c r="HN285" i="2"/>
  <c r="HR285" i="2"/>
  <c r="HS285" i="2"/>
  <c r="HQ286" i="2"/>
  <c r="HN286" i="2"/>
  <c r="HR286" i="2"/>
  <c r="HS286" i="2"/>
  <c r="HQ287" i="2"/>
  <c r="HN287" i="2"/>
  <c r="HR287" i="2"/>
  <c r="HS287" i="2"/>
  <c r="HQ288" i="2"/>
  <c r="HN288" i="2"/>
  <c r="HR288" i="2"/>
  <c r="HS288" i="2"/>
  <c r="HQ289" i="2"/>
  <c r="HN289" i="2"/>
  <c r="HR289" i="2"/>
  <c r="HS289" i="2"/>
  <c r="HQ290" i="2"/>
  <c r="HN290" i="2"/>
  <c r="HR290" i="2"/>
  <c r="HS290" i="2"/>
  <c r="HQ291" i="2"/>
  <c r="HN291" i="2"/>
  <c r="HR291" i="2"/>
  <c r="HS291" i="2"/>
  <c r="HQ292" i="2"/>
  <c r="HN292" i="2"/>
  <c r="HR292" i="2"/>
  <c r="HS292" i="2"/>
  <c r="HQ293" i="2"/>
  <c r="HN293" i="2"/>
  <c r="HR293" i="2"/>
  <c r="HS293" i="2"/>
  <c r="HQ294" i="2"/>
  <c r="HN294" i="2"/>
  <c r="HR294" i="2"/>
  <c r="HS294" i="2"/>
  <c r="HQ295" i="2"/>
  <c r="HN295" i="2"/>
  <c r="HR295" i="2"/>
  <c r="HS295" i="2"/>
  <c r="HQ296" i="2"/>
  <c r="HN296" i="2"/>
  <c r="HR296" i="2"/>
  <c r="HS296" i="2"/>
  <c r="HQ297" i="2"/>
  <c r="HN297" i="2"/>
  <c r="HR297" i="2"/>
  <c r="HS297" i="2"/>
  <c r="HQ298" i="2"/>
  <c r="HN298" i="2"/>
  <c r="HR298" i="2"/>
  <c r="HS298" i="2"/>
  <c r="HQ299" i="2"/>
  <c r="HN299" i="2"/>
  <c r="HR299" i="2"/>
  <c r="HS299" i="2"/>
  <c r="HQ300" i="2"/>
  <c r="HN300" i="2"/>
  <c r="HR300" i="2"/>
  <c r="HS300" i="2"/>
  <c r="HQ301" i="2"/>
  <c r="HN301" i="2"/>
  <c r="HR301" i="2"/>
  <c r="HS301" i="2"/>
  <c r="HQ302" i="2"/>
  <c r="HN302" i="2"/>
  <c r="HR302" i="2"/>
  <c r="HS302" i="2"/>
  <c r="HQ56" i="2"/>
  <c r="HR56" i="2"/>
  <c r="HQ57" i="2"/>
  <c r="HR57" i="2"/>
  <c r="HQ58" i="2"/>
  <c r="HR58" i="2"/>
  <c r="HQ59" i="2"/>
  <c r="HR59" i="2"/>
  <c r="HQ60" i="2"/>
  <c r="HR60" i="2"/>
  <c r="HQ61" i="2"/>
  <c r="HR61" i="2"/>
  <c r="HQ62" i="2"/>
  <c r="HR62" i="2"/>
  <c r="HQ63" i="2"/>
  <c r="HR63" i="2"/>
  <c r="HQ64" i="2"/>
  <c r="HR64" i="2"/>
  <c r="HQ65" i="2"/>
  <c r="HR65" i="2"/>
  <c r="HQ66" i="2"/>
  <c r="HR66" i="2"/>
  <c r="HQ67" i="2"/>
  <c r="HR67" i="2"/>
  <c r="HQ68" i="2"/>
  <c r="HR68" i="2"/>
  <c r="HQ69" i="2"/>
  <c r="HR69" i="2"/>
  <c r="HQ70" i="2"/>
  <c r="HR70" i="2"/>
  <c r="HQ71" i="2"/>
  <c r="HR71" i="2"/>
  <c r="HQ72" i="2"/>
  <c r="HR72" i="2"/>
  <c r="HQ73" i="2"/>
  <c r="HR73" i="2"/>
  <c r="HQ74" i="2"/>
  <c r="HR74" i="2"/>
  <c r="HQ75" i="2"/>
  <c r="HR75" i="2"/>
  <c r="HQ76" i="2"/>
  <c r="HR76" i="2"/>
  <c r="HQ77" i="2"/>
  <c r="HR77" i="2"/>
  <c r="HQ78" i="2"/>
  <c r="HR78" i="2"/>
  <c r="HQ79" i="2"/>
  <c r="HR79" i="2"/>
  <c r="HQ80" i="2"/>
  <c r="HR80" i="2"/>
  <c r="HQ81" i="2"/>
  <c r="HR81" i="2"/>
  <c r="HQ82" i="2"/>
  <c r="HR82" i="2"/>
  <c r="HQ83" i="2"/>
  <c r="HR83" i="2"/>
  <c r="HQ84" i="2"/>
  <c r="HR84" i="2"/>
  <c r="HQ85" i="2"/>
  <c r="HR85" i="2"/>
  <c r="HQ86" i="2"/>
  <c r="HR86" i="2"/>
  <c r="HQ87" i="2"/>
  <c r="HR87" i="2"/>
  <c r="HQ88" i="2"/>
  <c r="HR88" i="2"/>
  <c r="HQ89" i="2"/>
  <c r="HR89" i="2"/>
  <c r="HQ90" i="2"/>
  <c r="HR90" i="2"/>
  <c r="HQ91" i="2"/>
  <c r="HR91" i="2"/>
  <c r="HQ92" i="2"/>
  <c r="HR92" i="2"/>
  <c r="HQ93" i="2"/>
  <c r="HR93" i="2"/>
  <c r="HQ94" i="2"/>
  <c r="HR94" i="2"/>
  <c r="HQ95" i="2"/>
  <c r="HR95" i="2"/>
  <c r="HQ96" i="2"/>
  <c r="HR96" i="2"/>
  <c r="HV55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39" i="2"/>
  <c r="HQ40" i="2"/>
  <c r="HQ41" i="2"/>
  <c r="HQ42" i="2"/>
  <c r="HQ43" i="2"/>
  <c r="HQ44" i="2"/>
  <c r="HQ45" i="2"/>
  <c r="HQ46" i="2"/>
  <c r="HQ47" i="2"/>
  <c r="HQ48" i="2"/>
  <c r="HQ49" i="2"/>
  <c r="HQ50" i="2"/>
  <c r="HQ51" i="2"/>
  <c r="HQ52" i="2"/>
  <c r="HQ53" i="2"/>
  <c r="HQ54" i="2"/>
  <c r="HQ55" i="2"/>
  <c r="HT43" i="2"/>
  <c r="HT44" i="2"/>
  <c r="HU43" i="2"/>
  <c r="HU55" i="2"/>
  <c r="HR55" i="2"/>
  <c r="HV54" i="2"/>
  <c r="HT41" i="2"/>
  <c r="HT42" i="2"/>
  <c r="HU41" i="2"/>
  <c r="HU54" i="2"/>
  <c r="HR54" i="2"/>
  <c r="HV53" i="2"/>
  <c r="HT39" i="2"/>
  <c r="HT40" i="2"/>
  <c r="HU39" i="2"/>
  <c r="HU53" i="2"/>
  <c r="HR53" i="2"/>
  <c r="HV52" i="2"/>
  <c r="HT37" i="2"/>
  <c r="HT38" i="2"/>
  <c r="HU37" i="2"/>
  <c r="HU52" i="2"/>
  <c r="HR52" i="2"/>
  <c r="HV51" i="2"/>
  <c r="HT35" i="2"/>
  <c r="HT36" i="2"/>
  <c r="HU35" i="2"/>
  <c r="HU51" i="2"/>
  <c r="HR51" i="2"/>
  <c r="HV50" i="2"/>
  <c r="HT33" i="2"/>
  <c r="HT34" i="2"/>
  <c r="HU33" i="2"/>
  <c r="HU50" i="2"/>
  <c r="HR50" i="2"/>
  <c r="HV49" i="2"/>
  <c r="HT31" i="2"/>
  <c r="HT32" i="2"/>
  <c r="HU31" i="2"/>
  <c r="HU49" i="2"/>
  <c r="HR49" i="2"/>
  <c r="HV48" i="2"/>
  <c r="HT29" i="2"/>
  <c r="HT30" i="2"/>
  <c r="HU29" i="2"/>
  <c r="HU48" i="2"/>
  <c r="HR48" i="2"/>
  <c r="HV47" i="2"/>
  <c r="HT27" i="2"/>
  <c r="HT28" i="2"/>
  <c r="HU27" i="2"/>
  <c r="HU47" i="2"/>
  <c r="HR47" i="2"/>
  <c r="HV46" i="2"/>
  <c r="HT25" i="2"/>
  <c r="HT26" i="2"/>
  <c r="HU25" i="2"/>
  <c r="HU46" i="2"/>
  <c r="HR46" i="2"/>
  <c r="HR45" i="2"/>
  <c r="HR44" i="2"/>
  <c r="HR43" i="2"/>
  <c r="HR42" i="2"/>
  <c r="HR41" i="2"/>
  <c r="HR40" i="2"/>
  <c r="HR39" i="2"/>
  <c r="HR38" i="2"/>
  <c r="HR37" i="2"/>
  <c r="HR36" i="2"/>
  <c r="HR35" i="2"/>
  <c r="HR34" i="2"/>
  <c r="HR33" i="2"/>
  <c r="HR32" i="2"/>
  <c r="HR31" i="2"/>
  <c r="HR30" i="2"/>
  <c r="HR29" i="2"/>
  <c r="HR28" i="2"/>
  <c r="HR27" i="2"/>
  <c r="HR26" i="2"/>
  <c r="HR25" i="2"/>
  <c r="HF76" i="2"/>
  <c r="HC25" i="2"/>
  <c r="HC24" i="2"/>
  <c r="HC26" i="2"/>
  <c r="HC27" i="2"/>
  <c r="HC28" i="2"/>
  <c r="HC29" i="2"/>
  <c r="HC30" i="2"/>
  <c r="HC31" i="2"/>
  <c r="HC32" i="2"/>
  <c r="HC33" i="2"/>
  <c r="HC34" i="2"/>
  <c r="HC35" i="2"/>
  <c r="HC36" i="2"/>
  <c r="HC37" i="2"/>
  <c r="HC38" i="2"/>
  <c r="HC39" i="2"/>
  <c r="HC40" i="2"/>
  <c r="HC41" i="2"/>
  <c r="HC42" i="2"/>
  <c r="HC43" i="2"/>
  <c r="HC44" i="2"/>
  <c r="HC45" i="2"/>
  <c r="HC46" i="2"/>
  <c r="HC47" i="2"/>
  <c r="HC48" i="2"/>
  <c r="HC49" i="2"/>
  <c r="HC50" i="2"/>
  <c r="HC51" i="2"/>
  <c r="HC52" i="2"/>
  <c r="HC53" i="2"/>
  <c r="HC54" i="2"/>
  <c r="HC55" i="2"/>
  <c r="HC56" i="2"/>
  <c r="HC57" i="2"/>
  <c r="HC58" i="2"/>
  <c r="HC59" i="2"/>
  <c r="HC60" i="2"/>
  <c r="HC61" i="2"/>
  <c r="HC62" i="2"/>
  <c r="HC63" i="2"/>
  <c r="HC64" i="2"/>
  <c r="HC65" i="2"/>
  <c r="HC66" i="2"/>
  <c r="HC67" i="2"/>
  <c r="HC68" i="2"/>
  <c r="HC69" i="2"/>
  <c r="HC70" i="2"/>
  <c r="HC71" i="2"/>
  <c r="HC72" i="2"/>
  <c r="HC73" i="2"/>
  <c r="HC74" i="2"/>
  <c r="HC75" i="2"/>
  <c r="HC76" i="2"/>
  <c r="HG76" i="2"/>
  <c r="HH26" i="2"/>
  <c r="HH27" i="2"/>
  <c r="HH28" i="2"/>
  <c r="HH29" i="2"/>
  <c r="HH30" i="2"/>
  <c r="HH31" i="2"/>
  <c r="HH32" i="2"/>
  <c r="HH33" i="2"/>
  <c r="HH34" i="2"/>
  <c r="HH35" i="2"/>
  <c r="HH36" i="2"/>
  <c r="HH37" i="2"/>
  <c r="HH38" i="2"/>
  <c r="HH39" i="2"/>
  <c r="HH40" i="2"/>
  <c r="HH41" i="2"/>
  <c r="HH42" i="2"/>
  <c r="HH43" i="2"/>
  <c r="HH44" i="2"/>
  <c r="HH45" i="2"/>
  <c r="HH46" i="2"/>
  <c r="HH47" i="2"/>
  <c r="HH48" i="2"/>
  <c r="HH49" i="2"/>
  <c r="HH50" i="2"/>
  <c r="HH51" i="2"/>
  <c r="HH52" i="2"/>
  <c r="HH53" i="2"/>
  <c r="HH54" i="2"/>
  <c r="HH55" i="2"/>
  <c r="HH56" i="2"/>
  <c r="HH57" i="2"/>
  <c r="HH58" i="2"/>
  <c r="HH59" i="2"/>
  <c r="HH60" i="2"/>
  <c r="HH61" i="2"/>
  <c r="HH62" i="2"/>
  <c r="HH63" i="2"/>
  <c r="HH64" i="2"/>
  <c r="HH65" i="2"/>
  <c r="HH66" i="2"/>
  <c r="HH67" i="2"/>
  <c r="HH68" i="2"/>
  <c r="HH69" i="2"/>
  <c r="HH70" i="2"/>
  <c r="HH71" i="2"/>
  <c r="HH72" i="2"/>
  <c r="HH73" i="2"/>
  <c r="HH74" i="2"/>
  <c r="HH75" i="2"/>
  <c r="HH76" i="2"/>
  <c r="HF77" i="2"/>
  <c r="HC77" i="2"/>
  <c r="HG77" i="2"/>
  <c r="HH77" i="2"/>
  <c r="HF78" i="2"/>
  <c r="HC78" i="2"/>
  <c r="HG78" i="2"/>
  <c r="HH78" i="2"/>
  <c r="HF79" i="2"/>
  <c r="HC79" i="2"/>
  <c r="HG79" i="2"/>
  <c r="HH79" i="2"/>
  <c r="HF80" i="2"/>
  <c r="HC80" i="2"/>
  <c r="HG80" i="2"/>
  <c r="HH80" i="2"/>
  <c r="HF81" i="2"/>
  <c r="HC81" i="2"/>
  <c r="HG81" i="2"/>
  <c r="HH81" i="2"/>
  <c r="HF82" i="2"/>
  <c r="HC82" i="2"/>
  <c r="HG82" i="2"/>
  <c r="HH82" i="2"/>
  <c r="HF83" i="2"/>
  <c r="HC83" i="2"/>
  <c r="HG83" i="2"/>
  <c r="HH83" i="2"/>
  <c r="HF84" i="2"/>
  <c r="HC84" i="2"/>
  <c r="HG84" i="2"/>
  <c r="HH84" i="2"/>
  <c r="HF85" i="2"/>
  <c r="HC85" i="2"/>
  <c r="HG85" i="2"/>
  <c r="HH85" i="2"/>
  <c r="HF86" i="2"/>
  <c r="HC86" i="2"/>
  <c r="HG86" i="2"/>
  <c r="HH86" i="2"/>
  <c r="HF87" i="2"/>
  <c r="HC87" i="2"/>
  <c r="HG87" i="2"/>
  <c r="HH87" i="2"/>
  <c r="HF88" i="2"/>
  <c r="HC88" i="2"/>
  <c r="HG88" i="2"/>
  <c r="HH88" i="2"/>
  <c r="HF89" i="2"/>
  <c r="HC89" i="2"/>
  <c r="HG89" i="2"/>
  <c r="HH89" i="2"/>
  <c r="HF90" i="2"/>
  <c r="HC90" i="2"/>
  <c r="HG90" i="2"/>
  <c r="HH90" i="2"/>
  <c r="HF91" i="2"/>
  <c r="HC91" i="2"/>
  <c r="HG91" i="2"/>
  <c r="HH91" i="2"/>
  <c r="HF92" i="2"/>
  <c r="HC92" i="2"/>
  <c r="HG92" i="2"/>
  <c r="HH92" i="2"/>
  <c r="HF93" i="2"/>
  <c r="HC93" i="2"/>
  <c r="HG93" i="2"/>
  <c r="HH93" i="2"/>
  <c r="HF94" i="2"/>
  <c r="HC94" i="2"/>
  <c r="HG94" i="2"/>
  <c r="HH94" i="2"/>
  <c r="HF95" i="2"/>
  <c r="HC95" i="2"/>
  <c r="HG95" i="2"/>
  <c r="HH95" i="2"/>
  <c r="HF96" i="2"/>
  <c r="HC96" i="2"/>
  <c r="HG96" i="2"/>
  <c r="HH96" i="2"/>
  <c r="HF97" i="2"/>
  <c r="HC97" i="2"/>
  <c r="HG97" i="2"/>
  <c r="HH97" i="2"/>
  <c r="HF98" i="2"/>
  <c r="HC98" i="2"/>
  <c r="HG98" i="2"/>
  <c r="HH98" i="2"/>
  <c r="HF99" i="2"/>
  <c r="HC99" i="2"/>
  <c r="HG99" i="2"/>
  <c r="HH99" i="2"/>
  <c r="HF100" i="2"/>
  <c r="HC100" i="2"/>
  <c r="HG100" i="2"/>
  <c r="HH100" i="2"/>
  <c r="HF101" i="2"/>
  <c r="HC101" i="2"/>
  <c r="HG101" i="2"/>
  <c r="HH101" i="2"/>
  <c r="HF102" i="2"/>
  <c r="HC102" i="2"/>
  <c r="HG102" i="2"/>
  <c r="HH102" i="2"/>
  <c r="HF103" i="2"/>
  <c r="HC103" i="2"/>
  <c r="HG103" i="2"/>
  <c r="HH103" i="2"/>
  <c r="HF56" i="2"/>
  <c r="HG56" i="2"/>
  <c r="HF57" i="2"/>
  <c r="HG57" i="2"/>
  <c r="HF58" i="2"/>
  <c r="HG58" i="2"/>
  <c r="HF59" i="2"/>
  <c r="HG59" i="2"/>
  <c r="HF60" i="2"/>
  <c r="HG60" i="2"/>
  <c r="HF61" i="2"/>
  <c r="HG61" i="2"/>
  <c r="HF62" i="2"/>
  <c r="HG62" i="2"/>
  <c r="HF63" i="2"/>
  <c r="HG63" i="2"/>
  <c r="HF64" i="2"/>
  <c r="HG64" i="2"/>
  <c r="HF65" i="2"/>
  <c r="HG65" i="2"/>
  <c r="HF66" i="2"/>
  <c r="HG66" i="2"/>
  <c r="HF67" i="2"/>
  <c r="HG67" i="2"/>
  <c r="HF68" i="2"/>
  <c r="HG68" i="2"/>
  <c r="HF69" i="2"/>
  <c r="HG69" i="2"/>
  <c r="HF70" i="2"/>
  <c r="HG70" i="2"/>
  <c r="HF71" i="2"/>
  <c r="HG71" i="2"/>
  <c r="HF72" i="2"/>
  <c r="HG72" i="2"/>
  <c r="HF73" i="2"/>
  <c r="HG73" i="2"/>
  <c r="HF74" i="2"/>
  <c r="HG74" i="2"/>
  <c r="HF75" i="2"/>
  <c r="HG75" i="2"/>
  <c r="HK55" i="2"/>
  <c r="HF25" i="2"/>
  <c r="HF26" i="2"/>
  <c r="HF27" i="2"/>
  <c r="HF28" i="2"/>
  <c r="HF29" i="2"/>
  <c r="HF30" i="2"/>
  <c r="HF31" i="2"/>
  <c r="HF32" i="2"/>
  <c r="HF33" i="2"/>
  <c r="HF34" i="2"/>
  <c r="HF35" i="2"/>
  <c r="HF36" i="2"/>
  <c r="HF37" i="2"/>
  <c r="HF38" i="2"/>
  <c r="HF39" i="2"/>
  <c r="HF40" i="2"/>
  <c r="HF41" i="2"/>
  <c r="HF42" i="2"/>
  <c r="HF43" i="2"/>
  <c r="HF44" i="2"/>
  <c r="HF45" i="2"/>
  <c r="HF46" i="2"/>
  <c r="HF47" i="2"/>
  <c r="HF48" i="2"/>
  <c r="HF49" i="2"/>
  <c r="HF50" i="2"/>
  <c r="HF51" i="2"/>
  <c r="HF52" i="2"/>
  <c r="HF53" i="2"/>
  <c r="HF54" i="2"/>
  <c r="HF55" i="2"/>
  <c r="HI43" i="2"/>
  <c r="HI44" i="2"/>
  <c r="HJ43" i="2"/>
  <c r="HJ55" i="2"/>
  <c r="HG55" i="2"/>
  <c r="HK54" i="2"/>
  <c r="HI41" i="2"/>
  <c r="HI42" i="2"/>
  <c r="HJ41" i="2"/>
  <c r="HJ54" i="2"/>
  <c r="HG54" i="2"/>
  <c r="HK53" i="2"/>
  <c r="HI39" i="2"/>
  <c r="HI40" i="2"/>
  <c r="HJ39" i="2"/>
  <c r="HJ53" i="2"/>
  <c r="HG53" i="2"/>
  <c r="HK52" i="2"/>
  <c r="HI37" i="2"/>
  <c r="HI38" i="2"/>
  <c r="HJ37" i="2"/>
  <c r="HJ52" i="2"/>
  <c r="HG52" i="2"/>
  <c r="HK51" i="2"/>
  <c r="HI35" i="2"/>
  <c r="HI36" i="2"/>
  <c r="HJ35" i="2"/>
  <c r="HJ51" i="2"/>
  <c r="HG51" i="2"/>
  <c r="HK50" i="2"/>
  <c r="HI33" i="2"/>
  <c r="HI34" i="2"/>
  <c r="HJ33" i="2"/>
  <c r="HJ50" i="2"/>
  <c r="HG50" i="2"/>
  <c r="HK49" i="2"/>
  <c r="HI31" i="2"/>
  <c r="HI32" i="2"/>
  <c r="HJ31" i="2"/>
  <c r="HJ49" i="2"/>
  <c r="HG49" i="2"/>
  <c r="HK48" i="2"/>
  <c r="HI29" i="2"/>
  <c r="HI30" i="2"/>
  <c r="HJ29" i="2"/>
  <c r="HJ48" i="2"/>
  <c r="HG48" i="2"/>
  <c r="HK47" i="2"/>
  <c r="HI27" i="2"/>
  <c r="HI28" i="2"/>
  <c r="HJ27" i="2"/>
  <c r="HJ47" i="2"/>
  <c r="HG47" i="2"/>
  <c r="HK46" i="2"/>
  <c r="HI25" i="2"/>
  <c r="HI26" i="2"/>
  <c r="HJ25" i="2"/>
  <c r="HJ46" i="2"/>
  <c r="HG46" i="2"/>
  <c r="HG45" i="2"/>
  <c r="HG44" i="2"/>
  <c r="HG43" i="2"/>
  <c r="HG42" i="2"/>
  <c r="HG41" i="2"/>
  <c r="HG40" i="2"/>
  <c r="HG39" i="2"/>
  <c r="HG38" i="2"/>
  <c r="HG37" i="2"/>
  <c r="HG36" i="2"/>
  <c r="HG35" i="2"/>
  <c r="HG34" i="2"/>
  <c r="HG33" i="2"/>
  <c r="HG32" i="2"/>
  <c r="HG31" i="2"/>
  <c r="HG30" i="2"/>
  <c r="HG29" i="2"/>
  <c r="HG28" i="2"/>
  <c r="HG27" i="2"/>
  <c r="HG26" i="2"/>
  <c r="HG25" i="2"/>
  <c r="GU56" i="2"/>
  <c r="GR25" i="2"/>
  <c r="GR24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V56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0" i="2"/>
  <c r="GW41" i="2"/>
  <c r="GW42" i="2"/>
  <c r="GW43" i="2"/>
  <c r="GW44" i="2"/>
  <c r="GW45" i="2"/>
  <c r="GW46" i="2"/>
  <c r="GW47" i="2"/>
  <c r="GW48" i="2"/>
  <c r="GW49" i="2"/>
  <c r="GW50" i="2"/>
  <c r="GW51" i="2"/>
  <c r="GW52" i="2"/>
  <c r="GW53" i="2"/>
  <c r="GW54" i="2"/>
  <c r="GW55" i="2"/>
  <c r="GW56" i="2"/>
  <c r="GU57" i="2"/>
  <c r="GR57" i="2"/>
  <c r="GV57" i="2"/>
  <c r="GW57" i="2"/>
  <c r="GU58" i="2"/>
  <c r="GR58" i="2"/>
  <c r="GV58" i="2"/>
  <c r="GW58" i="2"/>
  <c r="GU59" i="2"/>
  <c r="GR59" i="2"/>
  <c r="GV59" i="2"/>
  <c r="GW59" i="2"/>
  <c r="GU60" i="2"/>
  <c r="GR60" i="2"/>
  <c r="GV60" i="2"/>
  <c r="GW60" i="2"/>
  <c r="GU61" i="2"/>
  <c r="GR61" i="2"/>
  <c r="GV61" i="2"/>
  <c r="GW61" i="2"/>
  <c r="GU62" i="2"/>
  <c r="GR62" i="2"/>
  <c r="GV62" i="2"/>
  <c r="GW62" i="2"/>
  <c r="GU63" i="2"/>
  <c r="GR63" i="2"/>
  <c r="GV63" i="2"/>
  <c r="GW63" i="2"/>
  <c r="GU64" i="2"/>
  <c r="GR64" i="2"/>
  <c r="GV64" i="2"/>
  <c r="GW64" i="2"/>
  <c r="GU65" i="2"/>
  <c r="GR65" i="2"/>
  <c r="GV65" i="2"/>
  <c r="GW65" i="2"/>
  <c r="GU66" i="2"/>
  <c r="GR66" i="2"/>
  <c r="GV66" i="2"/>
  <c r="GW66" i="2"/>
  <c r="GU67" i="2"/>
  <c r="GR67" i="2"/>
  <c r="GV67" i="2"/>
  <c r="GW67" i="2"/>
  <c r="GU68" i="2"/>
  <c r="GR68" i="2"/>
  <c r="GV68" i="2"/>
  <c r="GW68" i="2"/>
  <c r="GU69" i="2"/>
  <c r="GR69" i="2"/>
  <c r="GV69" i="2"/>
  <c r="GW69" i="2"/>
  <c r="GU70" i="2"/>
  <c r="GR70" i="2"/>
  <c r="GV70" i="2"/>
  <c r="GW70" i="2"/>
  <c r="GU71" i="2"/>
  <c r="GR71" i="2"/>
  <c r="GV71" i="2"/>
  <c r="GW71" i="2"/>
  <c r="GU72" i="2"/>
  <c r="GR72" i="2"/>
  <c r="GV72" i="2"/>
  <c r="GW72" i="2"/>
  <c r="GU73" i="2"/>
  <c r="GR73" i="2"/>
  <c r="GV73" i="2"/>
  <c r="GW73" i="2"/>
  <c r="GU74" i="2"/>
  <c r="GR74" i="2"/>
  <c r="GV74" i="2"/>
  <c r="GW74" i="2"/>
  <c r="GU75" i="2"/>
  <c r="GR75" i="2"/>
  <c r="GV75" i="2"/>
  <c r="GW75" i="2"/>
  <c r="GU76" i="2"/>
  <c r="GR76" i="2"/>
  <c r="GV76" i="2"/>
  <c r="GW76" i="2"/>
  <c r="GU77" i="2"/>
  <c r="GR77" i="2"/>
  <c r="GV77" i="2"/>
  <c r="GW77" i="2"/>
  <c r="GU78" i="2"/>
  <c r="GR78" i="2"/>
  <c r="GV78" i="2"/>
  <c r="GW78" i="2"/>
  <c r="GU79" i="2"/>
  <c r="GR79" i="2"/>
  <c r="GV79" i="2"/>
  <c r="GW79" i="2"/>
  <c r="GU80" i="2"/>
  <c r="GR80" i="2"/>
  <c r="GV80" i="2"/>
  <c r="GW80" i="2"/>
  <c r="GU81" i="2"/>
  <c r="GR81" i="2"/>
  <c r="GV81" i="2"/>
  <c r="GW81" i="2"/>
  <c r="GU82" i="2"/>
  <c r="GR82" i="2"/>
  <c r="GV82" i="2"/>
  <c r="GW82" i="2"/>
  <c r="GU83" i="2"/>
  <c r="GR83" i="2"/>
  <c r="GV83" i="2"/>
  <c r="GW83" i="2"/>
  <c r="GU84" i="2"/>
  <c r="GR84" i="2"/>
  <c r="GV84" i="2"/>
  <c r="GW84" i="2"/>
  <c r="GU85" i="2"/>
  <c r="GR85" i="2"/>
  <c r="GV85" i="2"/>
  <c r="GW85" i="2"/>
  <c r="GU86" i="2"/>
  <c r="GR86" i="2"/>
  <c r="GV86" i="2"/>
  <c r="GW86" i="2"/>
  <c r="GU87" i="2"/>
  <c r="GR87" i="2"/>
  <c r="GV87" i="2"/>
  <c r="GW87" i="2"/>
  <c r="GU88" i="2"/>
  <c r="GR88" i="2"/>
  <c r="GV88" i="2"/>
  <c r="GW88" i="2"/>
  <c r="GU89" i="2"/>
  <c r="GR89" i="2"/>
  <c r="GV89" i="2"/>
  <c r="GW89" i="2"/>
  <c r="GU90" i="2"/>
  <c r="GR90" i="2"/>
  <c r="GV90" i="2"/>
  <c r="GW90" i="2"/>
  <c r="GU91" i="2"/>
  <c r="GR91" i="2"/>
  <c r="GV91" i="2"/>
  <c r="GW91" i="2"/>
  <c r="GU92" i="2"/>
  <c r="GR92" i="2"/>
  <c r="GV92" i="2"/>
  <c r="GW92" i="2"/>
  <c r="GU93" i="2"/>
  <c r="GR93" i="2"/>
  <c r="GV93" i="2"/>
  <c r="GW93" i="2"/>
  <c r="GU94" i="2"/>
  <c r="GR94" i="2"/>
  <c r="GV94" i="2"/>
  <c r="GW94" i="2"/>
  <c r="GU95" i="2"/>
  <c r="GR95" i="2"/>
  <c r="GV95" i="2"/>
  <c r="GW95" i="2"/>
  <c r="GU96" i="2"/>
  <c r="GR96" i="2"/>
  <c r="GV96" i="2"/>
  <c r="GW96" i="2"/>
  <c r="GU97" i="2"/>
  <c r="GR97" i="2"/>
  <c r="GV97" i="2"/>
  <c r="GW97" i="2"/>
  <c r="GU98" i="2"/>
  <c r="GR98" i="2"/>
  <c r="GV98" i="2"/>
  <c r="GW98" i="2"/>
  <c r="GU99" i="2"/>
  <c r="GR99" i="2"/>
  <c r="GV99" i="2"/>
  <c r="GW99" i="2"/>
  <c r="GU100" i="2"/>
  <c r="GR100" i="2"/>
  <c r="GV100" i="2"/>
  <c r="GW100" i="2"/>
  <c r="GU101" i="2"/>
  <c r="GR101" i="2"/>
  <c r="GV101" i="2"/>
  <c r="GW101" i="2"/>
  <c r="GU102" i="2"/>
  <c r="GR102" i="2"/>
  <c r="GV102" i="2"/>
  <c r="GW102" i="2"/>
  <c r="GU103" i="2"/>
  <c r="GR103" i="2"/>
  <c r="GV103" i="2"/>
  <c r="GW103" i="2"/>
  <c r="GU104" i="2"/>
  <c r="GR104" i="2"/>
  <c r="GV104" i="2"/>
  <c r="GW104" i="2"/>
  <c r="GU105" i="2"/>
  <c r="GR105" i="2"/>
  <c r="GV105" i="2"/>
  <c r="GW105" i="2"/>
  <c r="GU106" i="2"/>
  <c r="GR106" i="2"/>
  <c r="GV106" i="2"/>
  <c r="GW106" i="2"/>
  <c r="GU107" i="2"/>
  <c r="GR107" i="2"/>
  <c r="GV107" i="2"/>
  <c r="GW107" i="2"/>
  <c r="GU108" i="2"/>
  <c r="GR108" i="2"/>
  <c r="GV108" i="2"/>
  <c r="GW108" i="2"/>
  <c r="GU109" i="2"/>
  <c r="GR109" i="2"/>
  <c r="GV109" i="2"/>
  <c r="GW109" i="2"/>
  <c r="GU110" i="2"/>
  <c r="GR110" i="2"/>
  <c r="GV110" i="2"/>
  <c r="GW110" i="2"/>
  <c r="GU111" i="2"/>
  <c r="GR111" i="2"/>
  <c r="GV111" i="2"/>
  <c r="GW111" i="2"/>
  <c r="GU112" i="2"/>
  <c r="GR112" i="2"/>
  <c r="GV112" i="2"/>
  <c r="GW112" i="2"/>
  <c r="GU113" i="2"/>
  <c r="GR113" i="2"/>
  <c r="GV113" i="2"/>
  <c r="GW113" i="2"/>
  <c r="GU114" i="2"/>
  <c r="GR114" i="2"/>
  <c r="GV114" i="2"/>
  <c r="GW114" i="2"/>
  <c r="GU115" i="2"/>
  <c r="GR115" i="2"/>
  <c r="GV115" i="2"/>
  <c r="GW115" i="2"/>
  <c r="GU116" i="2"/>
  <c r="GR116" i="2"/>
  <c r="GV116" i="2"/>
  <c r="GW116" i="2"/>
  <c r="GU117" i="2"/>
  <c r="GR117" i="2"/>
  <c r="GV117" i="2"/>
  <c r="GW117" i="2"/>
  <c r="GU118" i="2"/>
  <c r="GR118" i="2"/>
  <c r="GV118" i="2"/>
  <c r="GW118" i="2"/>
  <c r="GU119" i="2"/>
  <c r="GR119" i="2"/>
  <c r="GV119" i="2"/>
  <c r="GW119" i="2"/>
  <c r="GU120" i="2"/>
  <c r="GR120" i="2"/>
  <c r="GV120" i="2"/>
  <c r="GW120" i="2"/>
  <c r="GU121" i="2"/>
  <c r="GR121" i="2"/>
  <c r="GV121" i="2"/>
  <c r="GW121" i="2"/>
  <c r="GU122" i="2"/>
  <c r="GR122" i="2"/>
  <c r="GV122" i="2"/>
  <c r="GW122" i="2"/>
  <c r="GU123" i="2"/>
  <c r="GR123" i="2"/>
  <c r="GV123" i="2"/>
  <c r="GW123" i="2"/>
  <c r="GU124" i="2"/>
  <c r="GR124" i="2"/>
  <c r="GV124" i="2"/>
  <c r="GW124" i="2"/>
  <c r="GU125" i="2"/>
  <c r="GR125" i="2"/>
  <c r="GV125" i="2"/>
  <c r="GW125" i="2"/>
  <c r="GU126" i="2"/>
  <c r="GR126" i="2"/>
  <c r="GV126" i="2"/>
  <c r="GW126" i="2"/>
  <c r="GU127" i="2"/>
  <c r="GR127" i="2"/>
  <c r="GV127" i="2"/>
  <c r="GW127" i="2"/>
  <c r="GU128" i="2"/>
  <c r="GR128" i="2"/>
  <c r="GV128" i="2"/>
  <c r="GW128" i="2"/>
  <c r="GU129" i="2"/>
  <c r="GR129" i="2"/>
  <c r="GV129" i="2"/>
  <c r="GW129" i="2"/>
  <c r="GU130" i="2"/>
  <c r="GR130" i="2"/>
  <c r="GV130" i="2"/>
  <c r="GW130" i="2"/>
  <c r="GU131" i="2"/>
  <c r="GR131" i="2"/>
  <c r="GV131" i="2"/>
  <c r="GW131" i="2"/>
  <c r="GU132" i="2"/>
  <c r="GR132" i="2"/>
  <c r="GV132" i="2"/>
  <c r="GW132" i="2"/>
  <c r="GU133" i="2"/>
  <c r="GR133" i="2"/>
  <c r="GV133" i="2"/>
  <c r="GW133" i="2"/>
  <c r="GU134" i="2"/>
  <c r="GR134" i="2"/>
  <c r="GV134" i="2"/>
  <c r="GW134" i="2"/>
  <c r="GU135" i="2"/>
  <c r="GR135" i="2"/>
  <c r="GV135" i="2"/>
  <c r="GW135" i="2"/>
  <c r="GU136" i="2"/>
  <c r="GR136" i="2"/>
  <c r="GV136" i="2"/>
  <c r="GW136" i="2"/>
  <c r="GU137" i="2"/>
  <c r="GR137" i="2"/>
  <c r="GV137" i="2"/>
  <c r="GW137" i="2"/>
  <c r="GU138" i="2"/>
  <c r="GR138" i="2"/>
  <c r="GV138" i="2"/>
  <c r="GW138" i="2"/>
  <c r="GU139" i="2"/>
  <c r="GR139" i="2"/>
  <c r="GV139" i="2"/>
  <c r="GW139" i="2"/>
  <c r="GU140" i="2"/>
  <c r="GR140" i="2"/>
  <c r="GV140" i="2"/>
  <c r="GW140" i="2"/>
  <c r="GU141" i="2"/>
  <c r="GR141" i="2"/>
  <c r="GV141" i="2"/>
  <c r="GW141" i="2"/>
  <c r="GU142" i="2"/>
  <c r="GR142" i="2"/>
  <c r="GV142" i="2"/>
  <c r="GW142" i="2"/>
  <c r="GU143" i="2"/>
  <c r="GR143" i="2"/>
  <c r="GV143" i="2"/>
  <c r="GW143" i="2"/>
  <c r="GU144" i="2"/>
  <c r="GR144" i="2"/>
  <c r="GV144" i="2"/>
  <c r="GW144" i="2"/>
  <c r="GU145" i="2"/>
  <c r="GR145" i="2"/>
  <c r="GV145" i="2"/>
  <c r="GW145" i="2"/>
  <c r="GU146" i="2"/>
  <c r="GR146" i="2"/>
  <c r="GV146" i="2"/>
  <c r="GW146" i="2"/>
  <c r="GU147" i="2"/>
  <c r="GR147" i="2"/>
  <c r="GV147" i="2"/>
  <c r="GW147" i="2"/>
  <c r="GU148" i="2"/>
  <c r="GR148" i="2"/>
  <c r="GV148" i="2"/>
  <c r="GW148" i="2"/>
  <c r="GU149" i="2"/>
  <c r="GR149" i="2"/>
  <c r="GV149" i="2"/>
  <c r="GW149" i="2"/>
  <c r="GU150" i="2"/>
  <c r="GR150" i="2"/>
  <c r="GV150" i="2"/>
  <c r="GW150" i="2"/>
  <c r="GU151" i="2"/>
  <c r="GR151" i="2"/>
  <c r="GV151" i="2"/>
  <c r="GW151" i="2"/>
  <c r="GU152" i="2"/>
  <c r="GR152" i="2"/>
  <c r="GV152" i="2"/>
  <c r="GW152" i="2"/>
  <c r="GU153" i="2"/>
  <c r="GR153" i="2"/>
  <c r="GV153" i="2"/>
  <c r="GW153" i="2"/>
  <c r="GU154" i="2"/>
  <c r="GR154" i="2"/>
  <c r="GV154" i="2"/>
  <c r="GW154" i="2"/>
  <c r="GU155" i="2"/>
  <c r="GR155" i="2"/>
  <c r="GV155" i="2"/>
  <c r="GW155" i="2"/>
  <c r="GU156" i="2"/>
  <c r="GR156" i="2"/>
  <c r="GV156" i="2"/>
  <c r="GW156" i="2"/>
  <c r="GU157" i="2"/>
  <c r="GR157" i="2"/>
  <c r="GV157" i="2"/>
  <c r="GW157" i="2"/>
  <c r="GU158" i="2"/>
  <c r="GR158" i="2"/>
  <c r="GV158" i="2"/>
  <c r="GW158" i="2"/>
  <c r="GU159" i="2"/>
  <c r="GR159" i="2"/>
  <c r="GV159" i="2"/>
  <c r="GW159" i="2"/>
  <c r="GU160" i="2"/>
  <c r="GR160" i="2"/>
  <c r="GV160" i="2"/>
  <c r="GW160" i="2"/>
  <c r="GU161" i="2"/>
  <c r="GR161" i="2"/>
  <c r="GV161" i="2"/>
  <c r="GW161" i="2"/>
  <c r="GU162" i="2"/>
  <c r="GR162" i="2"/>
  <c r="GV162" i="2"/>
  <c r="GW162" i="2"/>
  <c r="GU163" i="2"/>
  <c r="GR163" i="2"/>
  <c r="GV163" i="2"/>
  <c r="GW163" i="2"/>
  <c r="GU164" i="2"/>
  <c r="GR164" i="2"/>
  <c r="GV164" i="2"/>
  <c r="GW164" i="2"/>
  <c r="GU165" i="2"/>
  <c r="GR165" i="2"/>
  <c r="GV165" i="2"/>
  <c r="GW165" i="2"/>
  <c r="GU166" i="2"/>
  <c r="GR166" i="2"/>
  <c r="GV166" i="2"/>
  <c r="GW166" i="2"/>
  <c r="GU167" i="2"/>
  <c r="GR167" i="2"/>
  <c r="GV167" i="2"/>
  <c r="GW167" i="2"/>
  <c r="GU168" i="2"/>
  <c r="GR168" i="2"/>
  <c r="GV168" i="2"/>
  <c r="GW168" i="2"/>
  <c r="GU169" i="2"/>
  <c r="GR169" i="2"/>
  <c r="GV169" i="2"/>
  <c r="GW169" i="2"/>
  <c r="GU170" i="2"/>
  <c r="GR170" i="2"/>
  <c r="GV170" i="2"/>
  <c r="GW170" i="2"/>
  <c r="GU171" i="2"/>
  <c r="GR171" i="2"/>
  <c r="GV171" i="2"/>
  <c r="GW171" i="2"/>
  <c r="GU172" i="2"/>
  <c r="GR172" i="2"/>
  <c r="GV172" i="2"/>
  <c r="GW172" i="2"/>
  <c r="GU173" i="2"/>
  <c r="GR173" i="2"/>
  <c r="GV173" i="2"/>
  <c r="GW173" i="2"/>
  <c r="GU174" i="2"/>
  <c r="GR174" i="2"/>
  <c r="GV174" i="2"/>
  <c r="GW174" i="2"/>
  <c r="GU175" i="2"/>
  <c r="GR175" i="2"/>
  <c r="GV175" i="2"/>
  <c r="GW175" i="2"/>
  <c r="GU176" i="2"/>
  <c r="GR176" i="2"/>
  <c r="GV176" i="2"/>
  <c r="GW176" i="2"/>
  <c r="GU177" i="2"/>
  <c r="GR177" i="2"/>
  <c r="GV177" i="2"/>
  <c r="GW177" i="2"/>
  <c r="GU178" i="2"/>
  <c r="GR178" i="2"/>
  <c r="GV178" i="2"/>
  <c r="GW178" i="2"/>
  <c r="GU179" i="2"/>
  <c r="GR179" i="2"/>
  <c r="GV179" i="2"/>
  <c r="GW179" i="2"/>
  <c r="GU180" i="2"/>
  <c r="GR180" i="2"/>
  <c r="GV180" i="2"/>
  <c r="GW180" i="2"/>
  <c r="GU181" i="2"/>
  <c r="GR181" i="2"/>
  <c r="GV181" i="2"/>
  <c r="GW181" i="2"/>
  <c r="GU182" i="2"/>
  <c r="GR182" i="2"/>
  <c r="GV182" i="2"/>
  <c r="GW182" i="2"/>
  <c r="GU183" i="2"/>
  <c r="GR183" i="2"/>
  <c r="GV183" i="2"/>
  <c r="GW183" i="2"/>
  <c r="GU184" i="2"/>
  <c r="GR184" i="2"/>
  <c r="GV184" i="2"/>
  <c r="GW184" i="2"/>
  <c r="GU185" i="2"/>
  <c r="GR185" i="2"/>
  <c r="GV185" i="2"/>
  <c r="GW185" i="2"/>
  <c r="GU186" i="2"/>
  <c r="GR186" i="2"/>
  <c r="GV186" i="2"/>
  <c r="GW186" i="2"/>
  <c r="GU187" i="2"/>
  <c r="GR187" i="2"/>
  <c r="GV187" i="2"/>
  <c r="GW187" i="2"/>
  <c r="GU188" i="2"/>
  <c r="GR188" i="2"/>
  <c r="GV188" i="2"/>
  <c r="GW188" i="2"/>
  <c r="GU189" i="2"/>
  <c r="GR189" i="2"/>
  <c r="GV189" i="2"/>
  <c r="GW189" i="2"/>
  <c r="GU190" i="2"/>
  <c r="GR190" i="2"/>
  <c r="GV190" i="2"/>
  <c r="GW190" i="2"/>
  <c r="GU191" i="2"/>
  <c r="GR191" i="2"/>
  <c r="GV191" i="2"/>
  <c r="GW191" i="2"/>
  <c r="GU192" i="2"/>
  <c r="GR192" i="2"/>
  <c r="GV192" i="2"/>
  <c r="GW192" i="2"/>
  <c r="GU193" i="2"/>
  <c r="GR193" i="2"/>
  <c r="GV193" i="2"/>
  <c r="GW193" i="2"/>
  <c r="GU194" i="2"/>
  <c r="GR194" i="2"/>
  <c r="GV194" i="2"/>
  <c r="GW194" i="2"/>
  <c r="GU195" i="2"/>
  <c r="GR195" i="2"/>
  <c r="GV195" i="2"/>
  <c r="GW195" i="2"/>
  <c r="GU196" i="2"/>
  <c r="GR196" i="2"/>
  <c r="GV196" i="2"/>
  <c r="GW196" i="2"/>
  <c r="GU197" i="2"/>
  <c r="GR197" i="2"/>
  <c r="GV197" i="2"/>
  <c r="GW197" i="2"/>
  <c r="GU198" i="2"/>
  <c r="GR198" i="2"/>
  <c r="GV198" i="2"/>
  <c r="GW198" i="2"/>
  <c r="GU199" i="2"/>
  <c r="GR199" i="2"/>
  <c r="GV199" i="2"/>
  <c r="GW199" i="2"/>
  <c r="GU200" i="2"/>
  <c r="GR200" i="2"/>
  <c r="GV200" i="2"/>
  <c r="GW200" i="2"/>
  <c r="GU201" i="2"/>
  <c r="GR201" i="2"/>
  <c r="GV201" i="2"/>
  <c r="GW201" i="2"/>
  <c r="GU202" i="2"/>
  <c r="GR202" i="2"/>
  <c r="GV202" i="2"/>
  <c r="GW202" i="2"/>
  <c r="GU203" i="2"/>
  <c r="GR203" i="2"/>
  <c r="GV203" i="2"/>
  <c r="GW203" i="2"/>
  <c r="GU204" i="2"/>
  <c r="GR204" i="2"/>
  <c r="GV204" i="2"/>
  <c r="GW204" i="2"/>
  <c r="GU205" i="2"/>
  <c r="GR205" i="2"/>
  <c r="GV205" i="2"/>
  <c r="GW205" i="2"/>
  <c r="GU206" i="2"/>
  <c r="GR206" i="2"/>
  <c r="GV206" i="2"/>
  <c r="GW206" i="2"/>
  <c r="GU207" i="2"/>
  <c r="GR207" i="2"/>
  <c r="GV207" i="2"/>
  <c r="GW207" i="2"/>
  <c r="GU208" i="2"/>
  <c r="GR208" i="2"/>
  <c r="GV208" i="2"/>
  <c r="GW208" i="2"/>
  <c r="GU209" i="2"/>
  <c r="GR209" i="2"/>
  <c r="GV209" i="2"/>
  <c r="GW209" i="2"/>
  <c r="GU210" i="2"/>
  <c r="GR210" i="2"/>
  <c r="GV210" i="2"/>
  <c r="GW210" i="2"/>
  <c r="GU211" i="2"/>
  <c r="GR211" i="2"/>
  <c r="GV211" i="2"/>
  <c r="GW211" i="2"/>
  <c r="GZ55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X43" i="2"/>
  <c r="GX44" i="2"/>
  <c r="GY43" i="2"/>
  <c r="GY55" i="2"/>
  <c r="GV55" i="2"/>
  <c r="GZ54" i="2"/>
  <c r="GX41" i="2"/>
  <c r="GX42" i="2"/>
  <c r="GY41" i="2"/>
  <c r="GY54" i="2"/>
  <c r="GV54" i="2"/>
  <c r="GZ53" i="2"/>
  <c r="GX39" i="2"/>
  <c r="GX40" i="2"/>
  <c r="GY39" i="2"/>
  <c r="GY53" i="2"/>
  <c r="GV53" i="2"/>
  <c r="GZ52" i="2"/>
  <c r="GX37" i="2"/>
  <c r="GX38" i="2"/>
  <c r="GY37" i="2"/>
  <c r="GY52" i="2"/>
  <c r="GV52" i="2"/>
  <c r="GZ51" i="2"/>
  <c r="GX35" i="2"/>
  <c r="GX36" i="2"/>
  <c r="GY35" i="2"/>
  <c r="GY51" i="2"/>
  <c r="GV51" i="2"/>
  <c r="GZ50" i="2"/>
  <c r="GX33" i="2"/>
  <c r="GX34" i="2"/>
  <c r="GY33" i="2"/>
  <c r="GY50" i="2"/>
  <c r="GV50" i="2"/>
  <c r="GZ49" i="2"/>
  <c r="GX31" i="2"/>
  <c r="GX32" i="2"/>
  <c r="GY31" i="2"/>
  <c r="GY49" i="2"/>
  <c r="GV49" i="2"/>
  <c r="GZ48" i="2"/>
  <c r="GX29" i="2"/>
  <c r="GX30" i="2"/>
  <c r="GY29" i="2"/>
  <c r="GY48" i="2"/>
  <c r="GV48" i="2"/>
  <c r="GZ47" i="2"/>
  <c r="GX27" i="2"/>
  <c r="GX28" i="2"/>
  <c r="GY27" i="2"/>
  <c r="GY47" i="2"/>
  <c r="GV47" i="2"/>
  <c r="GZ46" i="2"/>
  <c r="GX25" i="2"/>
  <c r="GX26" i="2"/>
  <c r="GY25" i="2"/>
  <c r="GY46" i="2"/>
  <c r="GV46" i="2"/>
  <c r="GV45" i="2"/>
  <c r="GV44" i="2"/>
  <c r="GV43" i="2"/>
  <c r="GV42" i="2"/>
  <c r="GV41" i="2"/>
  <c r="GV40" i="2"/>
  <c r="GV39" i="2"/>
  <c r="GV38" i="2"/>
  <c r="GV37" i="2"/>
  <c r="GV36" i="2"/>
  <c r="GV35" i="2"/>
  <c r="GV34" i="2"/>
  <c r="GV33" i="2"/>
  <c r="GV32" i="2"/>
  <c r="GV31" i="2"/>
  <c r="GV30" i="2"/>
  <c r="GV29" i="2"/>
  <c r="GV28" i="2"/>
  <c r="GV27" i="2"/>
  <c r="GV26" i="2"/>
  <c r="GV25" i="2"/>
  <c r="GJ170" i="2"/>
  <c r="GG25" i="2"/>
  <c r="GG24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116" i="2"/>
  <c r="GG117" i="2"/>
  <c r="GG118" i="2"/>
  <c r="GG119" i="2"/>
  <c r="GG120" i="2"/>
  <c r="GG121" i="2"/>
  <c r="GG122" i="2"/>
  <c r="GG123" i="2"/>
  <c r="GG124" i="2"/>
  <c r="GG125" i="2"/>
  <c r="GG126" i="2"/>
  <c r="GG127" i="2"/>
  <c r="GG128" i="2"/>
  <c r="GG129" i="2"/>
  <c r="GG130" i="2"/>
  <c r="GG131" i="2"/>
  <c r="GG132" i="2"/>
  <c r="GG133" i="2"/>
  <c r="GG134" i="2"/>
  <c r="GG135" i="2"/>
  <c r="GG136" i="2"/>
  <c r="GG137" i="2"/>
  <c r="GG138" i="2"/>
  <c r="GG139" i="2"/>
  <c r="GG140" i="2"/>
  <c r="GG141" i="2"/>
  <c r="GG142" i="2"/>
  <c r="GG143" i="2"/>
  <c r="GG144" i="2"/>
  <c r="GG145" i="2"/>
  <c r="GG146" i="2"/>
  <c r="GG147" i="2"/>
  <c r="GG148" i="2"/>
  <c r="GG149" i="2"/>
  <c r="GG150" i="2"/>
  <c r="GG151" i="2"/>
  <c r="GG152" i="2"/>
  <c r="GG153" i="2"/>
  <c r="GG154" i="2"/>
  <c r="GG155" i="2"/>
  <c r="GG156" i="2"/>
  <c r="GG157" i="2"/>
  <c r="GG158" i="2"/>
  <c r="GG159" i="2"/>
  <c r="GG160" i="2"/>
  <c r="GG161" i="2"/>
  <c r="GG162" i="2"/>
  <c r="GG163" i="2"/>
  <c r="GG164" i="2"/>
  <c r="GG165" i="2"/>
  <c r="GG166" i="2"/>
  <c r="GG167" i="2"/>
  <c r="GG168" i="2"/>
  <c r="GG169" i="2"/>
  <c r="GG170" i="2"/>
  <c r="GK170" i="2"/>
  <c r="GL26" i="2"/>
  <c r="GL27" i="2"/>
  <c r="GL28" i="2"/>
  <c r="GL29" i="2"/>
  <c r="GL30" i="2"/>
  <c r="GL31" i="2"/>
  <c r="GL32" i="2"/>
  <c r="GL33" i="2"/>
  <c r="GL34" i="2"/>
  <c r="GL35" i="2"/>
  <c r="GL36" i="2"/>
  <c r="GL37" i="2"/>
  <c r="GL38" i="2"/>
  <c r="GL39" i="2"/>
  <c r="GL40" i="2"/>
  <c r="GL41" i="2"/>
  <c r="GL42" i="2"/>
  <c r="GL43" i="2"/>
  <c r="GL44" i="2"/>
  <c r="GL45" i="2"/>
  <c r="GL46" i="2"/>
  <c r="GL47" i="2"/>
  <c r="GL48" i="2"/>
  <c r="GL49" i="2"/>
  <c r="GL50" i="2"/>
  <c r="GL51" i="2"/>
  <c r="GL52" i="2"/>
  <c r="GL53" i="2"/>
  <c r="GL54" i="2"/>
  <c r="GL55" i="2"/>
  <c r="GL56" i="2"/>
  <c r="GL57" i="2"/>
  <c r="GL58" i="2"/>
  <c r="GL59" i="2"/>
  <c r="GL60" i="2"/>
  <c r="GL61" i="2"/>
  <c r="GL62" i="2"/>
  <c r="GL63" i="2"/>
  <c r="GL64" i="2"/>
  <c r="GL65" i="2"/>
  <c r="GL66" i="2"/>
  <c r="GL67" i="2"/>
  <c r="GL68" i="2"/>
  <c r="GL69" i="2"/>
  <c r="GL70" i="2"/>
  <c r="GL71" i="2"/>
  <c r="GL72" i="2"/>
  <c r="GL73" i="2"/>
  <c r="GL74" i="2"/>
  <c r="GL75" i="2"/>
  <c r="GL76" i="2"/>
  <c r="GL77" i="2"/>
  <c r="GL78" i="2"/>
  <c r="GL79" i="2"/>
  <c r="GL80" i="2"/>
  <c r="GL81" i="2"/>
  <c r="GL82" i="2"/>
  <c r="GL83" i="2"/>
  <c r="GL84" i="2"/>
  <c r="GL85" i="2"/>
  <c r="GL86" i="2"/>
  <c r="GL87" i="2"/>
  <c r="GL88" i="2"/>
  <c r="GL89" i="2"/>
  <c r="GL90" i="2"/>
  <c r="GL91" i="2"/>
  <c r="GL92" i="2"/>
  <c r="GL93" i="2"/>
  <c r="GL94" i="2"/>
  <c r="GL95" i="2"/>
  <c r="GL96" i="2"/>
  <c r="GL97" i="2"/>
  <c r="GL98" i="2"/>
  <c r="GL99" i="2"/>
  <c r="GL100" i="2"/>
  <c r="GL101" i="2"/>
  <c r="GL102" i="2"/>
  <c r="GL103" i="2"/>
  <c r="GL104" i="2"/>
  <c r="GL105" i="2"/>
  <c r="GL106" i="2"/>
  <c r="GL107" i="2"/>
  <c r="GL108" i="2"/>
  <c r="GL109" i="2"/>
  <c r="GL110" i="2"/>
  <c r="GL111" i="2"/>
  <c r="GL112" i="2"/>
  <c r="GL113" i="2"/>
  <c r="GL114" i="2"/>
  <c r="GL115" i="2"/>
  <c r="GL116" i="2"/>
  <c r="GL117" i="2"/>
  <c r="GL118" i="2"/>
  <c r="GL119" i="2"/>
  <c r="GL120" i="2"/>
  <c r="GL121" i="2"/>
  <c r="GL122" i="2"/>
  <c r="GL123" i="2"/>
  <c r="GL124" i="2"/>
  <c r="GL125" i="2"/>
  <c r="GL126" i="2"/>
  <c r="GL127" i="2"/>
  <c r="GL128" i="2"/>
  <c r="GL129" i="2"/>
  <c r="GL130" i="2"/>
  <c r="GL131" i="2"/>
  <c r="GL132" i="2"/>
  <c r="GL133" i="2"/>
  <c r="GL134" i="2"/>
  <c r="GL135" i="2"/>
  <c r="GL136" i="2"/>
  <c r="GL137" i="2"/>
  <c r="GL138" i="2"/>
  <c r="GL139" i="2"/>
  <c r="GL140" i="2"/>
  <c r="GL141" i="2"/>
  <c r="GL142" i="2"/>
  <c r="GL143" i="2"/>
  <c r="GL144" i="2"/>
  <c r="GL145" i="2"/>
  <c r="GL146" i="2"/>
  <c r="GL147" i="2"/>
  <c r="GL148" i="2"/>
  <c r="GL149" i="2"/>
  <c r="GL150" i="2"/>
  <c r="GL151" i="2"/>
  <c r="GL152" i="2"/>
  <c r="GL153" i="2"/>
  <c r="GL154" i="2"/>
  <c r="GL155" i="2"/>
  <c r="GL156" i="2"/>
  <c r="GL157" i="2"/>
  <c r="GL158" i="2"/>
  <c r="GL159" i="2"/>
  <c r="GL160" i="2"/>
  <c r="GL161" i="2"/>
  <c r="GL162" i="2"/>
  <c r="GL163" i="2"/>
  <c r="GL164" i="2"/>
  <c r="GL165" i="2"/>
  <c r="GL166" i="2"/>
  <c r="GL167" i="2"/>
  <c r="GL168" i="2"/>
  <c r="GL169" i="2"/>
  <c r="GL170" i="2"/>
  <c r="GJ171" i="2"/>
  <c r="GG171" i="2"/>
  <c r="GK171" i="2"/>
  <c r="GL171" i="2"/>
  <c r="GJ172" i="2"/>
  <c r="GG172" i="2"/>
  <c r="GK172" i="2"/>
  <c r="GL172" i="2"/>
  <c r="GJ173" i="2"/>
  <c r="GG173" i="2"/>
  <c r="GK173" i="2"/>
  <c r="GL173" i="2"/>
  <c r="GJ174" i="2"/>
  <c r="GG174" i="2"/>
  <c r="GK174" i="2"/>
  <c r="GL174" i="2"/>
  <c r="GJ175" i="2"/>
  <c r="GG175" i="2"/>
  <c r="GK175" i="2"/>
  <c r="GL175" i="2"/>
  <c r="GJ176" i="2"/>
  <c r="GG176" i="2"/>
  <c r="GK176" i="2"/>
  <c r="GL176" i="2"/>
  <c r="GJ177" i="2"/>
  <c r="GG177" i="2"/>
  <c r="GK177" i="2"/>
  <c r="GL177" i="2"/>
  <c r="GJ178" i="2"/>
  <c r="GG178" i="2"/>
  <c r="GK178" i="2"/>
  <c r="GL178" i="2"/>
  <c r="GJ179" i="2"/>
  <c r="GG179" i="2"/>
  <c r="GK179" i="2"/>
  <c r="GL179" i="2"/>
  <c r="GJ180" i="2"/>
  <c r="GG180" i="2"/>
  <c r="GK180" i="2"/>
  <c r="GL180" i="2"/>
  <c r="GJ181" i="2"/>
  <c r="GG181" i="2"/>
  <c r="GK181" i="2"/>
  <c r="GL181" i="2"/>
  <c r="GJ182" i="2"/>
  <c r="GG182" i="2"/>
  <c r="GK182" i="2"/>
  <c r="GL182" i="2"/>
  <c r="GJ183" i="2"/>
  <c r="GG183" i="2"/>
  <c r="GK183" i="2"/>
  <c r="GL183" i="2"/>
  <c r="GJ184" i="2"/>
  <c r="GG184" i="2"/>
  <c r="GK184" i="2"/>
  <c r="GL184" i="2"/>
  <c r="GJ185" i="2"/>
  <c r="GG185" i="2"/>
  <c r="GK185" i="2"/>
  <c r="GL185" i="2"/>
  <c r="GJ186" i="2"/>
  <c r="GG186" i="2"/>
  <c r="GK186" i="2"/>
  <c r="GL186" i="2"/>
  <c r="GJ187" i="2"/>
  <c r="GG187" i="2"/>
  <c r="GK187" i="2"/>
  <c r="GL187" i="2"/>
  <c r="GJ188" i="2"/>
  <c r="GG188" i="2"/>
  <c r="GK188" i="2"/>
  <c r="GL188" i="2"/>
  <c r="GJ189" i="2"/>
  <c r="GG189" i="2"/>
  <c r="GK189" i="2"/>
  <c r="GL189" i="2"/>
  <c r="GJ190" i="2"/>
  <c r="GG190" i="2"/>
  <c r="GK190" i="2"/>
  <c r="GL190" i="2"/>
  <c r="GJ191" i="2"/>
  <c r="GG191" i="2"/>
  <c r="GK191" i="2"/>
  <c r="GL191" i="2"/>
  <c r="GJ192" i="2"/>
  <c r="GG192" i="2"/>
  <c r="GK192" i="2"/>
  <c r="GL192" i="2"/>
  <c r="GJ193" i="2"/>
  <c r="GG193" i="2"/>
  <c r="GK193" i="2"/>
  <c r="GL193" i="2"/>
  <c r="GJ194" i="2"/>
  <c r="GG194" i="2"/>
  <c r="GK194" i="2"/>
  <c r="GL194" i="2"/>
  <c r="GJ195" i="2"/>
  <c r="GG195" i="2"/>
  <c r="GK195" i="2"/>
  <c r="GL195" i="2"/>
  <c r="GJ196" i="2"/>
  <c r="GG196" i="2"/>
  <c r="GK196" i="2"/>
  <c r="GL196" i="2"/>
  <c r="GJ197" i="2"/>
  <c r="GG197" i="2"/>
  <c r="GK197" i="2"/>
  <c r="GL197" i="2"/>
  <c r="GJ198" i="2"/>
  <c r="GG198" i="2"/>
  <c r="GK198" i="2"/>
  <c r="GL198" i="2"/>
  <c r="GJ199" i="2"/>
  <c r="GG199" i="2"/>
  <c r="GK199" i="2"/>
  <c r="GL199" i="2"/>
  <c r="GJ200" i="2"/>
  <c r="GG200" i="2"/>
  <c r="GK200" i="2"/>
  <c r="GL200" i="2"/>
  <c r="GJ201" i="2"/>
  <c r="GG201" i="2"/>
  <c r="GK201" i="2"/>
  <c r="GL201" i="2"/>
  <c r="GJ202" i="2"/>
  <c r="GG202" i="2"/>
  <c r="GK202" i="2"/>
  <c r="GL202" i="2"/>
  <c r="GJ203" i="2"/>
  <c r="GG203" i="2"/>
  <c r="GK203" i="2"/>
  <c r="GL203" i="2"/>
  <c r="GJ204" i="2"/>
  <c r="GG204" i="2"/>
  <c r="GK204" i="2"/>
  <c r="GL204" i="2"/>
  <c r="GJ205" i="2"/>
  <c r="GG205" i="2"/>
  <c r="GK205" i="2"/>
  <c r="GL205" i="2"/>
  <c r="GJ206" i="2"/>
  <c r="GG206" i="2"/>
  <c r="GK206" i="2"/>
  <c r="GL206" i="2"/>
  <c r="GJ207" i="2"/>
  <c r="GG207" i="2"/>
  <c r="GK207" i="2"/>
  <c r="GL207" i="2"/>
  <c r="GJ208" i="2"/>
  <c r="GG208" i="2"/>
  <c r="GK208" i="2"/>
  <c r="GL208" i="2"/>
  <c r="GJ209" i="2"/>
  <c r="GG209" i="2"/>
  <c r="GK209" i="2"/>
  <c r="GL209" i="2"/>
  <c r="GJ210" i="2"/>
  <c r="GG210" i="2"/>
  <c r="GK210" i="2"/>
  <c r="GL210" i="2"/>
  <c r="GJ211" i="2"/>
  <c r="GG211" i="2"/>
  <c r="GK211" i="2"/>
  <c r="GL211" i="2"/>
  <c r="GJ212" i="2"/>
  <c r="GG212" i="2"/>
  <c r="GK212" i="2"/>
  <c r="GL212" i="2"/>
  <c r="GJ213" i="2"/>
  <c r="GG213" i="2"/>
  <c r="GK213" i="2"/>
  <c r="GL213" i="2"/>
  <c r="GJ214" i="2"/>
  <c r="GG214" i="2"/>
  <c r="GK214" i="2"/>
  <c r="GL214" i="2"/>
  <c r="GJ215" i="2"/>
  <c r="GG215" i="2"/>
  <c r="GK215" i="2"/>
  <c r="GL215" i="2"/>
  <c r="GJ216" i="2"/>
  <c r="GG216" i="2"/>
  <c r="GK216" i="2"/>
  <c r="GL216" i="2"/>
  <c r="GJ217" i="2"/>
  <c r="GG217" i="2"/>
  <c r="GK217" i="2"/>
  <c r="GL217" i="2"/>
  <c r="GJ218" i="2"/>
  <c r="GG218" i="2"/>
  <c r="GK218" i="2"/>
  <c r="GL218" i="2"/>
  <c r="GJ219" i="2"/>
  <c r="GG219" i="2"/>
  <c r="GK219" i="2"/>
  <c r="GL219" i="2"/>
  <c r="GJ220" i="2"/>
  <c r="GG220" i="2"/>
  <c r="GK220" i="2"/>
  <c r="GL220" i="2"/>
  <c r="GJ221" i="2"/>
  <c r="GG221" i="2"/>
  <c r="GK221" i="2"/>
  <c r="GL221" i="2"/>
  <c r="GJ222" i="2"/>
  <c r="GG222" i="2"/>
  <c r="GK222" i="2"/>
  <c r="GL222" i="2"/>
  <c r="GJ223" i="2"/>
  <c r="GG223" i="2"/>
  <c r="GK223" i="2"/>
  <c r="GL223" i="2"/>
  <c r="GJ224" i="2"/>
  <c r="GG224" i="2"/>
  <c r="GK224" i="2"/>
  <c r="GL224" i="2"/>
  <c r="GJ225" i="2"/>
  <c r="GG225" i="2"/>
  <c r="GK225" i="2"/>
  <c r="GL225" i="2"/>
  <c r="GJ226" i="2"/>
  <c r="GG226" i="2"/>
  <c r="GK226" i="2"/>
  <c r="GL226" i="2"/>
  <c r="GJ227" i="2"/>
  <c r="GG227" i="2"/>
  <c r="GK227" i="2"/>
  <c r="GL227" i="2"/>
  <c r="GJ228" i="2"/>
  <c r="GG228" i="2"/>
  <c r="GK228" i="2"/>
  <c r="GL228" i="2"/>
  <c r="GJ229" i="2"/>
  <c r="GG229" i="2"/>
  <c r="GK229" i="2"/>
  <c r="GL229" i="2"/>
  <c r="GJ230" i="2"/>
  <c r="GG230" i="2"/>
  <c r="GK230" i="2"/>
  <c r="GL230" i="2"/>
  <c r="GJ231" i="2"/>
  <c r="GG231" i="2"/>
  <c r="GK231" i="2"/>
  <c r="GL231" i="2"/>
  <c r="GJ232" i="2"/>
  <c r="GG232" i="2"/>
  <c r="GK232" i="2"/>
  <c r="GL232" i="2"/>
  <c r="GJ233" i="2"/>
  <c r="GG233" i="2"/>
  <c r="GK233" i="2"/>
  <c r="GL233" i="2"/>
  <c r="GJ234" i="2"/>
  <c r="GG234" i="2"/>
  <c r="GK234" i="2"/>
  <c r="GL234" i="2"/>
  <c r="GJ235" i="2"/>
  <c r="GG235" i="2"/>
  <c r="GK235" i="2"/>
  <c r="GL235" i="2"/>
  <c r="GJ236" i="2"/>
  <c r="GG236" i="2"/>
  <c r="GK236" i="2"/>
  <c r="GL236" i="2"/>
  <c r="GJ237" i="2"/>
  <c r="GG237" i="2"/>
  <c r="GK237" i="2"/>
  <c r="GL237" i="2"/>
  <c r="GJ238" i="2"/>
  <c r="GG238" i="2"/>
  <c r="GK238" i="2"/>
  <c r="GL238" i="2"/>
  <c r="GJ239" i="2"/>
  <c r="GG239" i="2"/>
  <c r="GK239" i="2"/>
  <c r="GL239" i="2"/>
  <c r="GJ240" i="2"/>
  <c r="GG240" i="2"/>
  <c r="GK240" i="2"/>
  <c r="GL240" i="2"/>
  <c r="GJ125" i="2"/>
  <c r="GK125" i="2"/>
  <c r="GJ126" i="2"/>
  <c r="GK126" i="2"/>
  <c r="GJ127" i="2"/>
  <c r="GK127" i="2"/>
  <c r="GJ128" i="2"/>
  <c r="GK128" i="2"/>
  <c r="GJ129" i="2"/>
  <c r="GK129" i="2"/>
  <c r="GJ130" i="2"/>
  <c r="GK130" i="2"/>
  <c r="GJ131" i="2"/>
  <c r="GK131" i="2"/>
  <c r="GJ132" i="2"/>
  <c r="GK132" i="2"/>
  <c r="GJ133" i="2"/>
  <c r="GK133" i="2"/>
  <c r="GJ134" i="2"/>
  <c r="GK134" i="2"/>
  <c r="GJ135" i="2"/>
  <c r="GK135" i="2"/>
  <c r="GJ136" i="2"/>
  <c r="GK136" i="2"/>
  <c r="GJ137" i="2"/>
  <c r="GK137" i="2"/>
  <c r="GJ138" i="2"/>
  <c r="GK138" i="2"/>
  <c r="GJ139" i="2"/>
  <c r="GK139" i="2"/>
  <c r="GJ140" i="2"/>
  <c r="GK140" i="2"/>
  <c r="GJ141" i="2"/>
  <c r="GK141" i="2"/>
  <c r="GJ142" i="2"/>
  <c r="GK142" i="2"/>
  <c r="GJ143" i="2"/>
  <c r="GK143" i="2"/>
  <c r="GJ144" i="2"/>
  <c r="GK144" i="2"/>
  <c r="GJ145" i="2"/>
  <c r="GK145" i="2"/>
  <c r="GJ146" i="2"/>
  <c r="GK146" i="2"/>
  <c r="GJ147" i="2"/>
  <c r="GK147" i="2"/>
  <c r="GJ148" i="2"/>
  <c r="GK148" i="2"/>
  <c r="GJ149" i="2"/>
  <c r="GK149" i="2"/>
  <c r="GJ150" i="2"/>
  <c r="GK150" i="2"/>
  <c r="GJ151" i="2"/>
  <c r="GK151" i="2"/>
  <c r="GJ152" i="2"/>
  <c r="GK152" i="2"/>
  <c r="GJ153" i="2"/>
  <c r="GK153" i="2"/>
  <c r="GJ154" i="2"/>
  <c r="GK154" i="2"/>
  <c r="GJ155" i="2"/>
  <c r="GK155" i="2"/>
  <c r="GJ156" i="2"/>
  <c r="GK156" i="2"/>
  <c r="GJ157" i="2"/>
  <c r="GK157" i="2"/>
  <c r="GJ158" i="2"/>
  <c r="GK158" i="2"/>
  <c r="GJ159" i="2"/>
  <c r="GK159" i="2"/>
  <c r="GJ160" i="2"/>
  <c r="GK160" i="2"/>
  <c r="GJ161" i="2"/>
  <c r="GK161" i="2"/>
  <c r="GJ162" i="2"/>
  <c r="GK162" i="2"/>
  <c r="GJ163" i="2"/>
  <c r="GK163" i="2"/>
  <c r="GJ164" i="2"/>
  <c r="GK164" i="2"/>
  <c r="GJ165" i="2"/>
  <c r="GK165" i="2"/>
  <c r="GJ166" i="2"/>
  <c r="GK166" i="2"/>
  <c r="GJ167" i="2"/>
  <c r="GK167" i="2"/>
  <c r="GJ168" i="2"/>
  <c r="GK168" i="2"/>
  <c r="GJ169" i="2"/>
  <c r="GK169" i="2"/>
  <c r="GJ85" i="2"/>
  <c r="GK85" i="2"/>
  <c r="GJ86" i="2"/>
  <c r="GK86" i="2"/>
  <c r="GJ87" i="2"/>
  <c r="GK87" i="2"/>
  <c r="GJ88" i="2"/>
  <c r="GK88" i="2"/>
  <c r="GJ89" i="2"/>
  <c r="GK89" i="2"/>
  <c r="GJ90" i="2"/>
  <c r="GK90" i="2"/>
  <c r="GJ91" i="2"/>
  <c r="GK91" i="2"/>
  <c r="GJ92" i="2"/>
  <c r="GK92" i="2"/>
  <c r="GJ93" i="2"/>
  <c r="GK93" i="2"/>
  <c r="GJ94" i="2"/>
  <c r="GK94" i="2"/>
  <c r="GJ95" i="2"/>
  <c r="GK95" i="2"/>
  <c r="GJ96" i="2"/>
  <c r="GK96" i="2"/>
  <c r="GJ97" i="2"/>
  <c r="GK97" i="2"/>
  <c r="GJ98" i="2"/>
  <c r="GK98" i="2"/>
  <c r="GJ99" i="2"/>
  <c r="GK99" i="2"/>
  <c r="GJ100" i="2"/>
  <c r="GK100" i="2"/>
  <c r="GJ101" i="2"/>
  <c r="GK101" i="2"/>
  <c r="GJ102" i="2"/>
  <c r="GK102" i="2"/>
  <c r="GJ103" i="2"/>
  <c r="GK103" i="2"/>
  <c r="GJ104" i="2"/>
  <c r="GK104" i="2"/>
  <c r="GJ105" i="2"/>
  <c r="GK105" i="2"/>
  <c r="GJ106" i="2"/>
  <c r="GK106" i="2"/>
  <c r="GJ107" i="2"/>
  <c r="GK107" i="2"/>
  <c r="GJ108" i="2"/>
  <c r="GK108" i="2"/>
  <c r="GJ109" i="2"/>
  <c r="GK109" i="2"/>
  <c r="GJ110" i="2"/>
  <c r="GK110" i="2"/>
  <c r="GJ111" i="2"/>
  <c r="GK111" i="2"/>
  <c r="GJ112" i="2"/>
  <c r="GK112" i="2"/>
  <c r="GJ113" i="2"/>
  <c r="GK113" i="2"/>
  <c r="GJ114" i="2"/>
  <c r="GK114" i="2"/>
  <c r="GJ115" i="2"/>
  <c r="GK115" i="2"/>
  <c r="GJ116" i="2"/>
  <c r="GK116" i="2"/>
  <c r="GJ117" i="2"/>
  <c r="GK117" i="2"/>
  <c r="GJ118" i="2"/>
  <c r="GK118" i="2"/>
  <c r="GJ119" i="2"/>
  <c r="GK119" i="2"/>
  <c r="GJ120" i="2"/>
  <c r="GK120" i="2"/>
  <c r="GJ121" i="2"/>
  <c r="GK121" i="2"/>
  <c r="GJ122" i="2"/>
  <c r="GK122" i="2"/>
  <c r="GJ123" i="2"/>
  <c r="GK123" i="2"/>
  <c r="GJ124" i="2"/>
  <c r="GK124" i="2"/>
  <c r="GJ75" i="2"/>
  <c r="GK75" i="2"/>
  <c r="GJ76" i="2"/>
  <c r="GK76" i="2"/>
  <c r="GJ77" i="2"/>
  <c r="GK77" i="2"/>
  <c r="GJ78" i="2"/>
  <c r="GK78" i="2"/>
  <c r="GJ79" i="2"/>
  <c r="GK79" i="2"/>
  <c r="GJ80" i="2"/>
  <c r="GK80" i="2"/>
  <c r="GJ81" i="2"/>
  <c r="GK81" i="2"/>
  <c r="GJ82" i="2"/>
  <c r="GK82" i="2"/>
  <c r="GJ83" i="2"/>
  <c r="GK83" i="2"/>
  <c r="GJ84" i="2"/>
  <c r="GK84" i="2"/>
  <c r="GJ69" i="2"/>
  <c r="GK69" i="2"/>
  <c r="GJ70" i="2"/>
  <c r="GK70" i="2"/>
  <c r="GJ71" i="2"/>
  <c r="GK71" i="2"/>
  <c r="GJ72" i="2"/>
  <c r="GK72" i="2"/>
  <c r="GJ73" i="2"/>
  <c r="GK73" i="2"/>
  <c r="GJ74" i="2"/>
  <c r="GK74" i="2"/>
  <c r="GJ62" i="2"/>
  <c r="GK62" i="2"/>
  <c r="GJ63" i="2"/>
  <c r="GK63" i="2"/>
  <c r="GJ64" i="2"/>
  <c r="GK64" i="2"/>
  <c r="GJ65" i="2"/>
  <c r="GK65" i="2"/>
  <c r="GJ66" i="2"/>
  <c r="GK66" i="2"/>
  <c r="GJ67" i="2"/>
  <c r="GK67" i="2"/>
  <c r="GJ68" i="2"/>
  <c r="GK68" i="2"/>
  <c r="GJ56" i="2"/>
  <c r="GK56" i="2"/>
  <c r="GJ57" i="2"/>
  <c r="GK57" i="2"/>
  <c r="GJ58" i="2"/>
  <c r="GK58" i="2"/>
  <c r="GJ59" i="2"/>
  <c r="GK59" i="2"/>
  <c r="GJ60" i="2"/>
  <c r="GK60" i="2"/>
  <c r="GJ61" i="2"/>
  <c r="GK61" i="2"/>
  <c r="GJ51" i="2"/>
  <c r="GK51" i="2"/>
  <c r="GJ52" i="2"/>
  <c r="GK52" i="2"/>
  <c r="GJ53" i="2"/>
  <c r="GK53" i="2"/>
  <c r="GJ54" i="2"/>
  <c r="GK54" i="2"/>
  <c r="GJ55" i="2"/>
  <c r="GK55" i="2"/>
  <c r="GO55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M43" i="2"/>
  <c r="GM44" i="2"/>
  <c r="GN43" i="2"/>
  <c r="GN55" i="2"/>
  <c r="GO54" i="2"/>
  <c r="GM41" i="2"/>
  <c r="GM42" i="2"/>
  <c r="GN41" i="2"/>
  <c r="GN54" i="2"/>
  <c r="GO53" i="2"/>
  <c r="GM39" i="2"/>
  <c r="GM40" i="2"/>
  <c r="GN39" i="2"/>
  <c r="GN53" i="2"/>
  <c r="GO52" i="2"/>
  <c r="GM37" i="2"/>
  <c r="GM38" i="2"/>
  <c r="GN37" i="2"/>
  <c r="GN52" i="2"/>
  <c r="GO51" i="2"/>
  <c r="GM35" i="2"/>
  <c r="GM36" i="2"/>
  <c r="GN35" i="2"/>
  <c r="GN51" i="2"/>
  <c r="GO50" i="2"/>
  <c r="GM33" i="2"/>
  <c r="GM34" i="2"/>
  <c r="GN33" i="2"/>
  <c r="GN50" i="2"/>
  <c r="GK50" i="2"/>
  <c r="GO49" i="2"/>
  <c r="GM31" i="2"/>
  <c r="GM32" i="2"/>
  <c r="GN31" i="2"/>
  <c r="GN49" i="2"/>
  <c r="GK49" i="2"/>
  <c r="GO48" i="2"/>
  <c r="GM29" i="2"/>
  <c r="GM30" i="2"/>
  <c r="GN29" i="2"/>
  <c r="GN48" i="2"/>
  <c r="GK48" i="2"/>
  <c r="GO47" i="2"/>
  <c r="GM27" i="2"/>
  <c r="GM28" i="2"/>
  <c r="GN27" i="2"/>
  <c r="GN47" i="2"/>
  <c r="GK47" i="2"/>
  <c r="GO46" i="2"/>
  <c r="GM25" i="2"/>
  <c r="GM26" i="2"/>
  <c r="GN25" i="2"/>
  <c r="GN46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FV25" i="2"/>
  <c r="FV24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Y44" i="2"/>
  <c r="FZ44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FY45" i="2"/>
  <c r="FZ45" i="2"/>
  <c r="GA45" i="2"/>
  <c r="FY46" i="2"/>
  <c r="FZ46" i="2"/>
  <c r="GA46" i="2"/>
  <c r="FY47" i="2"/>
  <c r="FZ47" i="2"/>
  <c r="GA47" i="2"/>
  <c r="FY48" i="2"/>
  <c r="FZ48" i="2"/>
  <c r="GA48" i="2"/>
  <c r="FY49" i="2"/>
  <c r="FZ49" i="2"/>
  <c r="GA49" i="2"/>
  <c r="FY50" i="2"/>
  <c r="FZ50" i="2"/>
  <c r="GA50" i="2"/>
  <c r="GD55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GB43" i="2"/>
  <c r="GB44" i="2"/>
  <c r="GC43" i="2"/>
  <c r="GC55" i="2"/>
  <c r="GD54" i="2"/>
  <c r="GB41" i="2"/>
  <c r="GB42" i="2"/>
  <c r="GC41" i="2"/>
  <c r="GC54" i="2"/>
  <c r="GD53" i="2"/>
  <c r="GB39" i="2"/>
  <c r="GB40" i="2"/>
  <c r="GC39" i="2"/>
  <c r="GC53" i="2"/>
  <c r="GD52" i="2"/>
  <c r="GB37" i="2"/>
  <c r="GB38" i="2"/>
  <c r="GC37" i="2"/>
  <c r="GC52" i="2"/>
  <c r="GD51" i="2"/>
  <c r="GB35" i="2"/>
  <c r="GB36" i="2"/>
  <c r="GC35" i="2"/>
  <c r="GC51" i="2"/>
  <c r="GD50" i="2"/>
  <c r="GB33" i="2"/>
  <c r="GB34" i="2"/>
  <c r="GC33" i="2"/>
  <c r="GC50" i="2"/>
  <c r="GD49" i="2"/>
  <c r="GB31" i="2"/>
  <c r="GB32" i="2"/>
  <c r="GC31" i="2"/>
  <c r="GC49" i="2"/>
  <c r="GD48" i="2"/>
  <c r="GB29" i="2"/>
  <c r="GB30" i="2"/>
  <c r="GC29" i="2"/>
  <c r="GC48" i="2"/>
  <c r="GD47" i="2"/>
  <c r="GB27" i="2"/>
  <c r="GB28" i="2"/>
  <c r="GC27" i="2"/>
  <c r="GC47" i="2"/>
  <c r="GD46" i="2"/>
  <c r="GB25" i="2"/>
  <c r="GB26" i="2"/>
  <c r="GC25" i="2"/>
  <c r="GC46" i="2"/>
  <c r="FZ43" i="2"/>
  <c r="FZ42" i="2"/>
  <c r="FZ41" i="2"/>
  <c r="FZ40" i="2"/>
  <c r="FZ39" i="2"/>
  <c r="FZ38" i="2"/>
  <c r="FZ37" i="2"/>
  <c r="FZ36" i="2"/>
  <c r="FZ35" i="2"/>
  <c r="FZ34" i="2"/>
  <c r="FZ33" i="2"/>
  <c r="FZ32" i="2"/>
  <c r="FZ31" i="2"/>
  <c r="FZ30" i="2"/>
  <c r="FZ29" i="2"/>
  <c r="FZ28" i="2"/>
  <c r="FZ27" i="2"/>
  <c r="FZ26" i="2"/>
  <c r="FZ25" i="2"/>
  <c r="FN56" i="2"/>
  <c r="FK25" i="2"/>
  <c r="FK24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0" i="2"/>
  <c r="FK51" i="2"/>
  <c r="FK52" i="2"/>
  <c r="FK53" i="2"/>
  <c r="FK54" i="2"/>
  <c r="FK55" i="2"/>
  <c r="FK56" i="2"/>
  <c r="FO56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N57" i="2"/>
  <c r="FK57" i="2"/>
  <c r="FO57" i="2"/>
  <c r="FP57" i="2"/>
  <c r="FN58" i="2"/>
  <c r="FK58" i="2"/>
  <c r="FO58" i="2"/>
  <c r="FP58" i="2"/>
  <c r="FN59" i="2"/>
  <c r="FK59" i="2"/>
  <c r="FO59" i="2"/>
  <c r="FP59" i="2"/>
  <c r="FN60" i="2"/>
  <c r="FK60" i="2"/>
  <c r="FO60" i="2"/>
  <c r="FP60" i="2"/>
  <c r="FN61" i="2"/>
  <c r="FK61" i="2"/>
  <c r="FO61" i="2"/>
  <c r="FP61" i="2"/>
  <c r="FN62" i="2"/>
  <c r="FK62" i="2"/>
  <c r="FO62" i="2"/>
  <c r="FP62" i="2"/>
  <c r="FN63" i="2"/>
  <c r="FK63" i="2"/>
  <c r="FO63" i="2"/>
  <c r="FP63" i="2"/>
  <c r="FN64" i="2"/>
  <c r="FK64" i="2"/>
  <c r="FO64" i="2"/>
  <c r="FP64" i="2"/>
  <c r="FN65" i="2"/>
  <c r="FK65" i="2"/>
  <c r="FO65" i="2"/>
  <c r="FP65" i="2"/>
  <c r="FN66" i="2"/>
  <c r="FK66" i="2"/>
  <c r="FO66" i="2"/>
  <c r="FP66" i="2"/>
  <c r="FN67" i="2"/>
  <c r="FK67" i="2"/>
  <c r="FO67" i="2"/>
  <c r="FP67" i="2"/>
  <c r="FN68" i="2"/>
  <c r="FK68" i="2"/>
  <c r="FO68" i="2"/>
  <c r="FP68" i="2"/>
  <c r="FN69" i="2"/>
  <c r="FK69" i="2"/>
  <c r="FO69" i="2"/>
  <c r="FP69" i="2"/>
  <c r="FN70" i="2"/>
  <c r="FK70" i="2"/>
  <c r="FO70" i="2"/>
  <c r="FP70" i="2"/>
  <c r="FN71" i="2"/>
  <c r="FK71" i="2"/>
  <c r="FO71" i="2"/>
  <c r="FP71" i="2"/>
  <c r="FN72" i="2"/>
  <c r="FK72" i="2"/>
  <c r="FO72" i="2"/>
  <c r="FP72" i="2"/>
  <c r="FN73" i="2"/>
  <c r="FK73" i="2"/>
  <c r="FO73" i="2"/>
  <c r="FP73" i="2"/>
  <c r="FN74" i="2"/>
  <c r="FK74" i="2"/>
  <c r="FO74" i="2"/>
  <c r="FP74" i="2"/>
  <c r="FN75" i="2"/>
  <c r="FK75" i="2"/>
  <c r="FO75" i="2"/>
  <c r="FP75" i="2"/>
  <c r="FN76" i="2"/>
  <c r="FK76" i="2"/>
  <c r="FO76" i="2"/>
  <c r="FP76" i="2"/>
  <c r="FN77" i="2"/>
  <c r="FK77" i="2"/>
  <c r="FO77" i="2"/>
  <c r="FP77" i="2"/>
  <c r="FN78" i="2"/>
  <c r="FK78" i="2"/>
  <c r="FO78" i="2"/>
  <c r="FP78" i="2"/>
  <c r="FN79" i="2"/>
  <c r="FK79" i="2"/>
  <c r="FO79" i="2"/>
  <c r="FP79" i="2"/>
  <c r="FN80" i="2"/>
  <c r="FK80" i="2"/>
  <c r="FO80" i="2"/>
  <c r="FP80" i="2"/>
  <c r="FN81" i="2"/>
  <c r="FK81" i="2"/>
  <c r="FO81" i="2"/>
  <c r="FP81" i="2"/>
  <c r="FN82" i="2"/>
  <c r="FK82" i="2"/>
  <c r="FO82" i="2"/>
  <c r="FP82" i="2"/>
  <c r="FN83" i="2"/>
  <c r="FK83" i="2"/>
  <c r="FO83" i="2"/>
  <c r="FP83" i="2"/>
  <c r="FN84" i="2"/>
  <c r="FK84" i="2"/>
  <c r="FO84" i="2"/>
  <c r="FP84" i="2"/>
  <c r="FN85" i="2"/>
  <c r="FK85" i="2"/>
  <c r="FO85" i="2"/>
  <c r="FP85" i="2"/>
  <c r="FN86" i="2"/>
  <c r="FK86" i="2"/>
  <c r="FO86" i="2"/>
  <c r="FP86" i="2"/>
  <c r="FS55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50" i="2"/>
  <c r="FN51" i="2"/>
  <c r="FN52" i="2"/>
  <c r="FN53" i="2"/>
  <c r="FN54" i="2"/>
  <c r="FN55" i="2"/>
  <c r="FQ43" i="2"/>
  <c r="FQ44" i="2"/>
  <c r="FR43" i="2"/>
  <c r="FR55" i="2"/>
  <c r="FO55" i="2"/>
  <c r="FS54" i="2"/>
  <c r="FQ41" i="2"/>
  <c r="FQ42" i="2"/>
  <c r="FR41" i="2"/>
  <c r="FR54" i="2"/>
  <c r="FO54" i="2"/>
  <c r="FS53" i="2"/>
  <c r="FQ39" i="2"/>
  <c r="FQ40" i="2"/>
  <c r="FR39" i="2"/>
  <c r="FR53" i="2"/>
  <c r="FO53" i="2"/>
  <c r="FS52" i="2"/>
  <c r="FQ37" i="2"/>
  <c r="FQ38" i="2"/>
  <c r="FR37" i="2"/>
  <c r="FR52" i="2"/>
  <c r="FO52" i="2"/>
  <c r="FS51" i="2"/>
  <c r="FQ35" i="2"/>
  <c r="FQ36" i="2"/>
  <c r="FR35" i="2"/>
  <c r="FR51" i="2"/>
  <c r="FO51" i="2"/>
  <c r="FS50" i="2"/>
  <c r="FQ33" i="2"/>
  <c r="FQ34" i="2"/>
  <c r="FR33" i="2"/>
  <c r="FR50" i="2"/>
  <c r="FO50" i="2"/>
  <c r="FS49" i="2"/>
  <c r="FQ31" i="2"/>
  <c r="FQ32" i="2"/>
  <c r="FR31" i="2"/>
  <c r="FR49" i="2"/>
  <c r="FO49" i="2"/>
  <c r="FS48" i="2"/>
  <c r="FQ29" i="2"/>
  <c r="FQ30" i="2"/>
  <c r="FR29" i="2"/>
  <c r="FR48" i="2"/>
  <c r="FO48" i="2"/>
  <c r="FS47" i="2"/>
  <c r="FQ27" i="2"/>
  <c r="FQ28" i="2"/>
  <c r="FR27" i="2"/>
  <c r="FR47" i="2"/>
  <c r="FO47" i="2"/>
  <c r="FS46" i="2"/>
  <c r="FQ25" i="2"/>
  <c r="FQ26" i="2"/>
  <c r="FR25" i="2"/>
  <c r="FR46" i="2"/>
  <c r="FO46" i="2"/>
  <c r="FO45" i="2"/>
  <c r="FO44" i="2"/>
  <c r="FO43" i="2"/>
  <c r="FO42" i="2"/>
  <c r="FO41" i="2"/>
  <c r="FO40" i="2"/>
  <c r="FO39" i="2"/>
  <c r="FO38" i="2"/>
  <c r="FO37" i="2"/>
  <c r="FO36" i="2"/>
  <c r="FO35" i="2"/>
  <c r="FO34" i="2"/>
  <c r="FO33" i="2"/>
  <c r="FO32" i="2"/>
  <c r="FO31" i="2"/>
  <c r="FO30" i="2"/>
  <c r="FO29" i="2"/>
  <c r="FO28" i="2"/>
  <c r="FO27" i="2"/>
  <c r="FO26" i="2"/>
  <c r="FO25" i="2"/>
  <c r="FC56" i="2"/>
  <c r="EZ25" i="2"/>
  <c r="EZ24" i="2"/>
  <c r="EZ26" i="2"/>
  <c r="EZ27" i="2"/>
  <c r="EZ28" i="2"/>
  <c r="EZ29" i="2"/>
  <c r="EZ30" i="2"/>
  <c r="EZ31" i="2"/>
  <c r="EZ32" i="2"/>
  <c r="EZ33" i="2"/>
  <c r="EZ34" i="2"/>
  <c r="EZ35" i="2"/>
  <c r="EZ36" i="2"/>
  <c r="EZ37" i="2"/>
  <c r="EZ38" i="2"/>
  <c r="EZ39" i="2"/>
  <c r="EZ40" i="2"/>
  <c r="EZ41" i="2"/>
  <c r="EZ42" i="2"/>
  <c r="EZ43" i="2"/>
  <c r="EZ44" i="2"/>
  <c r="EZ45" i="2"/>
  <c r="EZ46" i="2"/>
  <c r="EZ47" i="2"/>
  <c r="EZ48" i="2"/>
  <c r="EZ49" i="2"/>
  <c r="EZ50" i="2"/>
  <c r="EZ51" i="2"/>
  <c r="EZ52" i="2"/>
  <c r="EZ53" i="2"/>
  <c r="EZ54" i="2"/>
  <c r="EZ55" i="2"/>
  <c r="EZ56" i="2"/>
  <c r="FD56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C57" i="2"/>
  <c r="EZ57" i="2"/>
  <c r="FD57" i="2"/>
  <c r="FE57" i="2"/>
  <c r="FC58" i="2"/>
  <c r="EZ58" i="2"/>
  <c r="FD58" i="2"/>
  <c r="FE58" i="2"/>
  <c r="FC59" i="2"/>
  <c r="EZ59" i="2"/>
  <c r="FD59" i="2"/>
  <c r="FE59" i="2"/>
  <c r="FC60" i="2"/>
  <c r="EZ60" i="2"/>
  <c r="FD60" i="2"/>
  <c r="FE60" i="2"/>
  <c r="FC61" i="2"/>
  <c r="EZ61" i="2"/>
  <c r="FD61" i="2"/>
  <c r="FE61" i="2"/>
  <c r="FC62" i="2"/>
  <c r="EZ62" i="2"/>
  <c r="FD62" i="2"/>
  <c r="FE62" i="2"/>
  <c r="FC63" i="2"/>
  <c r="EZ63" i="2"/>
  <c r="FD63" i="2"/>
  <c r="FE63" i="2"/>
  <c r="FC64" i="2"/>
  <c r="EZ64" i="2"/>
  <c r="FD64" i="2"/>
  <c r="FE64" i="2"/>
  <c r="FC65" i="2"/>
  <c r="EZ65" i="2"/>
  <c r="FD65" i="2"/>
  <c r="FE65" i="2"/>
  <c r="FC66" i="2"/>
  <c r="EZ66" i="2"/>
  <c r="FD66" i="2"/>
  <c r="FE66" i="2"/>
  <c r="FC67" i="2"/>
  <c r="EZ67" i="2"/>
  <c r="FD67" i="2"/>
  <c r="FE67" i="2"/>
  <c r="FC68" i="2"/>
  <c r="EZ68" i="2"/>
  <c r="FD68" i="2"/>
  <c r="FE68" i="2"/>
  <c r="FC69" i="2"/>
  <c r="EZ69" i="2"/>
  <c r="FD69" i="2"/>
  <c r="FE69" i="2"/>
  <c r="FC70" i="2"/>
  <c r="EZ70" i="2"/>
  <c r="FD70" i="2"/>
  <c r="FE70" i="2"/>
  <c r="FC71" i="2"/>
  <c r="EZ71" i="2"/>
  <c r="FD71" i="2"/>
  <c r="FE71" i="2"/>
  <c r="FC72" i="2"/>
  <c r="EZ72" i="2"/>
  <c r="FD72" i="2"/>
  <c r="FE72" i="2"/>
  <c r="FC73" i="2"/>
  <c r="EZ73" i="2"/>
  <c r="FD73" i="2"/>
  <c r="FE73" i="2"/>
  <c r="FC74" i="2"/>
  <c r="EZ74" i="2"/>
  <c r="FD74" i="2"/>
  <c r="FE74" i="2"/>
  <c r="FC75" i="2"/>
  <c r="EZ75" i="2"/>
  <c r="FD75" i="2"/>
  <c r="FE75" i="2"/>
  <c r="FC76" i="2"/>
  <c r="EZ76" i="2"/>
  <c r="FD76" i="2"/>
  <c r="FE76" i="2"/>
  <c r="FC77" i="2"/>
  <c r="EZ77" i="2"/>
  <c r="FD77" i="2"/>
  <c r="FE77" i="2"/>
  <c r="FC78" i="2"/>
  <c r="EZ78" i="2"/>
  <c r="FD78" i="2"/>
  <c r="FE78" i="2"/>
  <c r="FH55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F43" i="2"/>
  <c r="FF44" i="2"/>
  <c r="FG43" i="2"/>
  <c r="FG55" i="2"/>
  <c r="FD55" i="2"/>
  <c r="FH54" i="2"/>
  <c r="FF41" i="2"/>
  <c r="FF42" i="2"/>
  <c r="FG41" i="2"/>
  <c r="FG54" i="2"/>
  <c r="FD54" i="2"/>
  <c r="FH53" i="2"/>
  <c r="FF39" i="2"/>
  <c r="FF40" i="2"/>
  <c r="FG39" i="2"/>
  <c r="FG53" i="2"/>
  <c r="FD53" i="2"/>
  <c r="FH52" i="2"/>
  <c r="FF37" i="2"/>
  <c r="FF38" i="2"/>
  <c r="FG37" i="2"/>
  <c r="FG52" i="2"/>
  <c r="FD52" i="2"/>
  <c r="FH51" i="2"/>
  <c r="FF35" i="2"/>
  <c r="FF36" i="2"/>
  <c r="FG35" i="2"/>
  <c r="FG51" i="2"/>
  <c r="FD51" i="2"/>
  <c r="FH50" i="2"/>
  <c r="FF33" i="2"/>
  <c r="FF34" i="2"/>
  <c r="FG33" i="2"/>
  <c r="FG50" i="2"/>
  <c r="FD50" i="2"/>
  <c r="FH49" i="2"/>
  <c r="FF31" i="2"/>
  <c r="FF32" i="2"/>
  <c r="FG31" i="2"/>
  <c r="FG49" i="2"/>
  <c r="FD49" i="2"/>
  <c r="FH48" i="2"/>
  <c r="FF29" i="2"/>
  <c r="FF30" i="2"/>
  <c r="FG29" i="2"/>
  <c r="FG48" i="2"/>
  <c r="FD48" i="2"/>
  <c r="FH47" i="2"/>
  <c r="FF27" i="2"/>
  <c r="FF28" i="2"/>
  <c r="FG27" i="2"/>
  <c r="FG47" i="2"/>
  <c r="FD47" i="2"/>
  <c r="FH46" i="2"/>
  <c r="FF25" i="2"/>
  <c r="FF26" i="2"/>
  <c r="FG25" i="2"/>
  <c r="FG46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ER64" i="2"/>
  <c r="EO25" i="2"/>
  <c r="EO24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O50" i="2"/>
  <c r="EO51" i="2"/>
  <c r="EO52" i="2"/>
  <c r="EO53" i="2"/>
  <c r="EO54" i="2"/>
  <c r="EO55" i="2"/>
  <c r="EO56" i="2"/>
  <c r="EO57" i="2"/>
  <c r="EO58" i="2"/>
  <c r="EO59" i="2"/>
  <c r="EO60" i="2"/>
  <c r="EO61" i="2"/>
  <c r="EO62" i="2"/>
  <c r="EO63" i="2"/>
  <c r="EO64" i="2"/>
  <c r="ES64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T51" i="2"/>
  <c r="ET52" i="2"/>
  <c r="ET53" i="2"/>
  <c r="ET54" i="2"/>
  <c r="ET55" i="2"/>
  <c r="ET56" i="2"/>
  <c r="ET57" i="2"/>
  <c r="ET58" i="2"/>
  <c r="ET59" i="2"/>
  <c r="ET60" i="2"/>
  <c r="ET61" i="2"/>
  <c r="ET62" i="2"/>
  <c r="ET63" i="2"/>
  <c r="ET64" i="2"/>
  <c r="ER65" i="2"/>
  <c r="EO65" i="2"/>
  <c r="ES65" i="2"/>
  <c r="ET65" i="2"/>
  <c r="ER66" i="2"/>
  <c r="EO66" i="2"/>
  <c r="ES66" i="2"/>
  <c r="ET66" i="2"/>
  <c r="ER67" i="2"/>
  <c r="EO67" i="2"/>
  <c r="ES67" i="2"/>
  <c r="ET67" i="2"/>
  <c r="ER68" i="2"/>
  <c r="EO68" i="2"/>
  <c r="ES68" i="2"/>
  <c r="ET68" i="2"/>
  <c r="ER69" i="2"/>
  <c r="EO69" i="2"/>
  <c r="ES69" i="2"/>
  <c r="ET69" i="2"/>
  <c r="ER70" i="2"/>
  <c r="EO70" i="2"/>
  <c r="ES70" i="2"/>
  <c r="ET70" i="2"/>
  <c r="ER71" i="2"/>
  <c r="EO71" i="2"/>
  <c r="ES71" i="2"/>
  <c r="ET71" i="2"/>
  <c r="ER72" i="2"/>
  <c r="EO72" i="2"/>
  <c r="ES72" i="2"/>
  <c r="ET72" i="2"/>
  <c r="ER73" i="2"/>
  <c r="EO73" i="2"/>
  <c r="ES73" i="2"/>
  <c r="ET73" i="2"/>
  <c r="ER74" i="2"/>
  <c r="EO74" i="2"/>
  <c r="ES74" i="2"/>
  <c r="ET74" i="2"/>
  <c r="ER75" i="2"/>
  <c r="EO75" i="2"/>
  <c r="ES75" i="2"/>
  <c r="ET75" i="2"/>
  <c r="ER76" i="2"/>
  <c r="EO76" i="2"/>
  <c r="ES76" i="2"/>
  <c r="ET76" i="2"/>
  <c r="ER56" i="2"/>
  <c r="ES56" i="2"/>
  <c r="ER57" i="2"/>
  <c r="ES57" i="2"/>
  <c r="ER58" i="2"/>
  <c r="ES58" i="2"/>
  <c r="ER59" i="2"/>
  <c r="ES59" i="2"/>
  <c r="ER60" i="2"/>
  <c r="ES60" i="2"/>
  <c r="ER61" i="2"/>
  <c r="ES61" i="2"/>
  <c r="ER62" i="2"/>
  <c r="ES62" i="2"/>
  <c r="ER63" i="2"/>
  <c r="ES63" i="2"/>
  <c r="EW55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R43" i="2"/>
  <c r="ER44" i="2"/>
  <c r="ER45" i="2"/>
  <c r="ER46" i="2"/>
  <c r="ER47" i="2"/>
  <c r="ER48" i="2"/>
  <c r="ER49" i="2"/>
  <c r="ER50" i="2"/>
  <c r="ER51" i="2"/>
  <c r="ER52" i="2"/>
  <c r="ER53" i="2"/>
  <c r="ER54" i="2"/>
  <c r="ER55" i="2"/>
  <c r="EU43" i="2"/>
  <c r="EU44" i="2"/>
  <c r="EV43" i="2"/>
  <c r="EV55" i="2"/>
  <c r="ES55" i="2"/>
  <c r="EW54" i="2"/>
  <c r="EU41" i="2"/>
  <c r="EU42" i="2"/>
  <c r="EV41" i="2"/>
  <c r="EV54" i="2"/>
  <c r="ES54" i="2"/>
  <c r="EW53" i="2"/>
  <c r="EU39" i="2"/>
  <c r="EU40" i="2"/>
  <c r="EV39" i="2"/>
  <c r="EV53" i="2"/>
  <c r="ES53" i="2"/>
  <c r="EW52" i="2"/>
  <c r="EU37" i="2"/>
  <c r="EU38" i="2"/>
  <c r="EV37" i="2"/>
  <c r="EV52" i="2"/>
  <c r="ES52" i="2"/>
  <c r="EW51" i="2"/>
  <c r="EU35" i="2"/>
  <c r="EU36" i="2"/>
  <c r="EV35" i="2"/>
  <c r="EV51" i="2"/>
  <c r="ES51" i="2"/>
  <c r="EW50" i="2"/>
  <c r="EU33" i="2"/>
  <c r="EU34" i="2"/>
  <c r="EV33" i="2"/>
  <c r="EV50" i="2"/>
  <c r="ES50" i="2"/>
  <c r="EW49" i="2"/>
  <c r="EU31" i="2"/>
  <c r="EU32" i="2"/>
  <c r="EV31" i="2"/>
  <c r="EV49" i="2"/>
  <c r="ES49" i="2"/>
  <c r="EW48" i="2"/>
  <c r="EU29" i="2"/>
  <c r="EU30" i="2"/>
  <c r="EV29" i="2"/>
  <c r="EV48" i="2"/>
  <c r="ES48" i="2"/>
  <c r="EW47" i="2"/>
  <c r="EU27" i="2"/>
  <c r="EU28" i="2"/>
  <c r="EV27" i="2"/>
  <c r="EV47" i="2"/>
  <c r="ES47" i="2"/>
  <c r="EW46" i="2"/>
  <c r="EU25" i="2"/>
  <c r="EU26" i="2"/>
  <c r="EV25" i="2"/>
  <c r="EV46" i="2"/>
  <c r="ES46" i="2"/>
  <c r="ES45" i="2"/>
  <c r="ES44" i="2"/>
  <c r="ES43" i="2"/>
  <c r="ES42" i="2"/>
  <c r="ES41" i="2"/>
  <c r="ES40" i="2"/>
  <c r="ES39" i="2"/>
  <c r="ES38" i="2"/>
  <c r="ES37" i="2"/>
  <c r="ES36" i="2"/>
  <c r="ES35" i="2"/>
  <c r="ES34" i="2"/>
  <c r="ES33" i="2"/>
  <c r="ES32" i="2"/>
  <c r="ES31" i="2"/>
  <c r="ES30" i="2"/>
  <c r="ES29" i="2"/>
  <c r="ES28" i="2"/>
  <c r="ES27" i="2"/>
  <c r="ES26" i="2"/>
  <c r="ES25" i="2"/>
  <c r="ED24" i="2"/>
  <c r="DK63" i="2"/>
  <c r="DH25" i="2"/>
  <c r="DH24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L63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K64" i="2"/>
  <c r="DH64" i="2"/>
  <c r="DL64" i="2"/>
  <c r="DM64" i="2"/>
  <c r="DK65" i="2"/>
  <c r="DH65" i="2"/>
  <c r="DL65" i="2"/>
  <c r="DM65" i="2"/>
  <c r="DK66" i="2"/>
  <c r="DH66" i="2"/>
  <c r="DL66" i="2"/>
  <c r="DM66" i="2"/>
  <c r="DK67" i="2"/>
  <c r="DH67" i="2"/>
  <c r="DL67" i="2"/>
  <c r="DM67" i="2"/>
  <c r="DK68" i="2"/>
  <c r="DH68" i="2"/>
  <c r="DL68" i="2"/>
  <c r="DM68" i="2"/>
  <c r="DK69" i="2"/>
  <c r="DH69" i="2"/>
  <c r="DL69" i="2"/>
  <c r="DM69" i="2"/>
  <c r="DK70" i="2"/>
  <c r="DH70" i="2"/>
  <c r="DL70" i="2"/>
  <c r="DM70" i="2"/>
  <c r="DK71" i="2"/>
  <c r="DH71" i="2"/>
  <c r="DL71" i="2"/>
  <c r="DM71" i="2"/>
  <c r="DK72" i="2"/>
  <c r="DH72" i="2"/>
  <c r="DL72" i="2"/>
  <c r="DM72" i="2"/>
  <c r="DK73" i="2"/>
  <c r="DH73" i="2"/>
  <c r="DL73" i="2"/>
  <c r="DM73" i="2"/>
  <c r="DK74" i="2"/>
  <c r="DH74" i="2"/>
  <c r="DL74" i="2"/>
  <c r="DM74" i="2"/>
  <c r="DK75" i="2"/>
  <c r="DH75" i="2"/>
  <c r="DL75" i="2"/>
  <c r="DM75" i="2"/>
  <c r="DK76" i="2"/>
  <c r="DH76" i="2"/>
  <c r="DL76" i="2"/>
  <c r="DM76" i="2"/>
  <c r="DK77" i="2"/>
  <c r="DH77" i="2"/>
  <c r="DL77" i="2"/>
  <c r="DM77" i="2"/>
  <c r="DK49" i="2"/>
  <c r="DL49" i="2"/>
  <c r="DK50" i="2"/>
  <c r="DL50" i="2"/>
  <c r="DK51" i="2"/>
  <c r="DL51" i="2"/>
  <c r="DK52" i="2"/>
  <c r="DL52" i="2"/>
  <c r="DK53" i="2"/>
  <c r="DL53" i="2"/>
  <c r="DK54" i="2"/>
  <c r="DL54" i="2"/>
  <c r="DK55" i="2"/>
  <c r="DL55" i="2"/>
  <c r="DK56" i="2"/>
  <c r="DL56" i="2"/>
  <c r="DK57" i="2"/>
  <c r="DL57" i="2"/>
  <c r="DK58" i="2"/>
  <c r="DL58" i="2"/>
  <c r="DK59" i="2"/>
  <c r="DL59" i="2"/>
  <c r="DK60" i="2"/>
  <c r="DL60" i="2"/>
  <c r="DK61" i="2"/>
  <c r="DL61" i="2"/>
  <c r="DK62" i="2"/>
  <c r="DL62" i="2"/>
  <c r="EG56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ED39" i="2"/>
  <c r="ED40" i="2"/>
  <c r="ED41" i="2"/>
  <c r="ED42" i="2"/>
  <c r="ED43" i="2"/>
  <c r="ED44" i="2"/>
  <c r="ED45" i="2"/>
  <c r="ED46" i="2"/>
  <c r="ED47" i="2"/>
  <c r="ED48" i="2"/>
  <c r="ED49" i="2"/>
  <c r="ED50" i="2"/>
  <c r="ED51" i="2"/>
  <c r="ED52" i="2"/>
  <c r="ED53" i="2"/>
  <c r="ED54" i="2"/>
  <c r="ED55" i="2"/>
  <c r="ED56" i="2"/>
  <c r="EH56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I51" i="2"/>
  <c r="EI52" i="2"/>
  <c r="EI53" i="2"/>
  <c r="EI54" i="2"/>
  <c r="EI55" i="2"/>
  <c r="EI56" i="2"/>
  <c r="EG57" i="2"/>
  <c r="ED57" i="2"/>
  <c r="EH57" i="2"/>
  <c r="EI57" i="2"/>
  <c r="EG58" i="2"/>
  <c r="ED58" i="2"/>
  <c r="EH58" i="2"/>
  <c r="EI58" i="2"/>
  <c r="EG59" i="2"/>
  <c r="ED59" i="2"/>
  <c r="EH59" i="2"/>
  <c r="EI59" i="2"/>
  <c r="EG60" i="2"/>
  <c r="ED60" i="2"/>
  <c r="EH60" i="2"/>
  <c r="EI60" i="2"/>
  <c r="EG61" i="2"/>
  <c r="ED61" i="2"/>
  <c r="EH61" i="2"/>
  <c r="EI61" i="2"/>
  <c r="EG62" i="2"/>
  <c r="ED62" i="2"/>
  <c r="EH62" i="2"/>
  <c r="EI62" i="2"/>
  <c r="EG63" i="2"/>
  <c r="ED63" i="2"/>
  <c r="EH63" i="2"/>
  <c r="EI63" i="2"/>
  <c r="EG64" i="2"/>
  <c r="ED64" i="2"/>
  <c r="EH64" i="2"/>
  <c r="EI64" i="2"/>
  <c r="EG65" i="2"/>
  <c r="ED65" i="2"/>
  <c r="EH65" i="2"/>
  <c r="EI65" i="2"/>
  <c r="EG66" i="2"/>
  <c r="ED66" i="2"/>
  <c r="EH66" i="2"/>
  <c r="EI66" i="2"/>
  <c r="EG67" i="2"/>
  <c r="ED67" i="2"/>
  <c r="EH67" i="2"/>
  <c r="EI67" i="2"/>
  <c r="EG68" i="2"/>
  <c r="ED68" i="2"/>
  <c r="EH68" i="2"/>
  <c r="EI68" i="2"/>
  <c r="EG69" i="2"/>
  <c r="ED69" i="2"/>
  <c r="EH69" i="2"/>
  <c r="EI69" i="2"/>
  <c r="EG70" i="2"/>
  <c r="ED70" i="2"/>
  <c r="EH70" i="2"/>
  <c r="EI70" i="2"/>
  <c r="EG71" i="2"/>
  <c r="ED71" i="2"/>
  <c r="EH71" i="2"/>
  <c r="EI71" i="2"/>
  <c r="EG72" i="2"/>
  <c r="ED72" i="2"/>
  <c r="EH72" i="2"/>
  <c r="EI72" i="2"/>
  <c r="EG73" i="2"/>
  <c r="ED73" i="2"/>
  <c r="EH73" i="2"/>
  <c r="EI73" i="2"/>
  <c r="EG74" i="2"/>
  <c r="ED74" i="2"/>
  <c r="EH74" i="2"/>
  <c r="EI74" i="2"/>
  <c r="EG75" i="2"/>
  <c r="ED75" i="2"/>
  <c r="EH75" i="2"/>
  <c r="EI75" i="2"/>
  <c r="EG76" i="2"/>
  <c r="ED76" i="2"/>
  <c r="EH76" i="2"/>
  <c r="EI76" i="2"/>
  <c r="EG77" i="2"/>
  <c r="ED77" i="2"/>
  <c r="EH77" i="2"/>
  <c r="EI77" i="2"/>
  <c r="EG78" i="2"/>
  <c r="ED78" i="2"/>
  <c r="EH78" i="2"/>
  <c r="EI78" i="2"/>
  <c r="EG79" i="2"/>
  <c r="ED79" i="2"/>
  <c r="EH79" i="2"/>
  <c r="EI79" i="2"/>
  <c r="EG80" i="2"/>
  <c r="ED80" i="2"/>
  <c r="EH80" i="2"/>
  <c r="EI80" i="2"/>
  <c r="EG81" i="2"/>
  <c r="ED81" i="2"/>
  <c r="EH81" i="2"/>
  <c r="EI81" i="2"/>
  <c r="EG82" i="2"/>
  <c r="ED82" i="2"/>
  <c r="EH82" i="2"/>
  <c r="EI82" i="2"/>
  <c r="EG83" i="2"/>
  <c r="ED83" i="2"/>
  <c r="EH83" i="2"/>
  <c r="EI83" i="2"/>
  <c r="EG84" i="2"/>
  <c r="ED84" i="2"/>
  <c r="EH84" i="2"/>
  <c r="EI84" i="2"/>
  <c r="EG85" i="2"/>
  <c r="ED85" i="2"/>
  <c r="EH85" i="2"/>
  <c r="EI85" i="2"/>
  <c r="EG86" i="2"/>
  <c r="ED86" i="2"/>
  <c r="EH86" i="2"/>
  <c r="EI86" i="2"/>
  <c r="EL55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51" i="2"/>
  <c r="EG52" i="2"/>
  <c r="EG53" i="2"/>
  <c r="EG54" i="2"/>
  <c r="EG55" i="2"/>
  <c r="EJ43" i="2"/>
  <c r="EJ44" i="2"/>
  <c r="EK43" i="2"/>
  <c r="EK55" i="2"/>
  <c r="EH55" i="2"/>
  <c r="EL54" i="2"/>
  <c r="EJ41" i="2"/>
  <c r="EJ42" i="2"/>
  <c r="EK41" i="2"/>
  <c r="EK54" i="2"/>
  <c r="EH54" i="2"/>
  <c r="EL53" i="2"/>
  <c r="EJ39" i="2"/>
  <c r="EJ40" i="2"/>
  <c r="EK39" i="2"/>
  <c r="EK53" i="2"/>
  <c r="EH53" i="2"/>
  <c r="EL52" i="2"/>
  <c r="EJ37" i="2"/>
  <c r="EJ38" i="2"/>
  <c r="EK37" i="2"/>
  <c r="EK52" i="2"/>
  <c r="EH52" i="2"/>
  <c r="EL51" i="2"/>
  <c r="EJ35" i="2"/>
  <c r="EJ36" i="2"/>
  <c r="EK35" i="2"/>
  <c r="EK51" i="2"/>
  <c r="EH51" i="2"/>
  <c r="EL50" i="2"/>
  <c r="EJ33" i="2"/>
  <c r="EJ34" i="2"/>
  <c r="EK33" i="2"/>
  <c r="EK50" i="2"/>
  <c r="EH50" i="2"/>
  <c r="EL49" i="2"/>
  <c r="EJ31" i="2"/>
  <c r="EJ32" i="2"/>
  <c r="EK31" i="2"/>
  <c r="EK49" i="2"/>
  <c r="EH49" i="2"/>
  <c r="EL48" i="2"/>
  <c r="EJ29" i="2"/>
  <c r="EJ30" i="2"/>
  <c r="EK29" i="2"/>
  <c r="EK48" i="2"/>
  <c r="EH48" i="2"/>
  <c r="EL47" i="2"/>
  <c r="EJ27" i="2"/>
  <c r="EJ28" i="2"/>
  <c r="EK27" i="2"/>
  <c r="EK47" i="2"/>
  <c r="EH47" i="2"/>
  <c r="EL46" i="2"/>
  <c r="EJ25" i="2"/>
  <c r="EJ26" i="2"/>
  <c r="EK25" i="2"/>
  <c r="EK46" i="2"/>
  <c r="EH46" i="2"/>
  <c r="EH45" i="2"/>
  <c r="EH44" i="2"/>
  <c r="EH43" i="2"/>
  <c r="EH42" i="2"/>
  <c r="EH41" i="2"/>
  <c r="EH40" i="2"/>
  <c r="EH39" i="2"/>
  <c r="EH38" i="2"/>
  <c r="EH37" i="2"/>
  <c r="EH36" i="2"/>
  <c r="EH35" i="2"/>
  <c r="EH34" i="2"/>
  <c r="EH33" i="2"/>
  <c r="EH32" i="2"/>
  <c r="EH31" i="2"/>
  <c r="EH30" i="2"/>
  <c r="EH29" i="2"/>
  <c r="EH28" i="2"/>
  <c r="EH27" i="2"/>
  <c r="EH26" i="2"/>
  <c r="EH25" i="2"/>
  <c r="DV68" i="2"/>
  <c r="DS25" i="2"/>
  <c r="DS24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0" i="2"/>
  <c r="DS61" i="2"/>
  <c r="DS62" i="2"/>
  <c r="DS63" i="2"/>
  <c r="DS64" i="2"/>
  <c r="DS65" i="2"/>
  <c r="DS66" i="2"/>
  <c r="DS67" i="2"/>
  <c r="DS68" i="2"/>
  <c r="DW68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V69" i="2"/>
  <c r="DS69" i="2"/>
  <c r="DW69" i="2"/>
  <c r="DX69" i="2"/>
  <c r="DV70" i="2"/>
  <c r="DS70" i="2"/>
  <c r="DW70" i="2"/>
  <c r="DX70" i="2"/>
  <c r="DV71" i="2"/>
  <c r="DS71" i="2"/>
  <c r="DW71" i="2"/>
  <c r="DX71" i="2"/>
  <c r="DV72" i="2"/>
  <c r="DS72" i="2"/>
  <c r="DW72" i="2"/>
  <c r="DX72" i="2"/>
  <c r="DV73" i="2"/>
  <c r="DS73" i="2"/>
  <c r="DW73" i="2"/>
  <c r="DX73" i="2"/>
  <c r="DV74" i="2"/>
  <c r="DS74" i="2"/>
  <c r="DW74" i="2"/>
  <c r="DX74" i="2"/>
  <c r="DV75" i="2"/>
  <c r="DS75" i="2"/>
  <c r="DW75" i="2"/>
  <c r="DX75" i="2"/>
  <c r="DV76" i="2"/>
  <c r="DS76" i="2"/>
  <c r="DW76" i="2"/>
  <c r="DX76" i="2"/>
  <c r="DV77" i="2"/>
  <c r="DS77" i="2"/>
  <c r="DW77" i="2"/>
  <c r="DX77" i="2"/>
  <c r="DV78" i="2"/>
  <c r="DS78" i="2"/>
  <c r="DW78" i="2"/>
  <c r="DX78" i="2"/>
  <c r="DV79" i="2"/>
  <c r="DS79" i="2"/>
  <c r="DW79" i="2"/>
  <c r="DX79" i="2"/>
  <c r="DV80" i="2"/>
  <c r="DS80" i="2"/>
  <c r="DW80" i="2"/>
  <c r="DX80" i="2"/>
  <c r="DV81" i="2"/>
  <c r="DS81" i="2"/>
  <c r="DW81" i="2"/>
  <c r="DX81" i="2"/>
  <c r="DV82" i="2"/>
  <c r="DS82" i="2"/>
  <c r="DW82" i="2"/>
  <c r="DX82" i="2"/>
  <c r="DV83" i="2"/>
  <c r="DS83" i="2"/>
  <c r="DW83" i="2"/>
  <c r="DX83" i="2"/>
  <c r="DV84" i="2"/>
  <c r="DS84" i="2"/>
  <c r="DW84" i="2"/>
  <c r="DX84" i="2"/>
  <c r="DV85" i="2"/>
  <c r="DS85" i="2"/>
  <c r="DW85" i="2"/>
  <c r="DX85" i="2"/>
  <c r="DV86" i="2"/>
  <c r="DS86" i="2"/>
  <c r="DW86" i="2"/>
  <c r="DX86" i="2"/>
  <c r="DV87" i="2"/>
  <c r="DS87" i="2"/>
  <c r="DW87" i="2"/>
  <c r="DX87" i="2"/>
  <c r="DV88" i="2"/>
  <c r="DS88" i="2"/>
  <c r="DW88" i="2"/>
  <c r="DX88" i="2"/>
  <c r="DV89" i="2"/>
  <c r="DS89" i="2"/>
  <c r="DW89" i="2"/>
  <c r="DX89" i="2"/>
  <c r="DV90" i="2"/>
  <c r="DS90" i="2"/>
  <c r="DW90" i="2"/>
  <c r="DX90" i="2"/>
  <c r="DV55" i="2"/>
  <c r="DW55" i="2"/>
  <c r="DV56" i="2"/>
  <c r="DW56" i="2"/>
  <c r="DV57" i="2"/>
  <c r="DW57" i="2"/>
  <c r="DV58" i="2"/>
  <c r="DW58" i="2"/>
  <c r="DV59" i="2"/>
  <c r="DW59" i="2"/>
  <c r="DV60" i="2"/>
  <c r="DW60" i="2"/>
  <c r="DV61" i="2"/>
  <c r="DW61" i="2"/>
  <c r="DV62" i="2"/>
  <c r="DW62" i="2"/>
  <c r="DV63" i="2"/>
  <c r="DW63" i="2"/>
  <c r="DV64" i="2"/>
  <c r="DW64" i="2"/>
  <c r="DV65" i="2"/>
  <c r="DW65" i="2"/>
  <c r="DV66" i="2"/>
  <c r="DW66" i="2"/>
  <c r="DV67" i="2"/>
  <c r="DW67" i="2"/>
  <c r="DV49" i="2"/>
  <c r="DW49" i="2"/>
  <c r="DV50" i="2"/>
  <c r="DW50" i="2"/>
  <c r="DV51" i="2"/>
  <c r="DW51" i="2"/>
  <c r="DV52" i="2"/>
  <c r="DW52" i="2"/>
  <c r="DV53" i="2"/>
  <c r="DW53" i="2"/>
  <c r="DV54" i="2"/>
  <c r="DW54" i="2"/>
  <c r="EA55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Y43" i="2"/>
  <c r="DY44" i="2"/>
  <c r="DZ43" i="2"/>
  <c r="DZ55" i="2"/>
  <c r="EA54" i="2"/>
  <c r="DY41" i="2"/>
  <c r="DY42" i="2"/>
  <c r="DZ41" i="2"/>
  <c r="DZ54" i="2"/>
  <c r="EA53" i="2"/>
  <c r="DY39" i="2"/>
  <c r="DY40" i="2"/>
  <c r="DZ39" i="2"/>
  <c r="DZ53" i="2"/>
  <c r="EA52" i="2"/>
  <c r="DY37" i="2"/>
  <c r="DY38" i="2"/>
  <c r="DZ37" i="2"/>
  <c r="DZ52" i="2"/>
  <c r="EA51" i="2"/>
  <c r="DY35" i="2"/>
  <c r="DY36" i="2"/>
  <c r="DZ35" i="2"/>
  <c r="DZ51" i="2"/>
  <c r="EA50" i="2"/>
  <c r="DY33" i="2"/>
  <c r="DY34" i="2"/>
  <c r="DZ33" i="2"/>
  <c r="DZ50" i="2"/>
  <c r="EA49" i="2"/>
  <c r="DY31" i="2"/>
  <c r="DY32" i="2"/>
  <c r="DZ31" i="2"/>
  <c r="DZ49" i="2"/>
  <c r="EA48" i="2"/>
  <c r="DY29" i="2"/>
  <c r="DY30" i="2"/>
  <c r="DZ29" i="2"/>
  <c r="DZ48" i="2"/>
  <c r="DW48" i="2"/>
  <c r="EA47" i="2"/>
  <c r="DY27" i="2"/>
  <c r="DY28" i="2"/>
  <c r="DZ27" i="2"/>
  <c r="DZ47" i="2"/>
  <c r="DW47" i="2"/>
  <c r="EA46" i="2"/>
  <c r="DY25" i="2"/>
  <c r="DY26" i="2"/>
  <c r="DZ25" i="2"/>
  <c r="DZ46" i="2"/>
  <c r="DW46" i="2"/>
  <c r="DW45" i="2"/>
  <c r="DW44" i="2"/>
  <c r="DW43" i="2"/>
  <c r="DW42" i="2"/>
  <c r="DW41" i="2"/>
  <c r="DW40" i="2"/>
  <c r="DW39" i="2"/>
  <c r="DW38" i="2"/>
  <c r="DW37" i="2"/>
  <c r="DW36" i="2"/>
  <c r="DW35" i="2"/>
  <c r="DW34" i="2"/>
  <c r="DW33" i="2"/>
  <c r="DW32" i="2"/>
  <c r="DW31" i="2"/>
  <c r="DW30" i="2"/>
  <c r="DW29" i="2"/>
  <c r="DW28" i="2"/>
  <c r="DW27" i="2"/>
  <c r="DW26" i="2"/>
  <c r="DW25" i="2"/>
  <c r="X25" i="2"/>
  <c r="X24" i="2"/>
  <c r="X26" i="2"/>
  <c r="AC26" i="2"/>
  <c r="X27" i="2"/>
  <c r="AC27" i="2"/>
  <c r="X28" i="2"/>
  <c r="AC28" i="2"/>
  <c r="X29" i="2"/>
  <c r="AC29" i="2"/>
  <c r="X30" i="2"/>
  <c r="AC30" i="2"/>
  <c r="X31" i="2"/>
  <c r="AC31" i="2"/>
  <c r="X32" i="2"/>
  <c r="AC32" i="2"/>
  <c r="X33" i="2"/>
  <c r="AC33" i="2"/>
  <c r="X34" i="2"/>
  <c r="AC34" i="2"/>
  <c r="X35" i="2"/>
  <c r="AC35" i="2"/>
  <c r="X36" i="2"/>
  <c r="AC36" i="2"/>
  <c r="X37" i="2"/>
  <c r="AC37" i="2"/>
  <c r="X38" i="2"/>
  <c r="AC38" i="2"/>
  <c r="X39" i="2"/>
  <c r="AC39" i="2"/>
  <c r="X40" i="2"/>
  <c r="AC40" i="2"/>
  <c r="X41" i="2"/>
  <c r="AC41" i="2"/>
  <c r="X42" i="2"/>
  <c r="AC42" i="2"/>
  <c r="X43" i="2"/>
  <c r="AC43" i="2"/>
  <c r="X44" i="2"/>
  <c r="AC44" i="2"/>
  <c r="X45" i="2"/>
  <c r="AC45" i="2"/>
  <c r="X46" i="2"/>
  <c r="AC46" i="2"/>
  <c r="X47" i="2"/>
  <c r="AC47" i="2"/>
  <c r="X48" i="2"/>
  <c r="AC48" i="2"/>
  <c r="X49" i="2"/>
  <c r="AC49" i="2"/>
  <c r="X50" i="2"/>
  <c r="AC50" i="2"/>
  <c r="X51" i="2"/>
  <c r="AC51" i="2"/>
  <c r="X52" i="2"/>
  <c r="AC52" i="2"/>
  <c r="X53" i="2"/>
  <c r="AC53" i="2"/>
  <c r="X54" i="2"/>
  <c r="AC54" i="2"/>
  <c r="X55" i="2"/>
  <c r="AC55" i="2"/>
  <c r="X56" i="2"/>
  <c r="AC56" i="2"/>
  <c r="X57" i="2"/>
  <c r="AC57" i="2"/>
  <c r="X58" i="2"/>
  <c r="AC58" i="2"/>
  <c r="X59" i="2"/>
  <c r="AC59" i="2"/>
  <c r="X60" i="2"/>
  <c r="AC60" i="2"/>
  <c r="X61" i="2"/>
  <c r="AC61" i="2"/>
  <c r="X62" i="2"/>
  <c r="AC62" i="2"/>
  <c r="X63" i="2"/>
  <c r="AC63" i="2"/>
  <c r="X64" i="2"/>
  <c r="AC64" i="2"/>
  <c r="X65" i="2"/>
  <c r="AC65" i="2"/>
  <c r="X66" i="2"/>
  <c r="AC66" i="2"/>
  <c r="X67" i="2"/>
  <c r="AC67" i="2"/>
  <c r="X68" i="2"/>
  <c r="AC68" i="2"/>
  <c r="X69" i="2"/>
  <c r="AC69" i="2"/>
  <c r="X70" i="2"/>
  <c r="AC70" i="2"/>
  <c r="X71" i="2"/>
  <c r="AC71" i="2"/>
  <c r="X72" i="2"/>
  <c r="AC72" i="2"/>
  <c r="X73" i="2"/>
  <c r="AC73" i="2"/>
  <c r="X74" i="2"/>
  <c r="AC74" i="2"/>
  <c r="X75" i="2"/>
  <c r="AC75" i="2"/>
  <c r="X76" i="2"/>
  <c r="AC76" i="2"/>
  <c r="X77" i="2"/>
  <c r="AC77" i="2"/>
  <c r="X78" i="2"/>
  <c r="AC78" i="2"/>
  <c r="X79" i="2"/>
  <c r="AC79" i="2"/>
  <c r="X80" i="2"/>
  <c r="AC80" i="2"/>
  <c r="X81" i="2"/>
  <c r="AC81" i="2"/>
  <c r="X82" i="2"/>
  <c r="AC82" i="2"/>
  <c r="X83" i="2"/>
  <c r="AC83" i="2"/>
  <c r="X84" i="2"/>
  <c r="AC84" i="2"/>
  <c r="X85" i="2"/>
  <c r="AC85" i="2"/>
  <c r="X86" i="2"/>
  <c r="AC86" i="2"/>
  <c r="X87" i="2"/>
  <c r="AC87" i="2"/>
  <c r="X88" i="2"/>
  <c r="AC88" i="2"/>
  <c r="X89" i="2"/>
  <c r="AC89" i="2"/>
  <c r="X90" i="2"/>
  <c r="AC90" i="2"/>
  <c r="X91" i="2"/>
  <c r="AC91" i="2"/>
  <c r="X92" i="2"/>
  <c r="AC92" i="2"/>
  <c r="X93" i="2"/>
  <c r="AC93" i="2"/>
  <c r="X94" i="2"/>
  <c r="AC94" i="2"/>
  <c r="X95" i="2"/>
  <c r="AC95" i="2"/>
  <c r="X96" i="2"/>
  <c r="AC96" i="2"/>
  <c r="X97" i="2"/>
  <c r="AC97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D33" i="2"/>
  <c r="AD34" i="2"/>
  <c r="AE33" i="2"/>
  <c r="AE50" i="2"/>
  <c r="BB55" i="2"/>
  <c r="AT25" i="2"/>
  <c r="AT24" i="2"/>
  <c r="AT26" i="2"/>
  <c r="AY26" i="2"/>
  <c r="AT27" i="2"/>
  <c r="AY27" i="2"/>
  <c r="AT28" i="2"/>
  <c r="AY28" i="2"/>
  <c r="AT29" i="2"/>
  <c r="AY29" i="2"/>
  <c r="AT30" i="2"/>
  <c r="AY30" i="2"/>
  <c r="AT31" i="2"/>
  <c r="AY31" i="2"/>
  <c r="AT32" i="2"/>
  <c r="AY32" i="2"/>
  <c r="AT33" i="2"/>
  <c r="AY33" i="2"/>
  <c r="AT34" i="2"/>
  <c r="AY34" i="2"/>
  <c r="AT35" i="2"/>
  <c r="AY35" i="2"/>
  <c r="AT36" i="2"/>
  <c r="AY36" i="2"/>
  <c r="AT37" i="2"/>
  <c r="AY37" i="2"/>
  <c r="AT38" i="2"/>
  <c r="AY38" i="2"/>
  <c r="AT39" i="2"/>
  <c r="AY39" i="2"/>
  <c r="AT40" i="2"/>
  <c r="AY40" i="2"/>
  <c r="AT41" i="2"/>
  <c r="AY41" i="2"/>
  <c r="AT42" i="2"/>
  <c r="AY42" i="2"/>
  <c r="AT43" i="2"/>
  <c r="AY43" i="2"/>
  <c r="AT44" i="2"/>
  <c r="AY44" i="2"/>
  <c r="AT45" i="2"/>
  <c r="AY45" i="2"/>
  <c r="AT46" i="2"/>
  <c r="AY46" i="2"/>
  <c r="AT47" i="2"/>
  <c r="AY47" i="2"/>
  <c r="AT48" i="2"/>
  <c r="AY48" i="2"/>
  <c r="AT49" i="2"/>
  <c r="AY49" i="2"/>
  <c r="AT50" i="2"/>
  <c r="AY50" i="2"/>
  <c r="AT51" i="2"/>
  <c r="AY51" i="2"/>
  <c r="AT52" i="2"/>
  <c r="AY52" i="2"/>
  <c r="AT53" i="2"/>
  <c r="AY53" i="2"/>
  <c r="AT54" i="2"/>
  <c r="AY54" i="2"/>
  <c r="AT55" i="2"/>
  <c r="AY55" i="2"/>
  <c r="AT56" i="2"/>
  <c r="AY56" i="2"/>
  <c r="AT57" i="2"/>
  <c r="AY57" i="2"/>
  <c r="AT58" i="2"/>
  <c r="AY58" i="2"/>
  <c r="AT59" i="2"/>
  <c r="AY59" i="2"/>
  <c r="AT60" i="2"/>
  <c r="AY60" i="2"/>
  <c r="AT61" i="2"/>
  <c r="AY61" i="2"/>
  <c r="AT62" i="2"/>
  <c r="AY62" i="2"/>
  <c r="AT63" i="2"/>
  <c r="AY63" i="2"/>
  <c r="AT64" i="2"/>
  <c r="AY64" i="2"/>
  <c r="AT65" i="2"/>
  <c r="AY65" i="2"/>
  <c r="AT66" i="2"/>
  <c r="AY66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Z43" i="2"/>
  <c r="AZ44" i="2"/>
  <c r="BA43" i="2"/>
  <c r="BA55" i="2"/>
  <c r="BB54" i="2"/>
  <c r="AZ41" i="2"/>
  <c r="AZ42" i="2"/>
  <c r="BA41" i="2"/>
  <c r="BA54" i="2"/>
  <c r="BB53" i="2"/>
  <c r="AZ39" i="2"/>
  <c r="AZ40" i="2"/>
  <c r="BA39" i="2"/>
  <c r="BA53" i="2"/>
  <c r="BB52" i="2"/>
  <c r="AZ37" i="2"/>
  <c r="AZ38" i="2"/>
  <c r="BA37" i="2"/>
  <c r="BA52" i="2"/>
  <c r="BB51" i="2"/>
  <c r="AZ35" i="2"/>
  <c r="AZ36" i="2"/>
  <c r="BA35" i="2"/>
  <c r="BA51" i="2"/>
  <c r="BB50" i="2"/>
  <c r="AZ33" i="2"/>
  <c r="AZ34" i="2"/>
  <c r="BA33" i="2"/>
  <c r="BA50" i="2"/>
  <c r="BB49" i="2"/>
  <c r="AZ31" i="2"/>
  <c r="AZ32" i="2"/>
  <c r="BA31" i="2"/>
  <c r="BA49" i="2"/>
  <c r="BB48" i="2"/>
  <c r="AZ29" i="2"/>
  <c r="AZ30" i="2"/>
  <c r="BA29" i="2"/>
  <c r="BA48" i="2"/>
  <c r="BB47" i="2"/>
  <c r="AZ27" i="2"/>
  <c r="AZ28" i="2"/>
  <c r="BA27" i="2"/>
  <c r="BA47" i="2"/>
  <c r="BB46" i="2"/>
  <c r="AZ25" i="2"/>
  <c r="AZ26" i="2"/>
  <c r="BA25" i="2"/>
  <c r="BA46" i="2"/>
  <c r="DP55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N43" i="2"/>
  <c r="DN44" i="2"/>
  <c r="DO43" i="2"/>
  <c r="DO55" i="2"/>
  <c r="DP54" i="2"/>
  <c r="DN41" i="2"/>
  <c r="DN42" i="2"/>
  <c r="DO41" i="2"/>
  <c r="DO54" i="2"/>
  <c r="DP53" i="2"/>
  <c r="DN39" i="2"/>
  <c r="DN40" i="2"/>
  <c r="DO39" i="2"/>
  <c r="DO53" i="2"/>
  <c r="DP52" i="2"/>
  <c r="DN37" i="2"/>
  <c r="DN38" i="2"/>
  <c r="DO37" i="2"/>
  <c r="DO52" i="2"/>
  <c r="DP51" i="2"/>
  <c r="DN35" i="2"/>
  <c r="DN36" i="2"/>
  <c r="DO35" i="2"/>
  <c r="DO51" i="2"/>
  <c r="DP50" i="2"/>
  <c r="DN33" i="2"/>
  <c r="DN34" i="2"/>
  <c r="DO33" i="2"/>
  <c r="DO50" i="2"/>
  <c r="DP49" i="2"/>
  <c r="DN31" i="2"/>
  <c r="DN32" i="2"/>
  <c r="DO31" i="2"/>
  <c r="DO49" i="2"/>
  <c r="DP48" i="2"/>
  <c r="DN29" i="2"/>
  <c r="DN30" i="2"/>
  <c r="DO29" i="2"/>
  <c r="DO48" i="2"/>
  <c r="DP47" i="2"/>
  <c r="DN27" i="2"/>
  <c r="DN28" i="2"/>
  <c r="DO27" i="2"/>
  <c r="DO47" i="2"/>
  <c r="DP46" i="2"/>
  <c r="DN25" i="2"/>
  <c r="DN26" i="2"/>
  <c r="DO25" i="2"/>
  <c r="DO4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26" i="2"/>
  <c r="DL25" i="2"/>
  <c r="AQ55" i="2"/>
  <c r="AI25" i="2"/>
  <c r="AI24" i="2"/>
  <c r="AI26" i="2"/>
  <c r="AN26" i="2"/>
  <c r="AI27" i="2"/>
  <c r="AN27" i="2"/>
  <c r="AI28" i="2"/>
  <c r="AN28" i="2"/>
  <c r="AI29" i="2"/>
  <c r="AN29" i="2"/>
  <c r="AI30" i="2"/>
  <c r="AN30" i="2"/>
  <c r="AI31" i="2"/>
  <c r="AN31" i="2"/>
  <c r="AI32" i="2"/>
  <c r="AN32" i="2"/>
  <c r="AI33" i="2"/>
  <c r="AN33" i="2"/>
  <c r="AI34" i="2"/>
  <c r="AN34" i="2"/>
  <c r="AI35" i="2"/>
  <c r="AN35" i="2"/>
  <c r="AI36" i="2"/>
  <c r="AN36" i="2"/>
  <c r="AI37" i="2"/>
  <c r="AN37" i="2"/>
  <c r="AI38" i="2"/>
  <c r="AN38" i="2"/>
  <c r="AI39" i="2"/>
  <c r="AN39" i="2"/>
  <c r="AI40" i="2"/>
  <c r="AN40" i="2"/>
  <c r="AI41" i="2"/>
  <c r="AN41" i="2"/>
  <c r="AI42" i="2"/>
  <c r="AN42" i="2"/>
  <c r="AI43" i="2"/>
  <c r="AN43" i="2"/>
  <c r="AI44" i="2"/>
  <c r="AN44" i="2"/>
  <c r="AI45" i="2"/>
  <c r="AN45" i="2"/>
  <c r="AI46" i="2"/>
  <c r="AN46" i="2"/>
  <c r="AI47" i="2"/>
  <c r="AN47" i="2"/>
  <c r="AI48" i="2"/>
  <c r="AN48" i="2"/>
  <c r="AI49" i="2"/>
  <c r="AN49" i="2"/>
  <c r="AI50" i="2"/>
  <c r="AN50" i="2"/>
  <c r="AI51" i="2"/>
  <c r="AN51" i="2"/>
  <c r="AI52" i="2"/>
  <c r="AN52" i="2"/>
  <c r="AI53" i="2"/>
  <c r="AN53" i="2"/>
  <c r="AI54" i="2"/>
  <c r="AN54" i="2"/>
  <c r="AI55" i="2"/>
  <c r="AN55" i="2"/>
  <c r="AI56" i="2"/>
  <c r="AN56" i="2"/>
  <c r="AI57" i="2"/>
  <c r="AN57" i="2"/>
  <c r="AI58" i="2"/>
  <c r="AN58" i="2"/>
  <c r="AI59" i="2"/>
  <c r="AN59" i="2"/>
  <c r="AI60" i="2"/>
  <c r="AN60" i="2"/>
  <c r="AI61" i="2"/>
  <c r="AN61" i="2"/>
  <c r="AI62" i="2"/>
  <c r="AN62" i="2"/>
  <c r="AI63" i="2"/>
  <c r="AN63" i="2"/>
  <c r="AI64" i="2"/>
  <c r="AN64" i="2"/>
  <c r="AI65" i="2"/>
  <c r="AN65" i="2"/>
  <c r="AI66" i="2"/>
  <c r="AN66" i="2"/>
  <c r="AI67" i="2"/>
  <c r="AN67" i="2"/>
  <c r="AI68" i="2"/>
  <c r="AN68" i="2"/>
  <c r="AI69" i="2"/>
  <c r="AN69" i="2"/>
  <c r="AI70" i="2"/>
  <c r="AN70" i="2"/>
  <c r="AI71" i="2"/>
  <c r="AN71" i="2"/>
  <c r="AI72" i="2"/>
  <c r="AN72" i="2"/>
  <c r="AI73" i="2"/>
  <c r="AN73" i="2"/>
  <c r="AI74" i="2"/>
  <c r="AN74" i="2"/>
  <c r="AI75" i="2"/>
  <c r="AN75" i="2"/>
  <c r="AI76" i="2"/>
  <c r="AN76" i="2"/>
  <c r="AI77" i="2"/>
  <c r="AN77" i="2"/>
  <c r="AI78" i="2"/>
  <c r="AN78" i="2"/>
  <c r="AI79" i="2"/>
  <c r="AN79" i="2"/>
  <c r="AI80" i="2"/>
  <c r="AN80" i="2"/>
  <c r="AI81" i="2"/>
  <c r="AN81" i="2"/>
  <c r="AI82" i="2"/>
  <c r="AN82" i="2"/>
  <c r="AI83" i="2"/>
  <c r="AN83" i="2"/>
  <c r="AI84" i="2"/>
  <c r="AN84" i="2"/>
  <c r="AI85" i="2"/>
  <c r="AN85" i="2"/>
  <c r="AI86" i="2"/>
  <c r="AN86" i="2"/>
  <c r="AI87" i="2"/>
  <c r="AN87" i="2"/>
  <c r="AI88" i="2"/>
  <c r="AN88" i="2"/>
  <c r="AI89" i="2"/>
  <c r="AN89" i="2"/>
  <c r="AI90" i="2"/>
  <c r="AN90" i="2"/>
  <c r="AI91" i="2"/>
  <c r="AN91" i="2"/>
  <c r="AI92" i="2"/>
  <c r="AN92" i="2"/>
  <c r="AI93" i="2"/>
  <c r="AN93" i="2"/>
  <c r="AI94" i="2"/>
  <c r="AN94" i="2"/>
  <c r="AI95" i="2"/>
  <c r="AN95" i="2"/>
  <c r="AI96" i="2"/>
  <c r="AN96" i="2"/>
  <c r="AI97" i="2"/>
  <c r="AN97" i="2"/>
  <c r="AI98" i="2"/>
  <c r="AN98" i="2"/>
  <c r="AI99" i="2"/>
  <c r="AN99" i="2"/>
  <c r="AI100" i="2"/>
  <c r="AN100" i="2"/>
  <c r="AI101" i="2"/>
  <c r="AN101" i="2"/>
  <c r="AI102" i="2"/>
  <c r="AN102" i="2"/>
  <c r="AI103" i="2"/>
  <c r="AN103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O43" i="2"/>
  <c r="AO44" i="2"/>
  <c r="AP43" i="2"/>
  <c r="AP55" i="2"/>
  <c r="AQ54" i="2"/>
  <c r="AO41" i="2"/>
  <c r="AO42" i="2"/>
  <c r="AP41" i="2"/>
  <c r="AP54" i="2"/>
  <c r="AQ53" i="2"/>
  <c r="AO39" i="2"/>
  <c r="AO40" i="2"/>
  <c r="AP39" i="2"/>
  <c r="AP53" i="2"/>
  <c r="AQ52" i="2"/>
  <c r="AO37" i="2"/>
  <c r="AO38" i="2"/>
  <c r="AP37" i="2"/>
  <c r="AP52" i="2"/>
  <c r="AQ51" i="2"/>
  <c r="AO35" i="2"/>
  <c r="AO36" i="2"/>
  <c r="AP35" i="2"/>
  <c r="AP51" i="2"/>
  <c r="AQ50" i="2"/>
  <c r="AO33" i="2"/>
  <c r="AO34" i="2"/>
  <c r="AP33" i="2"/>
  <c r="AP50" i="2"/>
  <c r="AQ49" i="2"/>
  <c r="AO31" i="2"/>
  <c r="AO32" i="2"/>
  <c r="AP31" i="2"/>
  <c r="AP49" i="2"/>
  <c r="AQ48" i="2"/>
  <c r="AO29" i="2"/>
  <c r="AO30" i="2"/>
  <c r="AP29" i="2"/>
  <c r="AP48" i="2"/>
  <c r="AQ47" i="2"/>
  <c r="AO27" i="2"/>
  <c r="AO28" i="2"/>
  <c r="AP27" i="2"/>
  <c r="AP47" i="2"/>
  <c r="AQ46" i="2"/>
  <c r="AO25" i="2"/>
  <c r="AO26" i="2"/>
  <c r="AP25" i="2"/>
  <c r="AP46" i="2"/>
  <c r="U53" i="3"/>
  <c r="T53" i="3"/>
  <c r="S53" i="3"/>
  <c r="R53" i="3"/>
  <c r="Q53" i="3"/>
  <c r="P53" i="3"/>
  <c r="O53" i="3"/>
  <c r="N53" i="3"/>
  <c r="M53" i="3"/>
  <c r="U52" i="3"/>
  <c r="T52" i="3"/>
  <c r="S52" i="3"/>
  <c r="R52" i="3"/>
  <c r="Q52" i="3"/>
  <c r="P52" i="3"/>
  <c r="O52" i="3"/>
  <c r="N52" i="3"/>
  <c r="M52" i="3"/>
  <c r="U51" i="3"/>
  <c r="T51" i="3"/>
  <c r="S51" i="3"/>
  <c r="R51" i="3"/>
  <c r="Q51" i="3"/>
  <c r="P51" i="3"/>
  <c r="O51" i="3"/>
  <c r="N51" i="3"/>
  <c r="M51" i="3"/>
  <c r="U50" i="3"/>
  <c r="T50" i="3"/>
  <c r="S50" i="3"/>
  <c r="R50" i="3"/>
  <c r="Q50" i="3"/>
  <c r="P50" i="3"/>
  <c r="O50" i="3"/>
  <c r="N50" i="3"/>
  <c r="M50" i="3"/>
  <c r="U49" i="3"/>
  <c r="T49" i="3"/>
  <c r="S49" i="3"/>
  <c r="R49" i="3"/>
  <c r="Q49" i="3"/>
  <c r="P49" i="3"/>
  <c r="O49" i="3"/>
  <c r="N49" i="3"/>
  <c r="M49" i="3"/>
  <c r="U48" i="3"/>
  <c r="T48" i="3"/>
  <c r="S48" i="3"/>
  <c r="R48" i="3"/>
  <c r="Q48" i="3"/>
  <c r="P48" i="3"/>
  <c r="O48" i="3"/>
  <c r="N48" i="3"/>
  <c r="M48" i="3"/>
  <c r="U47" i="3"/>
  <c r="T47" i="3"/>
  <c r="S47" i="3"/>
  <c r="R47" i="3"/>
  <c r="Q47" i="3"/>
  <c r="P47" i="3"/>
  <c r="O47" i="3"/>
  <c r="N47" i="3"/>
  <c r="M4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M45" i="3"/>
  <c r="U44" i="3"/>
  <c r="T44" i="3"/>
  <c r="S44" i="3"/>
  <c r="R44" i="3"/>
  <c r="Q44" i="3"/>
  <c r="P44" i="3"/>
  <c r="O44" i="3"/>
  <c r="N44" i="3"/>
  <c r="M44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B45" i="3"/>
  <c r="B46" i="3"/>
  <c r="B47" i="3"/>
  <c r="B48" i="3"/>
  <c r="B49" i="3"/>
  <c r="B50" i="3"/>
  <c r="B51" i="3"/>
  <c r="B52" i="3"/>
  <c r="B53" i="3"/>
  <c r="B44" i="3"/>
  <c r="K53" i="3"/>
  <c r="K52" i="3"/>
  <c r="K51" i="3"/>
  <c r="K50" i="3"/>
  <c r="K49" i="3"/>
  <c r="K48" i="3"/>
  <c r="K47" i="3"/>
  <c r="K46" i="3"/>
  <c r="K45" i="3"/>
  <c r="K44" i="3"/>
  <c r="K30" i="3"/>
  <c r="M30" i="3"/>
  <c r="AF55" i="2"/>
  <c r="AD43" i="2"/>
  <c r="AD44" i="2"/>
  <c r="AE43" i="2"/>
  <c r="AE55" i="2"/>
  <c r="AF54" i="2"/>
  <c r="AD41" i="2"/>
  <c r="AD42" i="2"/>
  <c r="AE41" i="2"/>
  <c r="AE54" i="2"/>
  <c r="AF53" i="2"/>
  <c r="AD39" i="2"/>
  <c r="AD40" i="2"/>
  <c r="AE39" i="2"/>
  <c r="AE53" i="2"/>
  <c r="AF52" i="2"/>
  <c r="AD37" i="2"/>
  <c r="AD38" i="2"/>
  <c r="AE37" i="2"/>
  <c r="AE52" i="2"/>
  <c r="AF51" i="2"/>
  <c r="AD35" i="2"/>
  <c r="AD36" i="2"/>
  <c r="AE35" i="2"/>
  <c r="AE51" i="2"/>
  <c r="AF50" i="2"/>
  <c r="AF49" i="2"/>
  <c r="AD31" i="2"/>
  <c r="AD32" i="2"/>
  <c r="AE31" i="2"/>
  <c r="AE49" i="2"/>
  <c r="AF48" i="2"/>
  <c r="AD29" i="2"/>
  <c r="AD30" i="2"/>
  <c r="AE29" i="2"/>
  <c r="AE48" i="2"/>
  <c r="AF47" i="2"/>
  <c r="AD27" i="2"/>
  <c r="AD28" i="2"/>
  <c r="AE27" i="2"/>
  <c r="AE47" i="2"/>
  <c r="AF46" i="2"/>
  <c r="AD25" i="2"/>
  <c r="AD26" i="2"/>
  <c r="AE25" i="2"/>
  <c r="AE46" i="2"/>
  <c r="U55" i="2"/>
  <c r="M25" i="2"/>
  <c r="M24" i="2"/>
  <c r="M26" i="2"/>
  <c r="R26" i="2"/>
  <c r="M27" i="2"/>
  <c r="R27" i="2"/>
  <c r="M28" i="2"/>
  <c r="R28" i="2"/>
  <c r="M29" i="2"/>
  <c r="R29" i="2"/>
  <c r="M30" i="2"/>
  <c r="R30" i="2"/>
  <c r="M31" i="2"/>
  <c r="R31" i="2"/>
  <c r="M32" i="2"/>
  <c r="R32" i="2"/>
  <c r="M33" i="2"/>
  <c r="R33" i="2"/>
  <c r="M34" i="2"/>
  <c r="R34" i="2"/>
  <c r="M35" i="2"/>
  <c r="R35" i="2"/>
  <c r="M36" i="2"/>
  <c r="R36" i="2"/>
  <c r="M37" i="2"/>
  <c r="R37" i="2"/>
  <c r="M38" i="2"/>
  <c r="R38" i="2"/>
  <c r="M39" i="2"/>
  <c r="R39" i="2"/>
  <c r="M40" i="2"/>
  <c r="R40" i="2"/>
  <c r="M41" i="2"/>
  <c r="R41" i="2"/>
  <c r="M42" i="2"/>
  <c r="R42" i="2"/>
  <c r="M43" i="2"/>
  <c r="R43" i="2"/>
  <c r="M44" i="2"/>
  <c r="R44" i="2"/>
  <c r="M45" i="2"/>
  <c r="R45" i="2"/>
  <c r="M46" i="2"/>
  <c r="R46" i="2"/>
  <c r="M47" i="2"/>
  <c r="R47" i="2"/>
  <c r="M48" i="2"/>
  <c r="R48" i="2"/>
  <c r="M49" i="2"/>
  <c r="R49" i="2"/>
  <c r="M50" i="2"/>
  <c r="R50" i="2"/>
  <c r="M51" i="2"/>
  <c r="R51" i="2"/>
  <c r="M52" i="2"/>
  <c r="R52" i="2"/>
  <c r="M53" i="2"/>
  <c r="R53" i="2"/>
  <c r="M54" i="2"/>
  <c r="R54" i="2"/>
  <c r="M55" i="2"/>
  <c r="R55" i="2"/>
  <c r="M56" i="2"/>
  <c r="R56" i="2"/>
  <c r="M57" i="2"/>
  <c r="R57" i="2"/>
  <c r="M58" i="2"/>
  <c r="R58" i="2"/>
  <c r="M59" i="2"/>
  <c r="R59" i="2"/>
  <c r="M60" i="2"/>
  <c r="R60" i="2"/>
  <c r="M61" i="2"/>
  <c r="R61" i="2"/>
  <c r="M62" i="2"/>
  <c r="R62" i="2"/>
  <c r="M63" i="2"/>
  <c r="R63" i="2"/>
  <c r="M64" i="2"/>
  <c r="R64" i="2"/>
  <c r="M65" i="2"/>
  <c r="R65" i="2"/>
  <c r="M66" i="2"/>
  <c r="R66" i="2"/>
  <c r="M67" i="2"/>
  <c r="R67" i="2"/>
  <c r="M68" i="2"/>
  <c r="R68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S43" i="2"/>
  <c r="S44" i="2"/>
  <c r="T43" i="2"/>
  <c r="T55" i="2"/>
  <c r="U54" i="2"/>
  <c r="S41" i="2"/>
  <c r="S42" i="2"/>
  <c r="T41" i="2"/>
  <c r="T54" i="2"/>
  <c r="U53" i="2"/>
  <c r="S39" i="2"/>
  <c r="S40" i="2"/>
  <c r="T39" i="2"/>
  <c r="T53" i="2"/>
  <c r="U52" i="2"/>
  <c r="S37" i="2"/>
  <c r="S38" i="2"/>
  <c r="T37" i="2"/>
  <c r="T52" i="2"/>
  <c r="U51" i="2"/>
  <c r="S35" i="2"/>
  <c r="S36" i="2"/>
  <c r="T35" i="2"/>
  <c r="T51" i="2"/>
  <c r="U50" i="2"/>
  <c r="S33" i="2"/>
  <c r="S34" i="2"/>
  <c r="T33" i="2"/>
  <c r="T50" i="2"/>
  <c r="U49" i="2"/>
  <c r="S31" i="2"/>
  <c r="S32" i="2"/>
  <c r="T31" i="2"/>
  <c r="T49" i="2"/>
  <c r="U48" i="2"/>
  <c r="S29" i="2"/>
  <c r="S30" i="2"/>
  <c r="T29" i="2"/>
  <c r="T48" i="2"/>
  <c r="U47" i="2"/>
  <c r="S27" i="2"/>
  <c r="S28" i="2"/>
  <c r="T27" i="2"/>
  <c r="T47" i="2"/>
  <c r="U46" i="2"/>
  <c r="S25" i="2"/>
  <c r="S26" i="2"/>
  <c r="T25" i="2"/>
  <c r="T46" i="2"/>
  <c r="J55" i="2"/>
  <c r="B25" i="2"/>
  <c r="B24" i="2"/>
  <c r="B26" i="2"/>
  <c r="G26" i="2"/>
  <c r="B27" i="2"/>
  <c r="G27" i="2"/>
  <c r="B28" i="2"/>
  <c r="G28" i="2"/>
  <c r="B29" i="2"/>
  <c r="G29" i="2"/>
  <c r="B30" i="2"/>
  <c r="G30" i="2"/>
  <c r="B31" i="2"/>
  <c r="G31" i="2"/>
  <c r="B32" i="2"/>
  <c r="G32" i="2"/>
  <c r="B33" i="2"/>
  <c r="G33" i="2"/>
  <c r="B34" i="2"/>
  <c r="G34" i="2"/>
  <c r="B35" i="2"/>
  <c r="G35" i="2"/>
  <c r="B36" i="2"/>
  <c r="G36" i="2"/>
  <c r="B37" i="2"/>
  <c r="G37" i="2"/>
  <c r="B38" i="2"/>
  <c r="G38" i="2"/>
  <c r="B39" i="2"/>
  <c r="G39" i="2"/>
  <c r="B40" i="2"/>
  <c r="G40" i="2"/>
  <c r="B41" i="2"/>
  <c r="G41" i="2"/>
  <c r="B42" i="2"/>
  <c r="G42" i="2"/>
  <c r="B43" i="2"/>
  <c r="G43" i="2"/>
  <c r="B44" i="2"/>
  <c r="G44" i="2"/>
  <c r="B45" i="2"/>
  <c r="G45" i="2"/>
  <c r="B46" i="2"/>
  <c r="G46" i="2"/>
  <c r="B47" i="2"/>
  <c r="G47" i="2"/>
  <c r="B48" i="2"/>
  <c r="G48" i="2"/>
  <c r="B49" i="2"/>
  <c r="G49" i="2"/>
  <c r="B50" i="2"/>
  <c r="G50" i="2"/>
  <c r="B51" i="2"/>
  <c r="G51" i="2"/>
  <c r="B52" i="2"/>
  <c r="G52" i="2"/>
  <c r="B53" i="2"/>
  <c r="G53" i="2"/>
  <c r="B54" i="2"/>
  <c r="G54" i="2"/>
  <c r="B55" i="2"/>
  <c r="G55" i="2"/>
  <c r="B56" i="2"/>
  <c r="G56" i="2"/>
  <c r="B57" i="2"/>
  <c r="G57" i="2"/>
  <c r="B58" i="2"/>
  <c r="G58" i="2"/>
  <c r="B59" i="2"/>
  <c r="G59" i="2"/>
  <c r="B60" i="2"/>
  <c r="G60" i="2"/>
  <c r="B61" i="2"/>
  <c r="G61" i="2"/>
  <c r="B62" i="2"/>
  <c r="G62" i="2"/>
  <c r="B63" i="2"/>
  <c r="G63" i="2"/>
  <c r="B64" i="2"/>
  <c r="G64" i="2"/>
  <c r="B65" i="2"/>
  <c r="G65" i="2"/>
  <c r="B66" i="2"/>
  <c r="G66" i="2"/>
  <c r="B67" i="2"/>
  <c r="G67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H43" i="2"/>
  <c r="H44" i="2"/>
  <c r="I43" i="2"/>
  <c r="I55" i="2"/>
  <c r="J54" i="2"/>
  <c r="H41" i="2"/>
  <c r="H42" i="2"/>
  <c r="I41" i="2"/>
  <c r="I54" i="2"/>
  <c r="J53" i="2"/>
  <c r="H39" i="2"/>
  <c r="H40" i="2"/>
  <c r="I39" i="2"/>
  <c r="I53" i="2"/>
  <c r="J52" i="2"/>
  <c r="H37" i="2"/>
  <c r="H38" i="2"/>
  <c r="I37" i="2"/>
  <c r="I52" i="2"/>
  <c r="J51" i="2"/>
  <c r="H35" i="2"/>
  <c r="H36" i="2"/>
  <c r="I35" i="2"/>
  <c r="I51" i="2"/>
  <c r="J50" i="2"/>
  <c r="H33" i="2"/>
  <c r="H34" i="2"/>
  <c r="I33" i="2"/>
  <c r="I50" i="2"/>
  <c r="J49" i="2"/>
  <c r="H31" i="2"/>
  <c r="H32" i="2"/>
  <c r="I31" i="2"/>
  <c r="I49" i="2"/>
  <c r="J48" i="2"/>
  <c r="H29" i="2"/>
  <c r="H30" i="2"/>
  <c r="I29" i="2"/>
  <c r="I48" i="2"/>
  <c r="J47" i="2"/>
  <c r="J46" i="2"/>
  <c r="H27" i="2"/>
  <c r="H28" i="2"/>
  <c r="I27" i="2"/>
  <c r="I47" i="2"/>
  <c r="H25" i="2"/>
  <c r="H26" i="2"/>
  <c r="I25" i="2"/>
  <c r="I46" i="2"/>
  <c r="K31" i="3"/>
  <c r="M31" i="3"/>
  <c r="N31" i="3"/>
  <c r="O31" i="3"/>
  <c r="P31" i="3"/>
  <c r="Q31" i="3"/>
  <c r="R31" i="3"/>
  <c r="S31" i="3"/>
  <c r="T31" i="3"/>
  <c r="U31" i="3"/>
  <c r="K32" i="3"/>
  <c r="M32" i="3"/>
  <c r="N32" i="3"/>
  <c r="O32" i="3"/>
  <c r="P32" i="3"/>
  <c r="Q32" i="3"/>
  <c r="R32" i="3"/>
  <c r="S32" i="3"/>
  <c r="T32" i="3"/>
  <c r="U32" i="3"/>
  <c r="K33" i="3"/>
  <c r="M33" i="3"/>
  <c r="N33" i="3"/>
  <c r="O33" i="3"/>
  <c r="P33" i="3"/>
  <c r="Q33" i="3"/>
  <c r="R33" i="3"/>
  <c r="S33" i="3"/>
  <c r="T33" i="3"/>
  <c r="U33" i="3"/>
  <c r="K34" i="3"/>
  <c r="M34" i="3"/>
  <c r="N34" i="3"/>
  <c r="O34" i="3"/>
  <c r="P34" i="3"/>
  <c r="Q34" i="3"/>
  <c r="R34" i="3"/>
  <c r="S34" i="3"/>
  <c r="T34" i="3"/>
  <c r="U34" i="3"/>
  <c r="K35" i="3"/>
  <c r="M35" i="3"/>
  <c r="N35" i="3"/>
  <c r="O35" i="3"/>
  <c r="P35" i="3"/>
  <c r="Q35" i="3"/>
  <c r="R35" i="3"/>
  <c r="S35" i="3"/>
  <c r="T35" i="3"/>
  <c r="U35" i="3"/>
  <c r="K36" i="3"/>
  <c r="M36" i="3"/>
  <c r="N36" i="3"/>
  <c r="O36" i="3"/>
  <c r="P36" i="3"/>
  <c r="Q36" i="3"/>
  <c r="R36" i="3"/>
  <c r="S36" i="3"/>
  <c r="T36" i="3"/>
  <c r="U36" i="3"/>
  <c r="K37" i="3"/>
  <c r="M37" i="3"/>
  <c r="N37" i="3"/>
  <c r="O37" i="3"/>
  <c r="P37" i="3"/>
  <c r="Q37" i="3"/>
  <c r="R37" i="3"/>
  <c r="S37" i="3"/>
  <c r="T37" i="3"/>
  <c r="U37" i="3"/>
  <c r="K38" i="3"/>
  <c r="M38" i="3"/>
  <c r="N38" i="3"/>
  <c r="O38" i="3"/>
  <c r="P38" i="3"/>
  <c r="Q38" i="3"/>
  <c r="R38" i="3"/>
  <c r="S38" i="3"/>
  <c r="T38" i="3"/>
  <c r="U38" i="3"/>
  <c r="K39" i="3"/>
  <c r="M39" i="3"/>
  <c r="N39" i="3"/>
  <c r="O39" i="3"/>
  <c r="P39" i="3"/>
  <c r="Q39" i="3"/>
  <c r="R39" i="3"/>
  <c r="S39" i="3"/>
  <c r="T39" i="3"/>
  <c r="U39" i="3"/>
  <c r="N30" i="3"/>
  <c r="O30" i="3"/>
  <c r="P30" i="3"/>
  <c r="Q30" i="3"/>
  <c r="R30" i="3"/>
  <c r="S30" i="3"/>
  <c r="T30" i="3"/>
  <c r="U30" i="3"/>
  <c r="DY484" i="1"/>
  <c r="DY485" i="1"/>
  <c r="DY486" i="1"/>
  <c r="DY487" i="1"/>
  <c r="DY488" i="1"/>
  <c r="DY489" i="1"/>
  <c r="DY490" i="1"/>
  <c r="DY491" i="1"/>
  <c r="DY492" i="1"/>
  <c r="DY493" i="1"/>
  <c r="DY494" i="1"/>
  <c r="DY495" i="1"/>
  <c r="DY496" i="1"/>
  <c r="DY497" i="1"/>
  <c r="DY498" i="1"/>
  <c r="DY499" i="1"/>
  <c r="DY500" i="1"/>
  <c r="DY501" i="1"/>
  <c r="DY502" i="1"/>
  <c r="DY503" i="1"/>
  <c r="DY504" i="1"/>
  <c r="DY505" i="1"/>
  <c r="DY506" i="1"/>
  <c r="DY507" i="1"/>
  <c r="DY508" i="1"/>
  <c r="DY509" i="1"/>
  <c r="DY510" i="1"/>
  <c r="DY511" i="1"/>
  <c r="DY512" i="1"/>
  <c r="DY513" i="1"/>
  <c r="DY514" i="1"/>
  <c r="DY515" i="1"/>
  <c r="DY516" i="1"/>
  <c r="DY517" i="1"/>
  <c r="DY518" i="1"/>
  <c r="DY519" i="1"/>
  <c r="DY520" i="1"/>
  <c r="DY521" i="1"/>
  <c r="DY522" i="1"/>
  <c r="DY523" i="1"/>
  <c r="DY524" i="1"/>
  <c r="DY525" i="1"/>
  <c r="DY526" i="1"/>
  <c r="DY527" i="1"/>
  <c r="DY528" i="1"/>
  <c r="DY529" i="1"/>
  <c r="DY530" i="1"/>
  <c r="DY531" i="1"/>
  <c r="DY532" i="1"/>
  <c r="DY533" i="1"/>
  <c r="DY534" i="1"/>
  <c r="DY535" i="1"/>
  <c r="DY536" i="1"/>
  <c r="DY537" i="1"/>
  <c r="DY538" i="1"/>
  <c r="DY539" i="1"/>
  <c r="DY540" i="1"/>
  <c r="DY541" i="1"/>
  <c r="DY542" i="1"/>
  <c r="DY543" i="1"/>
  <c r="DY544" i="1"/>
  <c r="DY545" i="1"/>
  <c r="DY546" i="1"/>
  <c r="DY547" i="1"/>
  <c r="DY548" i="1"/>
  <c r="DY549" i="1"/>
  <c r="DY550" i="1"/>
  <c r="DY551" i="1"/>
  <c r="DY552" i="1"/>
  <c r="DY553" i="1"/>
  <c r="DY554" i="1"/>
  <c r="DY555" i="1"/>
  <c r="DY556" i="1"/>
  <c r="DY557" i="1"/>
  <c r="DY558" i="1"/>
  <c r="DY559" i="1"/>
  <c r="DY560" i="1"/>
  <c r="DY561" i="1"/>
  <c r="DY562" i="1"/>
  <c r="DY563" i="1"/>
  <c r="DY564" i="1"/>
  <c r="DY565" i="1"/>
  <c r="DY566" i="1"/>
  <c r="DY567" i="1"/>
  <c r="DY568" i="1"/>
  <c r="DY569" i="1"/>
  <c r="DY570" i="1"/>
  <c r="DY571" i="1"/>
  <c r="DY572" i="1"/>
  <c r="DY573" i="1"/>
  <c r="DY574" i="1"/>
  <c r="DY575" i="1"/>
  <c r="DY576" i="1"/>
  <c r="DY577" i="1"/>
  <c r="DY578" i="1"/>
  <c r="DY579" i="1"/>
  <c r="DY580" i="1"/>
  <c r="DY581" i="1"/>
  <c r="DY582" i="1"/>
  <c r="DY583" i="1"/>
  <c r="DY584" i="1"/>
  <c r="DY585" i="1"/>
  <c r="DY586" i="1"/>
  <c r="DY587" i="1"/>
  <c r="DY588" i="1"/>
  <c r="DY589" i="1"/>
  <c r="DY590" i="1"/>
  <c r="DY591" i="1"/>
  <c r="DY592" i="1"/>
  <c r="DY593" i="1"/>
  <c r="DY594" i="1"/>
  <c r="DY595" i="1"/>
  <c r="DY596" i="1"/>
  <c r="DY597" i="1"/>
  <c r="DY598" i="1"/>
  <c r="DY599" i="1"/>
  <c r="DY600" i="1"/>
  <c r="DY601" i="1"/>
  <c r="DY602" i="1"/>
  <c r="DY603" i="1"/>
  <c r="DY604" i="1"/>
  <c r="DY605" i="1"/>
  <c r="DY606" i="1"/>
  <c r="DY607" i="1"/>
  <c r="DY608" i="1"/>
  <c r="DY609" i="1"/>
  <c r="DY610" i="1"/>
  <c r="DY611" i="1"/>
  <c r="DY612" i="1"/>
  <c r="DY613" i="1"/>
  <c r="DY614" i="1"/>
  <c r="DY615" i="1"/>
  <c r="DY616" i="1"/>
  <c r="DY617" i="1"/>
  <c r="DY618" i="1"/>
  <c r="DY619" i="1"/>
  <c r="DY620" i="1"/>
  <c r="DY621" i="1"/>
  <c r="DY622" i="1"/>
  <c r="DY623" i="1"/>
  <c r="DY624" i="1"/>
  <c r="DY625" i="1"/>
  <c r="DY626" i="1"/>
  <c r="DY627" i="1"/>
  <c r="DY628" i="1"/>
  <c r="DY629" i="1"/>
  <c r="DY630" i="1"/>
  <c r="DY631" i="1"/>
  <c r="DY632" i="1"/>
  <c r="DY633" i="1"/>
  <c r="DY634" i="1"/>
  <c r="DY635" i="1"/>
  <c r="DY636" i="1"/>
  <c r="DY637" i="1"/>
  <c r="DY638" i="1"/>
  <c r="DY639" i="1"/>
  <c r="DY640" i="1"/>
  <c r="DY641" i="1"/>
  <c r="DY642" i="1"/>
  <c r="DY643" i="1"/>
  <c r="DY644" i="1"/>
  <c r="DY645" i="1"/>
  <c r="DY646" i="1"/>
  <c r="DY647" i="1"/>
  <c r="DY648" i="1"/>
  <c r="DY649" i="1"/>
  <c r="DY650" i="1"/>
  <c r="DY651" i="1"/>
  <c r="DY652" i="1"/>
  <c r="DY653" i="1"/>
  <c r="DY654" i="1"/>
  <c r="DY655" i="1"/>
  <c r="DY656" i="1"/>
  <c r="DY657" i="1"/>
  <c r="DY658" i="1"/>
  <c r="DY659" i="1"/>
  <c r="DY660" i="1"/>
  <c r="DY661" i="1"/>
  <c r="DY662" i="1"/>
  <c r="DY663" i="1"/>
  <c r="DY664" i="1"/>
  <c r="DY665" i="1"/>
  <c r="DY666" i="1"/>
  <c r="DY667" i="1"/>
  <c r="DY668" i="1"/>
  <c r="DY669" i="1"/>
  <c r="DY670" i="1"/>
  <c r="DY671" i="1"/>
  <c r="DY672" i="1"/>
  <c r="DY673" i="1"/>
  <c r="DY674" i="1"/>
  <c r="DY675" i="1"/>
  <c r="DY676" i="1"/>
  <c r="DY677" i="1"/>
  <c r="DY678" i="1"/>
  <c r="DY679" i="1"/>
  <c r="DY680" i="1"/>
  <c r="DY681" i="1"/>
  <c r="DY682" i="1"/>
  <c r="DY683" i="1"/>
  <c r="DY684" i="1"/>
  <c r="DY685" i="1"/>
  <c r="DY686" i="1"/>
  <c r="DY687" i="1"/>
  <c r="DY688" i="1"/>
  <c r="DY689" i="1"/>
  <c r="DY690" i="1"/>
  <c r="DY691" i="1"/>
  <c r="DY692" i="1"/>
  <c r="DY693" i="1"/>
  <c r="DY694" i="1"/>
  <c r="DY695" i="1"/>
  <c r="DY696" i="1"/>
  <c r="DY697" i="1"/>
  <c r="DY698" i="1"/>
  <c r="DY699" i="1"/>
  <c r="DY700" i="1"/>
  <c r="DY701" i="1"/>
  <c r="DY702" i="1"/>
  <c r="DY703" i="1"/>
  <c r="DY704" i="1"/>
  <c r="DY705" i="1"/>
  <c r="DY706" i="1"/>
  <c r="DY707" i="1"/>
  <c r="DY708" i="1"/>
  <c r="DY709" i="1"/>
  <c r="DY710" i="1"/>
  <c r="DY711" i="1"/>
  <c r="DY712" i="1"/>
  <c r="DY713" i="1"/>
  <c r="DY714" i="1"/>
  <c r="DY715" i="1"/>
  <c r="DY716" i="1"/>
  <c r="DY717" i="1"/>
  <c r="DY718" i="1"/>
  <c r="DY719" i="1"/>
  <c r="DY720" i="1"/>
  <c r="DY721" i="1"/>
  <c r="DY722" i="1"/>
  <c r="DY723" i="1"/>
  <c r="DY724" i="1"/>
  <c r="DY725" i="1"/>
  <c r="DY726" i="1"/>
  <c r="DY727" i="1"/>
  <c r="DY728" i="1"/>
  <c r="DY729" i="1"/>
  <c r="DY730" i="1"/>
  <c r="DY731" i="1"/>
  <c r="DY732" i="1"/>
  <c r="DY733" i="1"/>
  <c r="DY734" i="1"/>
  <c r="DY735" i="1"/>
  <c r="DY736" i="1"/>
  <c r="DY737" i="1"/>
  <c r="DY738" i="1"/>
  <c r="DY739" i="1"/>
  <c r="DY740" i="1"/>
  <c r="DY741" i="1"/>
  <c r="DY742" i="1"/>
  <c r="DY743" i="1"/>
  <c r="DY744" i="1"/>
  <c r="DY745" i="1"/>
  <c r="DY746" i="1"/>
  <c r="DY747" i="1"/>
  <c r="DY748" i="1"/>
  <c r="DY749" i="1"/>
  <c r="DY750" i="1"/>
  <c r="DY751" i="1"/>
  <c r="DY752" i="1"/>
  <c r="DY753" i="1"/>
  <c r="DY754" i="1"/>
  <c r="DY755" i="1"/>
  <c r="DY756" i="1"/>
  <c r="DY757" i="1"/>
  <c r="DY758" i="1"/>
  <c r="DY759" i="1"/>
  <c r="DY760" i="1"/>
  <c r="DY761" i="1"/>
  <c r="DY762" i="1"/>
  <c r="DY763" i="1"/>
  <c r="DY764" i="1"/>
  <c r="DY765" i="1"/>
  <c r="DY766" i="1"/>
  <c r="DY767" i="1"/>
  <c r="DY768" i="1"/>
  <c r="DY769" i="1"/>
  <c r="DY770" i="1"/>
  <c r="DY771" i="1"/>
  <c r="DY772" i="1"/>
  <c r="DY773" i="1"/>
  <c r="DY774" i="1"/>
  <c r="DY775" i="1"/>
  <c r="DY776" i="1"/>
  <c r="DY777" i="1"/>
  <c r="DY778" i="1"/>
  <c r="DY779" i="1"/>
  <c r="DY780" i="1"/>
  <c r="DY781" i="1"/>
  <c r="DY782" i="1"/>
  <c r="DY783" i="1"/>
  <c r="DY784" i="1"/>
  <c r="DY785" i="1"/>
  <c r="DY786" i="1"/>
  <c r="DY787" i="1"/>
  <c r="DY788" i="1"/>
  <c r="DY789" i="1"/>
  <c r="DY790" i="1"/>
  <c r="DY791" i="1"/>
  <c r="DY792" i="1"/>
  <c r="DY793" i="1"/>
  <c r="DY794" i="1"/>
  <c r="DY795" i="1"/>
  <c r="DY796" i="1"/>
  <c r="DY797" i="1"/>
  <c r="DY798" i="1"/>
  <c r="DY799" i="1"/>
  <c r="DY800" i="1"/>
  <c r="DY801" i="1"/>
  <c r="DY802" i="1"/>
  <c r="DY803" i="1"/>
  <c r="DY804" i="1"/>
  <c r="DY805" i="1"/>
  <c r="DY806" i="1"/>
  <c r="DY807" i="1"/>
  <c r="DY808" i="1"/>
  <c r="DY809" i="1"/>
  <c r="DY810" i="1"/>
  <c r="DY811" i="1"/>
  <c r="DY812" i="1"/>
  <c r="DY813" i="1"/>
  <c r="DY814" i="1"/>
  <c r="DY815" i="1"/>
  <c r="DY816" i="1"/>
  <c r="DY817" i="1"/>
  <c r="DY818" i="1"/>
  <c r="DY819" i="1"/>
  <c r="DY820" i="1"/>
  <c r="DY821" i="1"/>
  <c r="DY822" i="1"/>
  <c r="DY823" i="1"/>
  <c r="DY824" i="1"/>
  <c r="DY825" i="1"/>
  <c r="DY826" i="1"/>
  <c r="DY827" i="1"/>
  <c r="DY828" i="1"/>
  <c r="DY829" i="1"/>
  <c r="DY830" i="1"/>
  <c r="DY831" i="1"/>
  <c r="DY832" i="1"/>
  <c r="DY833" i="1"/>
  <c r="DY834" i="1"/>
  <c r="DY835" i="1"/>
  <c r="DY836" i="1"/>
  <c r="DY837" i="1"/>
  <c r="DY838" i="1"/>
  <c r="DY839" i="1"/>
  <c r="DY840" i="1"/>
  <c r="DY841" i="1"/>
  <c r="DY842" i="1"/>
  <c r="DY843" i="1"/>
  <c r="DY844" i="1"/>
  <c r="DY845" i="1"/>
  <c r="DY846" i="1"/>
  <c r="DY847" i="1"/>
  <c r="DY848" i="1"/>
  <c r="DY849" i="1"/>
  <c r="DY850" i="1"/>
  <c r="DY851" i="1"/>
  <c r="DY852" i="1"/>
  <c r="DY853" i="1"/>
  <c r="DY854" i="1"/>
  <c r="DY855" i="1"/>
  <c r="DY856" i="1"/>
  <c r="DY857" i="1"/>
  <c r="DY858" i="1"/>
  <c r="DY859" i="1"/>
  <c r="DY860" i="1"/>
  <c r="DY861" i="1"/>
  <c r="DY862" i="1"/>
  <c r="DY863" i="1"/>
  <c r="DY864" i="1"/>
  <c r="DY865" i="1"/>
  <c r="DY866" i="1"/>
  <c r="DY867" i="1"/>
  <c r="DY868" i="1"/>
  <c r="DY869" i="1"/>
  <c r="DY870" i="1"/>
  <c r="DY871" i="1"/>
  <c r="DY872" i="1"/>
  <c r="DY873" i="1"/>
  <c r="DY874" i="1"/>
  <c r="DY875" i="1"/>
  <c r="DY876" i="1"/>
  <c r="DY877" i="1"/>
  <c r="DY878" i="1"/>
  <c r="DY879" i="1"/>
  <c r="DY880" i="1"/>
  <c r="DY881" i="1"/>
  <c r="DY882" i="1"/>
  <c r="DY883" i="1"/>
  <c r="DY884" i="1"/>
  <c r="DY885" i="1"/>
  <c r="DY886" i="1"/>
  <c r="DY887" i="1"/>
  <c r="DY888" i="1"/>
  <c r="DY889" i="1"/>
  <c r="DY890" i="1"/>
  <c r="DY891" i="1"/>
  <c r="DY892" i="1"/>
  <c r="DY893" i="1"/>
  <c r="DY894" i="1"/>
  <c r="DY895" i="1"/>
  <c r="DY896" i="1"/>
  <c r="DY897" i="1"/>
  <c r="DY898" i="1"/>
  <c r="DY899" i="1"/>
  <c r="DY900" i="1"/>
  <c r="DY901" i="1"/>
  <c r="DY902" i="1"/>
  <c r="DY903" i="1"/>
  <c r="DY904" i="1"/>
  <c r="DY905" i="1"/>
  <c r="DY906" i="1"/>
  <c r="DY907" i="1"/>
  <c r="DY908" i="1"/>
  <c r="DY909" i="1"/>
  <c r="DY910" i="1"/>
  <c r="DY911" i="1"/>
  <c r="DY912" i="1"/>
  <c r="DY913" i="1"/>
  <c r="DY914" i="1"/>
  <c r="DY915" i="1"/>
  <c r="DY916" i="1"/>
  <c r="DY917" i="1"/>
  <c r="DY918" i="1"/>
  <c r="DY919" i="1"/>
  <c r="DY920" i="1"/>
  <c r="DY921" i="1"/>
  <c r="DY922" i="1"/>
  <c r="DY923" i="1"/>
  <c r="DY924" i="1"/>
  <c r="DY925" i="1"/>
  <c r="DY926" i="1"/>
  <c r="DY927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425" i="1"/>
  <c r="DY426" i="1"/>
  <c r="DY427" i="1"/>
  <c r="DY428" i="1"/>
  <c r="DY429" i="1"/>
  <c r="DY430" i="1"/>
  <c r="DY431" i="1"/>
  <c r="DY432" i="1"/>
  <c r="DY433" i="1"/>
  <c r="DY434" i="1"/>
  <c r="DY435" i="1"/>
  <c r="DY436" i="1"/>
  <c r="DY437" i="1"/>
  <c r="DY438" i="1"/>
  <c r="DY439" i="1"/>
  <c r="DY440" i="1"/>
  <c r="DY441" i="1"/>
  <c r="DY442" i="1"/>
  <c r="DY443" i="1"/>
  <c r="DY444" i="1"/>
  <c r="DY445" i="1"/>
  <c r="DY446" i="1"/>
  <c r="DY447" i="1"/>
  <c r="DY448" i="1"/>
  <c r="DY449" i="1"/>
  <c r="DY450" i="1"/>
  <c r="DY451" i="1"/>
  <c r="DY452" i="1"/>
  <c r="DY453" i="1"/>
  <c r="DY454" i="1"/>
  <c r="DY455" i="1"/>
  <c r="DY456" i="1"/>
  <c r="DY457" i="1"/>
  <c r="DY458" i="1"/>
  <c r="DY459" i="1"/>
  <c r="DY460" i="1"/>
  <c r="DY461" i="1"/>
  <c r="DY462" i="1"/>
  <c r="DY463" i="1"/>
  <c r="DY464" i="1"/>
  <c r="DY465" i="1"/>
  <c r="DY466" i="1"/>
  <c r="DY467" i="1"/>
  <c r="DY468" i="1"/>
  <c r="DY469" i="1"/>
  <c r="DY470" i="1"/>
  <c r="DY471" i="1"/>
  <c r="DY472" i="1"/>
  <c r="DY473" i="1"/>
  <c r="DY474" i="1"/>
  <c r="DY475" i="1"/>
  <c r="DY476" i="1"/>
  <c r="DY477" i="1"/>
  <c r="DY478" i="1"/>
  <c r="DY479" i="1"/>
  <c r="DY480" i="1"/>
  <c r="DY481" i="1"/>
  <c r="DY482" i="1"/>
  <c r="DY483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26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26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27" i="1"/>
  <c r="CG28" i="1"/>
  <c r="CG29" i="1"/>
  <c r="CG30" i="1"/>
  <c r="CG31" i="1"/>
  <c r="CG32" i="1"/>
  <c r="CG33" i="1"/>
  <c r="CG34" i="1"/>
  <c r="CG35" i="1"/>
  <c r="CG26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6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7" i="1"/>
  <c r="H28" i="1"/>
  <c r="H29" i="1"/>
  <c r="H30" i="1"/>
  <c r="H31" i="1"/>
  <c r="H32" i="1"/>
  <c r="H33" i="1"/>
  <c r="H34" i="1"/>
  <c r="H26" i="1"/>
  <c r="H24" i="1"/>
  <c r="S24" i="1"/>
  <c r="S26" i="1"/>
  <c r="S27" i="1"/>
  <c r="X26" i="1"/>
  <c r="X27" i="1"/>
  <c r="S28" i="1"/>
  <c r="X28" i="1"/>
  <c r="S29" i="1"/>
  <c r="X29" i="1"/>
  <c r="S30" i="1"/>
  <c r="X30" i="1"/>
  <c r="S31" i="1"/>
  <c r="X31" i="1"/>
  <c r="S32" i="1"/>
  <c r="X32" i="1"/>
  <c r="S33" i="1"/>
  <c r="X33" i="1"/>
  <c r="S34" i="1"/>
  <c r="X34" i="1"/>
  <c r="S35" i="1"/>
  <c r="X35" i="1"/>
  <c r="S36" i="1"/>
  <c r="X36" i="1"/>
  <c r="S37" i="1"/>
  <c r="X37" i="1"/>
  <c r="S38" i="1"/>
  <c r="X38" i="1"/>
  <c r="S39" i="1"/>
  <c r="X39" i="1"/>
  <c r="S40" i="1"/>
  <c r="X40" i="1"/>
  <c r="S41" i="1"/>
  <c r="X41" i="1"/>
  <c r="S42" i="1"/>
  <c r="X42" i="1"/>
  <c r="S43" i="1"/>
  <c r="X43" i="1"/>
  <c r="S44" i="1"/>
  <c r="X44" i="1"/>
  <c r="S45" i="1"/>
  <c r="X45" i="1"/>
  <c r="S46" i="1"/>
  <c r="X46" i="1"/>
  <c r="S47" i="1"/>
  <c r="X47" i="1"/>
  <c r="S48" i="1"/>
  <c r="X48" i="1"/>
  <c r="S49" i="1"/>
  <c r="X49" i="1"/>
  <c r="S50" i="1"/>
  <c r="X50" i="1"/>
  <c r="S51" i="1"/>
  <c r="X51" i="1"/>
  <c r="S52" i="1"/>
  <c r="X52" i="1"/>
  <c r="S53" i="1"/>
  <c r="X53" i="1"/>
  <c r="S54" i="1"/>
  <c r="X54" i="1"/>
  <c r="S55" i="1"/>
  <c r="X55" i="1"/>
  <c r="S56" i="1"/>
  <c r="X56" i="1"/>
  <c r="S57" i="1"/>
  <c r="X57" i="1"/>
  <c r="S58" i="1"/>
  <c r="X58" i="1"/>
  <c r="S59" i="1"/>
  <c r="X59" i="1"/>
  <c r="S60" i="1"/>
  <c r="X60" i="1"/>
  <c r="S61" i="1"/>
  <c r="X61" i="1"/>
  <c r="S62" i="1"/>
  <c r="X62" i="1"/>
  <c r="S63" i="1"/>
  <c r="X63" i="1"/>
  <c r="S64" i="1"/>
  <c r="X64" i="1"/>
  <c r="S65" i="1"/>
  <c r="X65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26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6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26" i="1"/>
  <c r="BK24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BK26" i="1"/>
  <c r="BK27" i="1"/>
  <c r="BP26" i="1"/>
  <c r="BP27" i="1"/>
  <c r="BK28" i="1"/>
  <c r="BP28" i="1"/>
  <c r="BK29" i="1"/>
  <c r="BP29" i="1"/>
  <c r="BK30" i="1"/>
  <c r="BP30" i="1"/>
  <c r="BK31" i="1"/>
  <c r="BP31" i="1"/>
  <c r="BK32" i="1"/>
  <c r="BP32" i="1"/>
  <c r="BK33" i="1"/>
  <c r="BP33" i="1"/>
  <c r="BK34" i="1"/>
  <c r="BP34" i="1"/>
  <c r="BK35" i="1"/>
  <c r="BP35" i="1"/>
  <c r="BK36" i="1"/>
  <c r="BP36" i="1"/>
  <c r="BK37" i="1"/>
  <c r="BP37" i="1"/>
  <c r="BK38" i="1"/>
  <c r="BP38" i="1"/>
  <c r="BK39" i="1"/>
  <c r="BP39" i="1"/>
  <c r="BK40" i="1"/>
  <c r="BP40" i="1"/>
  <c r="BK41" i="1"/>
  <c r="BP41" i="1"/>
  <c r="BK42" i="1"/>
  <c r="BP42" i="1"/>
  <c r="BK43" i="1"/>
  <c r="BP43" i="1"/>
  <c r="BK44" i="1"/>
  <c r="BP44" i="1"/>
  <c r="BK45" i="1"/>
  <c r="BP45" i="1"/>
  <c r="BN26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31" i="1"/>
  <c r="BV30" i="1"/>
  <c r="BV29" i="1"/>
  <c r="BV28" i="1"/>
  <c r="BV27" i="1"/>
  <c r="BV26" i="1"/>
  <c r="CA26" i="1"/>
  <c r="CA27" i="1"/>
  <c r="CA28" i="1"/>
  <c r="CA29" i="1"/>
  <c r="CA30" i="1"/>
  <c r="CA31" i="1"/>
  <c r="CA32" i="1"/>
  <c r="CA33" i="1"/>
  <c r="CA34" i="1"/>
  <c r="CA35" i="1"/>
  <c r="CA36" i="1"/>
  <c r="CA38" i="1"/>
  <c r="CA40" i="1"/>
  <c r="CA42" i="1"/>
  <c r="CA44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425" i="1"/>
  <c r="ED426" i="1"/>
  <c r="ED427" i="1"/>
  <c r="ED428" i="1"/>
  <c r="ED429" i="1"/>
  <c r="ED430" i="1"/>
  <c r="ED431" i="1"/>
  <c r="ED432" i="1"/>
  <c r="ED433" i="1"/>
  <c r="ED434" i="1"/>
  <c r="ED435" i="1"/>
  <c r="ED436" i="1"/>
  <c r="ED437" i="1"/>
  <c r="ED438" i="1"/>
  <c r="ED439" i="1"/>
  <c r="ED440" i="1"/>
  <c r="ED441" i="1"/>
  <c r="ED442" i="1"/>
  <c r="ED443" i="1"/>
  <c r="ED444" i="1"/>
  <c r="ED445" i="1"/>
  <c r="ED446" i="1"/>
  <c r="ED447" i="1"/>
  <c r="ED448" i="1"/>
  <c r="ED449" i="1"/>
  <c r="ED450" i="1"/>
  <c r="ED451" i="1"/>
  <c r="ED452" i="1"/>
  <c r="ED453" i="1"/>
  <c r="ED454" i="1"/>
  <c r="ED455" i="1"/>
  <c r="ED456" i="1"/>
  <c r="ED457" i="1"/>
  <c r="ED458" i="1"/>
  <c r="ED459" i="1"/>
  <c r="ED460" i="1"/>
  <c r="ED461" i="1"/>
  <c r="ED462" i="1"/>
  <c r="ED463" i="1"/>
  <c r="ED464" i="1"/>
  <c r="ED465" i="1"/>
  <c r="ED466" i="1"/>
  <c r="ED467" i="1"/>
  <c r="ED468" i="1"/>
  <c r="ED469" i="1"/>
  <c r="ED470" i="1"/>
  <c r="ED471" i="1"/>
  <c r="ED472" i="1"/>
  <c r="ED473" i="1"/>
  <c r="ED474" i="1"/>
  <c r="ED475" i="1"/>
  <c r="ED476" i="1"/>
  <c r="ED477" i="1"/>
  <c r="ED478" i="1"/>
  <c r="ED479" i="1"/>
  <c r="ED480" i="1"/>
  <c r="ED481" i="1"/>
  <c r="ED482" i="1"/>
  <c r="ED483" i="1"/>
  <c r="ED484" i="1"/>
  <c r="ED485" i="1"/>
  <c r="ED486" i="1"/>
  <c r="ED487" i="1"/>
  <c r="ED488" i="1"/>
  <c r="ED489" i="1"/>
  <c r="ED490" i="1"/>
  <c r="ED491" i="1"/>
  <c r="ED492" i="1"/>
  <c r="ED493" i="1"/>
  <c r="ED494" i="1"/>
  <c r="ED495" i="1"/>
  <c r="ED496" i="1"/>
  <c r="ED497" i="1"/>
  <c r="ED498" i="1"/>
  <c r="ED499" i="1"/>
  <c r="ED500" i="1"/>
  <c r="ED501" i="1"/>
  <c r="ED502" i="1"/>
  <c r="ED503" i="1"/>
  <c r="ED504" i="1"/>
  <c r="ED505" i="1"/>
  <c r="ED506" i="1"/>
  <c r="ED507" i="1"/>
  <c r="ED508" i="1"/>
  <c r="ED509" i="1"/>
  <c r="ED510" i="1"/>
  <c r="ED511" i="1"/>
  <c r="ED512" i="1"/>
  <c r="ED513" i="1"/>
  <c r="ED514" i="1"/>
  <c r="ED515" i="1"/>
  <c r="ED516" i="1"/>
  <c r="ED517" i="1"/>
  <c r="ED518" i="1"/>
  <c r="ED519" i="1"/>
  <c r="ED520" i="1"/>
  <c r="ED521" i="1"/>
  <c r="ED522" i="1"/>
  <c r="ED523" i="1"/>
  <c r="ED524" i="1"/>
  <c r="ED525" i="1"/>
  <c r="ED526" i="1"/>
  <c r="ED527" i="1"/>
  <c r="ED528" i="1"/>
  <c r="ED529" i="1"/>
  <c r="ED530" i="1"/>
  <c r="ED531" i="1"/>
  <c r="ED532" i="1"/>
  <c r="ED533" i="1"/>
  <c r="ED534" i="1"/>
  <c r="ED535" i="1"/>
  <c r="ED536" i="1"/>
  <c r="ED537" i="1"/>
  <c r="ED538" i="1"/>
  <c r="ED539" i="1"/>
  <c r="ED540" i="1"/>
  <c r="ED541" i="1"/>
  <c r="ED542" i="1"/>
  <c r="ED543" i="1"/>
  <c r="ED544" i="1"/>
  <c r="ED545" i="1"/>
  <c r="ED546" i="1"/>
  <c r="ED547" i="1"/>
  <c r="ED548" i="1"/>
  <c r="ED549" i="1"/>
  <c r="ED550" i="1"/>
  <c r="ED551" i="1"/>
  <c r="ED552" i="1"/>
  <c r="ED553" i="1"/>
  <c r="ED554" i="1"/>
  <c r="ED555" i="1"/>
  <c r="ED556" i="1"/>
  <c r="ED557" i="1"/>
  <c r="ED558" i="1"/>
  <c r="ED559" i="1"/>
  <c r="ED560" i="1"/>
  <c r="ED561" i="1"/>
  <c r="ED562" i="1"/>
  <c r="ED563" i="1"/>
  <c r="ED564" i="1"/>
  <c r="ED565" i="1"/>
  <c r="ED566" i="1"/>
  <c r="ED567" i="1"/>
  <c r="ED568" i="1"/>
  <c r="ED569" i="1"/>
  <c r="ED570" i="1"/>
  <c r="ED571" i="1"/>
  <c r="ED572" i="1"/>
  <c r="ED573" i="1"/>
  <c r="ED574" i="1"/>
  <c r="ED575" i="1"/>
  <c r="ED576" i="1"/>
  <c r="ED577" i="1"/>
  <c r="ED578" i="1"/>
  <c r="ED579" i="1"/>
  <c r="ED580" i="1"/>
  <c r="ED581" i="1"/>
  <c r="ED582" i="1"/>
  <c r="ED583" i="1"/>
  <c r="ED584" i="1"/>
  <c r="ED585" i="1"/>
  <c r="ED586" i="1"/>
  <c r="ED587" i="1"/>
  <c r="ED588" i="1"/>
  <c r="ED589" i="1"/>
  <c r="ED590" i="1"/>
  <c r="ED591" i="1"/>
  <c r="ED592" i="1"/>
  <c r="ED593" i="1"/>
  <c r="ED594" i="1"/>
  <c r="ED595" i="1"/>
  <c r="ED596" i="1"/>
  <c r="ED597" i="1"/>
  <c r="ED598" i="1"/>
  <c r="ED599" i="1"/>
  <c r="ED600" i="1"/>
  <c r="ED601" i="1"/>
  <c r="ED602" i="1"/>
  <c r="ED603" i="1"/>
  <c r="ED604" i="1"/>
  <c r="ED605" i="1"/>
  <c r="ED606" i="1"/>
  <c r="ED607" i="1"/>
  <c r="ED608" i="1"/>
  <c r="ED609" i="1"/>
  <c r="ED610" i="1"/>
  <c r="ED611" i="1"/>
  <c r="ED612" i="1"/>
  <c r="ED613" i="1"/>
  <c r="ED614" i="1"/>
  <c r="ED615" i="1"/>
  <c r="ED616" i="1"/>
  <c r="ED617" i="1"/>
  <c r="ED618" i="1"/>
  <c r="ED619" i="1"/>
  <c r="ED620" i="1"/>
  <c r="ED621" i="1"/>
  <c r="ED622" i="1"/>
  <c r="ED623" i="1"/>
  <c r="ED624" i="1"/>
  <c r="ED625" i="1"/>
  <c r="ED626" i="1"/>
  <c r="ED627" i="1"/>
  <c r="ED628" i="1"/>
  <c r="ED629" i="1"/>
  <c r="ED630" i="1"/>
  <c r="ED631" i="1"/>
  <c r="ED632" i="1"/>
  <c r="ED633" i="1"/>
  <c r="ED634" i="1"/>
  <c r="ED635" i="1"/>
  <c r="ED636" i="1"/>
  <c r="ED637" i="1"/>
  <c r="ED638" i="1"/>
  <c r="ED639" i="1"/>
  <c r="ED640" i="1"/>
  <c r="ED641" i="1"/>
  <c r="ED642" i="1"/>
  <c r="ED643" i="1"/>
  <c r="ED644" i="1"/>
  <c r="ED645" i="1"/>
  <c r="ED646" i="1"/>
  <c r="ED647" i="1"/>
  <c r="ED648" i="1"/>
  <c r="ED649" i="1"/>
  <c r="ED650" i="1"/>
  <c r="ED651" i="1"/>
  <c r="ED652" i="1"/>
  <c r="ED653" i="1"/>
  <c r="ED654" i="1"/>
  <c r="ED655" i="1"/>
  <c r="ED656" i="1"/>
  <c r="ED657" i="1"/>
  <c r="ED658" i="1"/>
  <c r="ED659" i="1"/>
  <c r="ED660" i="1"/>
  <c r="ED661" i="1"/>
  <c r="ED662" i="1"/>
  <c r="ED663" i="1"/>
  <c r="ED664" i="1"/>
  <c r="ED665" i="1"/>
  <c r="ED666" i="1"/>
  <c r="ED667" i="1"/>
  <c r="ED668" i="1"/>
  <c r="ED669" i="1"/>
  <c r="ED670" i="1"/>
  <c r="ED671" i="1"/>
  <c r="ED672" i="1"/>
  <c r="ED673" i="1"/>
  <c r="ED674" i="1"/>
  <c r="ED675" i="1"/>
  <c r="ED676" i="1"/>
  <c r="ED677" i="1"/>
  <c r="ED678" i="1"/>
  <c r="ED679" i="1"/>
  <c r="ED680" i="1"/>
  <c r="ED681" i="1"/>
  <c r="ED682" i="1"/>
  <c r="ED683" i="1"/>
  <c r="ED684" i="1"/>
  <c r="ED685" i="1"/>
  <c r="ED686" i="1"/>
  <c r="ED687" i="1"/>
  <c r="ED688" i="1"/>
  <c r="ED689" i="1"/>
  <c r="ED690" i="1"/>
  <c r="ED691" i="1"/>
  <c r="ED692" i="1"/>
  <c r="ED693" i="1"/>
  <c r="ED694" i="1"/>
  <c r="ED695" i="1"/>
  <c r="ED696" i="1"/>
  <c r="ED697" i="1"/>
  <c r="ED698" i="1"/>
  <c r="ED699" i="1"/>
  <c r="ED700" i="1"/>
  <c r="ED701" i="1"/>
  <c r="ED702" i="1"/>
  <c r="ED703" i="1"/>
  <c r="ED704" i="1"/>
  <c r="ED705" i="1"/>
  <c r="ED706" i="1"/>
  <c r="ED707" i="1"/>
  <c r="ED708" i="1"/>
  <c r="ED709" i="1"/>
  <c r="ED710" i="1"/>
  <c r="ED711" i="1"/>
  <c r="ED712" i="1"/>
  <c r="ED713" i="1"/>
  <c r="ED714" i="1"/>
  <c r="ED715" i="1"/>
  <c r="ED716" i="1"/>
  <c r="ED717" i="1"/>
  <c r="ED718" i="1"/>
  <c r="ED719" i="1"/>
  <c r="ED720" i="1"/>
  <c r="ED721" i="1"/>
  <c r="ED722" i="1"/>
  <c r="ED723" i="1"/>
  <c r="ED724" i="1"/>
  <c r="ED725" i="1"/>
  <c r="ED726" i="1"/>
  <c r="ED727" i="1"/>
  <c r="ED728" i="1"/>
  <c r="ED729" i="1"/>
  <c r="ED730" i="1"/>
  <c r="ED731" i="1"/>
  <c r="ED732" i="1"/>
  <c r="ED733" i="1"/>
  <c r="ED734" i="1"/>
  <c r="ED735" i="1"/>
  <c r="ED736" i="1"/>
  <c r="ED737" i="1"/>
  <c r="ED738" i="1"/>
  <c r="ED739" i="1"/>
  <c r="ED740" i="1"/>
  <c r="ED741" i="1"/>
  <c r="ED742" i="1"/>
  <c r="ED743" i="1"/>
  <c r="ED744" i="1"/>
  <c r="ED745" i="1"/>
  <c r="ED746" i="1"/>
  <c r="ED747" i="1"/>
  <c r="ED748" i="1"/>
  <c r="ED749" i="1"/>
  <c r="ED750" i="1"/>
  <c r="ED751" i="1"/>
  <c r="ED752" i="1"/>
  <c r="ED753" i="1"/>
  <c r="ED754" i="1"/>
  <c r="ED755" i="1"/>
  <c r="ED756" i="1"/>
  <c r="ED757" i="1"/>
  <c r="ED758" i="1"/>
  <c r="ED759" i="1"/>
  <c r="ED760" i="1"/>
  <c r="ED761" i="1"/>
  <c r="ED762" i="1"/>
  <c r="ED763" i="1"/>
  <c r="ED764" i="1"/>
  <c r="ED765" i="1"/>
  <c r="ED766" i="1"/>
  <c r="ED767" i="1"/>
  <c r="ED768" i="1"/>
  <c r="ED769" i="1"/>
  <c r="ED770" i="1"/>
  <c r="ED771" i="1"/>
  <c r="ED772" i="1"/>
  <c r="ED773" i="1"/>
  <c r="ED774" i="1"/>
  <c r="ED775" i="1"/>
  <c r="ED776" i="1"/>
  <c r="ED777" i="1"/>
  <c r="ED778" i="1"/>
  <c r="ED779" i="1"/>
  <c r="ED780" i="1"/>
  <c r="ED781" i="1"/>
  <c r="ED782" i="1"/>
  <c r="ED783" i="1"/>
  <c r="ED784" i="1"/>
  <c r="ED785" i="1"/>
  <c r="ED786" i="1"/>
  <c r="ED787" i="1"/>
  <c r="ED788" i="1"/>
  <c r="ED789" i="1"/>
  <c r="ED790" i="1"/>
  <c r="ED791" i="1"/>
  <c r="ED792" i="1"/>
  <c r="ED793" i="1"/>
  <c r="ED794" i="1"/>
  <c r="ED795" i="1"/>
  <c r="ED796" i="1"/>
  <c r="ED797" i="1"/>
  <c r="ED798" i="1"/>
  <c r="ED799" i="1"/>
  <c r="ED800" i="1"/>
  <c r="ED801" i="1"/>
  <c r="ED802" i="1"/>
  <c r="ED803" i="1"/>
  <c r="ED804" i="1"/>
  <c r="ED805" i="1"/>
  <c r="ED806" i="1"/>
  <c r="ED807" i="1"/>
  <c r="ED808" i="1"/>
  <c r="ED809" i="1"/>
  <c r="ED810" i="1"/>
  <c r="ED811" i="1"/>
  <c r="ED812" i="1"/>
  <c r="ED813" i="1"/>
  <c r="ED814" i="1"/>
  <c r="ED815" i="1"/>
  <c r="ED816" i="1"/>
  <c r="ED817" i="1"/>
  <c r="ED818" i="1"/>
  <c r="ED819" i="1"/>
  <c r="ED820" i="1"/>
  <c r="ED821" i="1"/>
  <c r="ED822" i="1"/>
  <c r="ED823" i="1"/>
  <c r="ED824" i="1"/>
  <c r="ED825" i="1"/>
  <c r="ED826" i="1"/>
  <c r="ED827" i="1"/>
  <c r="ED828" i="1"/>
  <c r="ED829" i="1"/>
  <c r="ED830" i="1"/>
  <c r="ED831" i="1"/>
  <c r="ED832" i="1"/>
  <c r="ED833" i="1"/>
  <c r="ED834" i="1"/>
  <c r="ED835" i="1"/>
  <c r="ED836" i="1"/>
  <c r="ED837" i="1"/>
  <c r="ED838" i="1"/>
  <c r="ED839" i="1"/>
  <c r="ED840" i="1"/>
  <c r="ED841" i="1"/>
  <c r="ED842" i="1"/>
  <c r="ED843" i="1"/>
  <c r="ED844" i="1"/>
  <c r="ED845" i="1"/>
  <c r="ED846" i="1"/>
  <c r="ED847" i="1"/>
  <c r="ED848" i="1"/>
  <c r="ED849" i="1"/>
  <c r="ED850" i="1"/>
  <c r="ED851" i="1"/>
  <c r="ED852" i="1"/>
  <c r="ED853" i="1"/>
  <c r="ED854" i="1"/>
  <c r="ED855" i="1"/>
  <c r="ED856" i="1"/>
  <c r="ED857" i="1"/>
  <c r="ED858" i="1"/>
  <c r="ED859" i="1"/>
  <c r="ED860" i="1"/>
  <c r="ED861" i="1"/>
  <c r="ED862" i="1"/>
  <c r="ED863" i="1"/>
  <c r="ED864" i="1"/>
  <c r="ED865" i="1"/>
  <c r="ED866" i="1"/>
  <c r="ED867" i="1"/>
  <c r="ED868" i="1"/>
  <c r="ED869" i="1"/>
  <c r="ED870" i="1"/>
  <c r="ED871" i="1"/>
  <c r="ED872" i="1"/>
  <c r="ED873" i="1"/>
  <c r="ED874" i="1"/>
  <c r="ED875" i="1"/>
  <c r="ED876" i="1"/>
  <c r="ED877" i="1"/>
  <c r="ED878" i="1"/>
  <c r="ED879" i="1"/>
  <c r="ED880" i="1"/>
  <c r="ED881" i="1"/>
  <c r="ED882" i="1"/>
  <c r="ED883" i="1"/>
  <c r="ED884" i="1"/>
  <c r="ED885" i="1"/>
  <c r="ED886" i="1"/>
  <c r="ED887" i="1"/>
  <c r="ED888" i="1"/>
  <c r="ED889" i="1"/>
  <c r="ED890" i="1"/>
  <c r="ED891" i="1"/>
  <c r="ED892" i="1"/>
  <c r="ED893" i="1"/>
  <c r="ED894" i="1"/>
  <c r="ED895" i="1"/>
  <c r="ED896" i="1"/>
  <c r="ED897" i="1"/>
  <c r="ED898" i="1"/>
  <c r="ED899" i="1"/>
  <c r="ED900" i="1"/>
  <c r="ED901" i="1"/>
  <c r="ED902" i="1"/>
  <c r="ED903" i="1"/>
  <c r="ED904" i="1"/>
  <c r="ED905" i="1"/>
  <c r="ED906" i="1"/>
  <c r="ED907" i="1"/>
  <c r="ED908" i="1"/>
  <c r="ED909" i="1"/>
  <c r="ED910" i="1"/>
  <c r="ED911" i="1"/>
  <c r="ED912" i="1"/>
  <c r="ED913" i="1"/>
  <c r="ED914" i="1"/>
  <c r="ED915" i="1"/>
  <c r="ED916" i="1"/>
  <c r="ED917" i="1"/>
  <c r="ED918" i="1"/>
  <c r="ED919" i="1"/>
  <c r="ED920" i="1"/>
  <c r="ED921" i="1"/>
  <c r="ED922" i="1"/>
  <c r="ED923" i="1"/>
  <c r="ED924" i="1"/>
  <c r="ED925" i="1"/>
  <c r="ED926" i="1"/>
  <c r="ED927" i="1"/>
  <c r="DA45" i="2"/>
  <c r="DA46" i="2"/>
  <c r="DA47" i="2"/>
  <c r="DA48" i="2"/>
  <c r="DA49" i="2"/>
  <c r="DA50" i="2"/>
  <c r="DA51" i="2"/>
  <c r="DA52" i="2"/>
  <c r="DA53" i="2"/>
  <c r="DA54" i="2"/>
  <c r="DA55" i="2"/>
  <c r="DA44" i="2"/>
  <c r="DA43" i="2"/>
  <c r="DA42" i="2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E111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F43" i="1"/>
  <c r="EF41" i="1"/>
  <c r="EF39" i="1"/>
  <c r="EF37" i="1"/>
  <c r="EF35" i="1"/>
  <c r="EF33" i="1"/>
  <c r="EF31" i="1"/>
  <c r="EF29" i="1"/>
  <c r="EF27" i="1"/>
  <c r="EF25" i="1"/>
  <c r="EB27" i="1"/>
  <c r="EC27" i="1"/>
  <c r="EB28" i="1"/>
  <c r="EC28" i="1"/>
  <c r="EB29" i="1"/>
  <c r="EC29" i="1"/>
  <c r="EB30" i="1"/>
  <c r="EC30" i="1"/>
  <c r="EB31" i="1"/>
  <c r="EC31" i="1"/>
  <c r="EB32" i="1"/>
  <c r="EC32" i="1"/>
  <c r="EB33" i="1"/>
  <c r="EC33" i="1"/>
  <c r="EB34" i="1"/>
  <c r="EC34" i="1"/>
  <c r="EB35" i="1"/>
  <c r="EC35" i="1"/>
  <c r="EB36" i="1"/>
  <c r="EC36" i="1"/>
  <c r="EB37" i="1"/>
  <c r="EC37" i="1"/>
  <c r="EB38" i="1"/>
  <c r="EC38" i="1"/>
  <c r="EB39" i="1"/>
  <c r="EC39" i="1"/>
  <c r="EB40" i="1"/>
  <c r="EC40" i="1"/>
  <c r="EB41" i="1"/>
  <c r="EC41" i="1"/>
  <c r="EB42" i="1"/>
  <c r="EC42" i="1"/>
  <c r="EB43" i="1"/>
  <c r="EC43" i="1"/>
  <c r="EB44" i="1"/>
  <c r="EC44" i="1"/>
  <c r="EB45" i="1"/>
  <c r="EC45" i="1"/>
  <c r="EB46" i="1"/>
  <c r="EC46" i="1"/>
  <c r="EB47" i="1"/>
  <c r="EC47" i="1"/>
  <c r="EB48" i="1"/>
  <c r="EC48" i="1"/>
  <c r="EB49" i="1"/>
  <c r="EC49" i="1"/>
  <c r="EB50" i="1"/>
  <c r="EC50" i="1"/>
  <c r="EB51" i="1"/>
  <c r="EC51" i="1"/>
  <c r="EB52" i="1"/>
  <c r="EC52" i="1"/>
  <c r="EB53" i="1"/>
  <c r="EC53" i="1"/>
  <c r="EB54" i="1"/>
  <c r="EC54" i="1"/>
  <c r="EB55" i="1"/>
  <c r="EC55" i="1"/>
  <c r="EB56" i="1"/>
  <c r="EC56" i="1"/>
  <c r="EB57" i="1"/>
  <c r="EC57" i="1"/>
  <c r="EB58" i="1"/>
  <c r="EC58" i="1"/>
  <c r="EB59" i="1"/>
  <c r="EC59" i="1"/>
  <c r="EB60" i="1"/>
  <c r="EC60" i="1"/>
  <c r="EB61" i="1"/>
  <c r="EC61" i="1"/>
  <c r="EB62" i="1"/>
  <c r="EC62" i="1"/>
  <c r="EB63" i="1"/>
  <c r="EC63" i="1"/>
  <c r="EB64" i="1"/>
  <c r="EC64" i="1"/>
  <c r="EB65" i="1"/>
  <c r="EC65" i="1"/>
  <c r="EB66" i="1"/>
  <c r="EC66" i="1"/>
  <c r="EB67" i="1"/>
  <c r="EC67" i="1"/>
  <c r="EB68" i="1"/>
  <c r="EC68" i="1"/>
  <c r="EB69" i="1"/>
  <c r="EC69" i="1"/>
  <c r="EB70" i="1"/>
  <c r="EC70" i="1"/>
  <c r="EB71" i="1"/>
  <c r="EC71" i="1"/>
  <c r="EB72" i="1"/>
  <c r="EC72" i="1"/>
  <c r="EB73" i="1"/>
  <c r="EC73" i="1"/>
  <c r="EB74" i="1"/>
  <c r="EC74" i="1"/>
  <c r="EB75" i="1"/>
  <c r="EC75" i="1"/>
  <c r="EB76" i="1"/>
  <c r="EC76" i="1"/>
  <c r="EB77" i="1"/>
  <c r="EC77" i="1"/>
  <c r="EB78" i="1"/>
  <c r="EC78" i="1"/>
  <c r="EB79" i="1"/>
  <c r="EC79" i="1"/>
  <c r="EB80" i="1"/>
  <c r="EC80" i="1"/>
  <c r="EB81" i="1"/>
  <c r="EC81" i="1"/>
  <c r="EB82" i="1"/>
  <c r="EC82" i="1"/>
  <c r="EB83" i="1"/>
  <c r="EC83" i="1"/>
  <c r="EB84" i="1"/>
  <c r="EC84" i="1"/>
  <c r="EB85" i="1"/>
  <c r="EC85" i="1"/>
  <c r="EB86" i="1"/>
  <c r="EC86" i="1"/>
  <c r="EB87" i="1"/>
  <c r="EC87" i="1"/>
  <c r="EB88" i="1"/>
  <c r="EC88" i="1"/>
  <c r="EB89" i="1"/>
  <c r="EC89" i="1"/>
  <c r="EB90" i="1"/>
  <c r="EC90" i="1"/>
  <c r="EB91" i="1"/>
  <c r="EC91" i="1"/>
  <c r="EB92" i="1"/>
  <c r="EC92" i="1"/>
  <c r="EB93" i="1"/>
  <c r="EC93" i="1"/>
  <c r="EB94" i="1"/>
  <c r="EC94" i="1"/>
  <c r="EB95" i="1"/>
  <c r="EC95" i="1"/>
  <c r="EB96" i="1"/>
  <c r="EC96" i="1"/>
  <c r="EB97" i="1"/>
  <c r="EC97" i="1"/>
  <c r="EB98" i="1"/>
  <c r="EC98" i="1"/>
  <c r="EB99" i="1"/>
  <c r="EC99" i="1"/>
  <c r="EB100" i="1"/>
  <c r="EC100" i="1"/>
  <c r="EB101" i="1"/>
  <c r="EC101" i="1"/>
  <c r="EB102" i="1"/>
  <c r="EC102" i="1"/>
  <c r="EB103" i="1"/>
  <c r="EC103" i="1"/>
  <c r="EB104" i="1"/>
  <c r="EC104" i="1"/>
  <c r="EB105" i="1"/>
  <c r="EC105" i="1"/>
  <c r="EB106" i="1"/>
  <c r="EC106" i="1"/>
  <c r="EB107" i="1"/>
  <c r="EC107" i="1"/>
  <c r="EB108" i="1"/>
  <c r="EC108" i="1"/>
  <c r="EB109" i="1"/>
  <c r="EC109" i="1"/>
  <c r="EB110" i="1"/>
  <c r="EC110" i="1"/>
  <c r="EB111" i="1"/>
  <c r="EC111" i="1"/>
  <c r="EB112" i="1"/>
  <c r="EC112" i="1"/>
  <c r="EB113" i="1"/>
  <c r="EC113" i="1"/>
  <c r="EB114" i="1"/>
  <c r="EC114" i="1"/>
  <c r="EB115" i="1"/>
  <c r="EC115" i="1"/>
  <c r="EB116" i="1"/>
  <c r="EC116" i="1"/>
  <c r="EB117" i="1"/>
  <c r="EC117" i="1"/>
  <c r="EB118" i="1"/>
  <c r="EC118" i="1"/>
  <c r="EB119" i="1"/>
  <c r="EC119" i="1"/>
  <c r="EB120" i="1"/>
  <c r="EC120" i="1"/>
  <c r="EB121" i="1"/>
  <c r="EC121" i="1"/>
  <c r="EB122" i="1"/>
  <c r="EC122" i="1"/>
  <c r="EB123" i="1"/>
  <c r="EC123" i="1"/>
  <c r="EB124" i="1"/>
  <c r="EC124" i="1"/>
  <c r="EB125" i="1"/>
  <c r="EC125" i="1"/>
  <c r="EB126" i="1"/>
  <c r="EC126" i="1"/>
  <c r="EB127" i="1"/>
  <c r="EC127" i="1"/>
  <c r="EB128" i="1"/>
  <c r="EC128" i="1"/>
  <c r="EB129" i="1"/>
  <c r="EC129" i="1"/>
  <c r="EB130" i="1"/>
  <c r="EC130" i="1"/>
  <c r="EB131" i="1"/>
  <c r="EC131" i="1"/>
  <c r="EB132" i="1"/>
  <c r="EC132" i="1"/>
  <c r="EB133" i="1"/>
  <c r="EC133" i="1"/>
  <c r="EB134" i="1"/>
  <c r="EC134" i="1"/>
  <c r="EB135" i="1"/>
  <c r="EC135" i="1"/>
  <c r="EB136" i="1"/>
  <c r="EC136" i="1"/>
  <c r="EB137" i="1"/>
  <c r="EC137" i="1"/>
  <c r="EB138" i="1"/>
  <c r="EC138" i="1"/>
  <c r="EB139" i="1"/>
  <c r="EC139" i="1"/>
  <c r="EB140" i="1"/>
  <c r="EC140" i="1"/>
  <c r="EB141" i="1"/>
  <c r="EC141" i="1"/>
  <c r="EB142" i="1"/>
  <c r="EC142" i="1"/>
  <c r="EB143" i="1"/>
  <c r="EC143" i="1"/>
  <c r="EB144" i="1"/>
  <c r="EC144" i="1"/>
  <c r="EB145" i="1"/>
  <c r="EC145" i="1"/>
  <c r="EB146" i="1"/>
  <c r="EC146" i="1"/>
  <c r="EB147" i="1"/>
  <c r="EC147" i="1"/>
  <c r="EB148" i="1"/>
  <c r="EC148" i="1"/>
  <c r="EB149" i="1"/>
  <c r="EC149" i="1"/>
  <c r="EB150" i="1"/>
  <c r="EC150" i="1"/>
  <c r="EB151" i="1"/>
  <c r="EC151" i="1"/>
  <c r="EB152" i="1"/>
  <c r="EC152" i="1"/>
  <c r="EB153" i="1"/>
  <c r="EC153" i="1"/>
  <c r="EB154" i="1"/>
  <c r="EC154" i="1"/>
  <c r="EB155" i="1"/>
  <c r="EC155" i="1"/>
  <c r="EB156" i="1"/>
  <c r="EC156" i="1"/>
  <c r="EB157" i="1"/>
  <c r="EC157" i="1"/>
  <c r="EB158" i="1"/>
  <c r="EC158" i="1"/>
  <c r="EB159" i="1"/>
  <c r="EC159" i="1"/>
  <c r="EB160" i="1"/>
  <c r="EC160" i="1"/>
  <c r="EB161" i="1"/>
  <c r="EC161" i="1"/>
  <c r="EB162" i="1"/>
  <c r="EC162" i="1"/>
  <c r="EB163" i="1"/>
  <c r="EC163" i="1"/>
  <c r="EB164" i="1"/>
  <c r="EC164" i="1"/>
  <c r="EB165" i="1"/>
  <c r="EC165" i="1"/>
  <c r="EB166" i="1"/>
  <c r="EC166" i="1"/>
  <c r="EB167" i="1"/>
  <c r="EC167" i="1"/>
  <c r="EB168" i="1"/>
  <c r="EC168" i="1"/>
  <c r="EB169" i="1"/>
  <c r="EC169" i="1"/>
  <c r="EB170" i="1"/>
  <c r="EC170" i="1"/>
  <c r="EB171" i="1"/>
  <c r="EC171" i="1"/>
  <c r="EB172" i="1"/>
  <c r="EC172" i="1"/>
  <c r="EB173" i="1"/>
  <c r="EC173" i="1"/>
  <c r="EB174" i="1"/>
  <c r="EC174" i="1"/>
  <c r="EB175" i="1"/>
  <c r="EC175" i="1"/>
  <c r="EB176" i="1"/>
  <c r="EC176" i="1"/>
  <c r="EB177" i="1"/>
  <c r="EC177" i="1"/>
  <c r="EB178" i="1"/>
  <c r="EC178" i="1"/>
  <c r="EB179" i="1"/>
  <c r="EC179" i="1"/>
  <c r="EB180" i="1"/>
  <c r="EC180" i="1"/>
  <c r="EB181" i="1"/>
  <c r="EC181" i="1"/>
  <c r="EB182" i="1"/>
  <c r="EC182" i="1"/>
  <c r="EB183" i="1"/>
  <c r="EC183" i="1"/>
  <c r="EB184" i="1"/>
  <c r="EC184" i="1"/>
  <c r="EB185" i="1"/>
  <c r="EC185" i="1"/>
  <c r="EB186" i="1"/>
  <c r="EC186" i="1"/>
  <c r="EB187" i="1"/>
  <c r="EC187" i="1"/>
  <c r="EB188" i="1"/>
  <c r="EC188" i="1"/>
  <c r="EB189" i="1"/>
  <c r="EC189" i="1"/>
  <c r="EB190" i="1"/>
  <c r="EC190" i="1"/>
  <c r="EB191" i="1"/>
  <c r="EC191" i="1"/>
  <c r="EB192" i="1"/>
  <c r="EC192" i="1"/>
  <c r="EB193" i="1"/>
  <c r="EC193" i="1"/>
  <c r="EB194" i="1"/>
  <c r="EC194" i="1"/>
  <c r="EB195" i="1"/>
  <c r="EC195" i="1"/>
  <c r="EB196" i="1"/>
  <c r="EC196" i="1"/>
  <c r="EB197" i="1"/>
  <c r="EC197" i="1"/>
  <c r="EB198" i="1"/>
  <c r="EC198" i="1"/>
  <c r="EB199" i="1"/>
  <c r="EC199" i="1"/>
  <c r="EB200" i="1"/>
  <c r="EC200" i="1"/>
  <c r="EB201" i="1"/>
  <c r="EC201" i="1"/>
  <c r="EB202" i="1"/>
  <c r="EC202" i="1"/>
  <c r="EB203" i="1"/>
  <c r="EC203" i="1"/>
  <c r="EB204" i="1"/>
  <c r="EC204" i="1"/>
  <c r="EB205" i="1"/>
  <c r="EC205" i="1"/>
  <c r="EB206" i="1"/>
  <c r="EC206" i="1"/>
  <c r="EB207" i="1"/>
  <c r="EC207" i="1"/>
  <c r="EB208" i="1"/>
  <c r="EC208" i="1"/>
  <c r="EB209" i="1"/>
  <c r="EC209" i="1"/>
  <c r="EB210" i="1"/>
  <c r="EC210" i="1"/>
  <c r="EB211" i="1"/>
  <c r="EC211" i="1"/>
  <c r="EB212" i="1"/>
  <c r="EC212" i="1"/>
  <c r="EB213" i="1"/>
  <c r="EC213" i="1"/>
  <c r="EB214" i="1"/>
  <c r="EC214" i="1"/>
  <c r="EB215" i="1"/>
  <c r="EC215" i="1"/>
  <c r="EB216" i="1"/>
  <c r="EC216" i="1"/>
  <c r="EB217" i="1"/>
  <c r="EC217" i="1"/>
  <c r="EB218" i="1"/>
  <c r="EC218" i="1"/>
  <c r="EB219" i="1"/>
  <c r="EC219" i="1"/>
  <c r="EB220" i="1"/>
  <c r="EC220" i="1"/>
  <c r="EB221" i="1"/>
  <c r="EC221" i="1"/>
  <c r="EB222" i="1"/>
  <c r="EC222" i="1"/>
  <c r="EB223" i="1"/>
  <c r="EC223" i="1"/>
  <c r="EB224" i="1"/>
  <c r="EC224" i="1"/>
  <c r="EB225" i="1"/>
  <c r="EC225" i="1"/>
  <c r="EB226" i="1"/>
  <c r="EC226" i="1"/>
  <c r="EB227" i="1"/>
  <c r="EC227" i="1"/>
  <c r="EB228" i="1"/>
  <c r="EC228" i="1"/>
  <c r="EB229" i="1"/>
  <c r="EC229" i="1"/>
  <c r="EB230" i="1"/>
  <c r="EC230" i="1"/>
  <c r="EB231" i="1"/>
  <c r="EC231" i="1"/>
  <c r="EB232" i="1"/>
  <c r="EC232" i="1"/>
  <c r="EB233" i="1"/>
  <c r="EC233" i="1"/>
  <c r="EB234" i="1"/>
  <c r="EC234" i="1"/>
  <c r="EB235" i="1"/>
  <c r="EC235" i="1"/>
  <c r="EB236" i="1"/>
  <c r="EC236" i="1"/>
  <c r="EB237" i="1"/>
  <c r="EC237" i="1"/>
  <c r="EB238" i="1"/>
  <c r="EC238" i="1"/>
  <c r="EB239" i="1"/>
  <c r="EC239" i="1"/>
  <c r="EB240" i="1"/>
  <c r="EC240" i="1"/>
  <c r="EB241" i="1"/>
  <c r="EC241" i="1"/>
  <c r="EB242" i="1"/>
  <c r="EC242" i="1"/>
  <c r="EB243" i="1"/>
  <c r="EC243" i="1"/>
  <c r="EB244" i="1"/>
  <c r="EC244" i="1"/>
  <c r="EB245" i="1"/>
  <c r="EC245" i="1"/>
  <c r="EB246" i="1"/>
  <c r="EC246" i="1"/>
  <c r="EB247" i="1"/>
  <c r="EC247" i="1"/>
  <c r="EB248" i="1"/>
  <c r="EC248" i="1"/>
  <c r="EB249" i="1"/>
  <c r="EC249" i="1"/>
  <c r="EB250" i="1"/>
  <c r="EC250" i="1"/>
  <c r="EB251" i="1"/>
  <c r="EC251" i="1"/>
  <c r="EB252" i="1"/>
  <c r="EC252" i="1"/>
  <c r="EB253" i="1"/>
  <c r="EC253" i="1"/>
  <c r="EB254" i="1"/>
  <c r="EC254" i="1"/>
  <c r="EB255" i="1"/>
  <c r="EC255" i="1"/>
  <c r="EB256" i="1"/>
  <c r="EC256" i="1"/>
  <c r="EB257" i="1"/>
  <c r="EC257" i="1"/>
  <c r="EB258" i="1"/>
  <c r="EC258" i="1"/>
  <c r="EB259" i="1"/>
  <c r="EC259" i="1"/>
  <c r="EB260" i="1"/>
  <c r="EC260" i="1"/>
  <c r="EB261" i="1"/>
  <c r="EC261" i="1"/>
  <c r="EB262" i="1"/>
  <c r="EC262" i="1"/>
  <c r="EB263" i="1"/>
  <c r="EC263" i="1"/>
  <c r="EB264" i="1"/>
  <c r="EC264" i="1"/>
  <c r="EB265" i="1"/>
  <c r="EC265" i="1"/>
  <c r="EB266" i="1"/>
  <c r="EC266" i="1"/>
  <c r="EB267" i="1"/>
  <c r="EC267" i="1"/>
  <c r="EB268" i="1"/>
  <c r="EC268" i="1"/>
  <c r="EB269" i="1"/>
  <c r="EC269" i="1"/>
  <c r="EB270" i="1"/>
  <c r="EC270" i="1"/>
  <c r="EB271" i="1"/>
  <c r="EC271" i="1"/>
  <c r="EB272" i="1"/>
  <c r="EC272" i="1"/>
  <c r="EB273" i="1"/>
  <c r="EC273" i="1"/>
  <c r="EB274" i="1"/>
  <c r="EC274" i="1"/>
  <c r="EB275" i="1"/>
  <c r="EC275" i="1"/>
  <c r="EB276" i="1"/>
  <c r="EC276" i="1"/>
  <c r="EB277" i="1"/>
  <c r="EC277" i="1"/>
  <c r="EB278" i="1"/>
  <c r="EC278" i="1"/>
  <c r="EB279" i="1"/>
  <c r="EC279" i="1"/>
  <c r="EB280" i="1"/>
  <c r="EC280" i="1"/>
  <c r="EB281" i="1"/>
  <c r="EC281" i="1"/>
  <c r="EB282" i="1"/>
  <c r="EC282" i="1"/>
  <c r="EB283" i="1"/>
  <c r="EC283" i="1"/>
  <c r="EB284" i="1"/>
  <c r="EC284" i="1"/>
  <c r="EB285" i="1"/>
  <c r="EC285" i="1"/>
  <c r="EB286" i="1"/>
  <c r="EC286" i="1"/>
  <c r="EB287" i="1"/>
  <c r="EC287" i="1"/>
  <c r="EB288" i="1"/>
  <c r="EC288" i="1"/>
  <c r="EB289" i="1"/>
  <c r="EC289" i="1"/>
  <c r="EB290" i="1"/>
  <c r="EC290" i="1"/>
  <c r="EB291" i="1"/>
  <c r="EC291" i="1"/>
  <c r="EB292" i="1"/>
  <c r="EC292" i="1"/>
  <c r="EB293" i="1"/>
  <c r="EC293" i="1"/>
  <c r="EB294" i="1"/>
  <c r="EC294" i="1"/>
  <c r="EB295" i="1"/>
  <c r="EC295" i="1"/>
  <c r="EB296" i="1"/>
  <c r="EC296" i="1"/>
  <c r="EB297" i="1"/>
  <c r="EC297" i="1"/>
  <c r="EB298" i="1"/>
  <c r="EC298" i="1"/>
  <c r="EB299" i="1"/>
  <c r="EC299" i="1"/>
  <c r="EB300" i="1"/>
  <c r="EC300" i="1"/>
  <c r="EB301" i="1"/>
  <c r="EC301" i="1"/>
  <c r="EB302" i="1"/>
  <c r="EC302" i="1"/>
  <c r="EB303" i="1"/>
  <c r="EC303" i="1"/>
  <c r="EB304" i="1"/>
  <c r="EC304" i="1"/>
  <c r="EB305" i="1"/>
  <c r="EC305" i="1"/>
  <c r="EB306" i="1"/>
  <c r="EC306" i="1"/>
  <c r="EB307" i="1"/>
  <c r="EC307" i="1"/>
  <c r="EB308" i="1"/>
  <c r="EC308" i="1"/>
  <c r="EB309" i="1"/>
  <c r="EC309" i="1"/>
  <c r="EB310" i="1"/>
  <c r="EC310" i="1"/>
  <c r="EB311" i="1"/>
  <c r="EC311" i="1"/>
  <c r="EB312" i="1"/>
  <c r="EC312" i="1"/>
  <c r="EB313" i="1"/>
  <c r="EC313" i="1"/>
  <c r="EB314" i="1"/>
  <c r="EC314" i="1"/>
  <c r="EB315" i="1"/>
  <c r="EC315" i="1"/>
  <c r="EB316" i="1"/>
  <c r="EC316" i="1"/>
  <c r="EB317" i="1"/>
  <c r="EC317" i="1"/>
  <c r="EB318" i="1"/>
  <c r="EC318" i="1"/>
  <c r="EB319" i="1"/>
  <c r="EC319" i="1"/>
  <c r="EB320" i="1"/>
  <c r="EC320" i="1"/>
  <c r="EB321" i="1"/>
  <c r="EC321" i="1"/>
  <c r="EB322" i="1"/>
  <c r="EC322" i="1"/>
  <c r="EB323" i="1"/>
  <c r="EC323" i="1"/>
  <c r="EB324" i="1"/>
  <c r="EC324" i="1"/>
  <c r="EB325" i="1"/>
  <c r="EC325" i="1"/>
  <c r="EB326" i="1"/>
  <c r="EC326" i="1"/>
  <c r="EB327" i="1"/>
  <c r="EC327" i="1"/>
  <c r="EB328" i="1"/>
  <c r="EC328" i="1"/>
  <c r="EB329" i="1"/>
  <c r="EC329" i="1"/>
  <c r="EB330" i="1"/>
  <c r="EC330" i="1"/>
  <c r="EB331" i="1"/>
  <c r="EC331" i="1"/>
  <c r="EB332" i="1"/>
  <c r="EC332" i="1"/>
  <c r="EB333" i="1"/>
  <c r="EC333" i="1"/>
  <c r="EB334" i="1"/>
  <c r="EC334" i="1"/>
  <c r="EB335" i="1"/>
  <c r="EC335" i="1"/>
  <c r="EB336" i="1"/>
  <c r="EC336" i="1"/>
  <c r="EB337" i="1"/>
  <c r="EC337" i="1"/>
  <c r="EB338" i="1"/>
  <c r="EC338" i="1"/>
  <c r="EB339" i="1"/>
  <c r="EC339" i="1"/>
  <c r="EB340" i="1"/>
  <c r="EC340" i="1"/>
  <c r="EB341" i="1"/>
  <c r="EC341" i="1"/>
  <c r="EB342" i="1"/>
  <c r="EC342" i="1"/>
  <c r="EB343" i="1"/>
  <c r="EC343" i="1"/>
  <c r="EB344" i="1"/>
  <c r="EC344" i="1"/>
  <c r="EB345" i="1"/>
  <c r="EC345" i="1"/>
  <c r="EB346" i="1"/>
  <c r="EC346" i="1"/>
  <c r="EB347" i="1"/>
  <c r="EC347" i="1"/>
  <c r="EB348" i="1"/>
  <c r="EC348" i="1"/>
  <c r="EB349" i="1"/>
  <c r="EC349" i="1"/>
  <c r="EB350" i="1"/>
  <c r="EC350" i="1"/>
  <c r="EB351" i="1"/>
  <c r="EC351" i="1"/>
  <c r="EB352" i="1"/>
  <c r="EC352" i="1"/>
  <c r="EB353" i="1"/>
  <c r="EC353" i="1"/>
  <c r="EB354" i="1"/>
  <c r="EC354" i="1"/>
  <c r="EB355" i="1"/>
  <c r="EC355" i="1"/>
  <c r="EB356" i="1"/>
  <c r="EC356" i="1"/>
  <c r="EB357" i="1"/>
  <c r="EC357" i="1"/>
  <c r="EB358" i="1"/>
  <c r="EC358" i="1"/>
  <c r="EB359" i="1"/>
  <c r="EC359" i="1"/>
  <c r="EB360" i="1"/>
  <c r="EC360" i="1"/>
  <c r="EB361" i="1"/>
  <c r="EC361" i="1"/>
  <c r="EB362" i="1"/>
  <c r="EC362" i="1"/>
  <c r="EB363" i="1"/>
  <c r="EC363" i="1"/>
  <c r="EB364" i="1"/>
  <c r="EC364" i="1"/>
  <c r="EB365" i="1"/>
  <c r="EC365" i="1"/>
  <c r="EB366" i="1"/>
  <c r="EC366" i="1"/>
  <c r="EB367" i="1"/>
  <c r="EC367" i="1"/>
  <c r="EB368" i="1"/>
  <c r="EC368" i="1"/>
  <c r="EB369" i="1"/>
  <c r="EC369" i="1"/>
  <c r="EB370" i="1"/>
  <c r="EC370" i="1"/>
  <c r="EB371" i="1"/>
  <c r="EC371" i="1"/>
  <c r="EB372" i="1"/>
  <c r="EC372" i="1"/>
  <c r="EB373" i="1"/>
  <c r="EC373" i="1"/>
  <c r="EB374" i="1"/>
  <c r="EC374" i="1"/>
  <c r="EB375" i="1"/>
  <c r="EC375" i="1"/>
  <c r="EB376" i="1"/>
  <c r="EC376" i="1"/>
  <c r="EB377" i="1"/>
  <c r="EC377" i="1"/>
  <c r="EB378" i="1"/>
  <c r="EC378" i="1"/>
  <c r="EB379" i="1"/>
  <c r="EC379" i="1"/>
  <c r="EB380" i="1"/>
  <c r="EC380" i="1"/>
  <c r="EB381" i="1"/>
  <c r="EC381" i="1"/>
  <c r="EB382" i="1"/>
  <c r="EC382" i="1"/>
  <c r="EB383" i="1"/>
  <c r="EC383" i="1"/>
  <c r="EB384" i="1"/>
  <c r="EC384" i="1"/>
  <c r="EB385" i="1"/>
  <c r="EC385" i="1"/>
  <c r="EB386" i="1"/>
  <c r="EC386" i="1"/>
  <c r="EB387" i="1"/>
  <c r="EC387" i="1"/>
  <c r="EB388" i="1"/>
  <c r="EC388" i="1"/>
  <c r="EB389" i="1"/>
  <c r="EC389" i="1"/>
  <c r="EB390" i="1"/>
  <c r="EC390" i="1"/>
  <c r="EB391" i="1"/>
  <c r="EC391" i="1"/>
  <c r="EB392" i="1"/>
  <c r="EC392" i="1"/>
  <c r="EB393" i="1"/>
  <c r="EC393" i="1"/>
  <c r="EB394" i="1"/>
  <c r="EC394" i="1"/>
  <c r="EB395" i="1"/>
  <c r="EC395" i="1"/>
  <c r="EB396" i="1"/>
  <c r="EC396" i="1"/>
  <c r="EB397" i="1"/>
  <c r="EC397" i="1"/>
  <c r="EB398" i="1"/>
  <c r="EC398" i="1"/>
  <c r="EB399" i="1"/>
  <c r="EC399" i="1"/>
  <c r="EB400" i="1"/>
  <c r="EC400" i="1"/>
  <c r="EB401" i="1"/>
  <c r="EC401" i="1"/>
  <c r="EB402" i="1"/>
  <c r="EC402" i="1"/>
  <c r="EB403" i="1"/>
  <c r="EC403" i="1"/>
  <c r="EB404" i="1"/>
  <c r="EC404" i="1"/>
  <c r="EB405" i="1"/>
  <c r="EC405" i="1"/>
  <c r="EB406" i="1"/>
  <c r="EC406" i="1"/>
  <c r="EB407" i="1"/>
  <c r="EC407" i="1"/>
  <c r="EB408" i="1"/>
  <c r="EC408" i="1"/>
  <c r="EB409" i="1"/>
  <c r="EC409" i="1"/>
  <c r="EB410" i="1"/>
  <c r="EC410" i="1"/>
  <c r="EB411" i="1"/>
  <c r="EC411" i="1"/>
  <c r="EB412" i="1"/>
  <c r="EC412" i="1"/>
  <c r="EB413" i="1"/>
  <c r="EC413" i="1"/>
  <c r="EB414" i="1"/>
  <c r="EC414" i="1"/>
  <c r="EB415" i="1"/>
  <c r="EC415" i="1"/>
  <c r="EB416" i="1"/>
  <c r="EC416" i="1"/>
  <c r="EB417" i="1"/>
  <c r="EC417" i="1"/>
  <c r="EB418" i="1"/>
  <c r="EC418" i="1"/>
  <c r="EB419" i="1"/>
  <c r="EC419" i="1"/>
  <c r="EB420" i="1"/>
  <c r="EC420" i="1"/>
  <c r="EB421" i="1"/>
  <c r="EC421" i="1"/>
  <c r="EB422" i="1"/>
  <c r="EC422" i="1"/>
  <c r="EB423" i="1"/>
  <c r="EC423" i="1"/>
  <c r="EB424" i="1"/>
  <c r="EC424" i="1"/>
  <c r="EB425" i="1"/>
  <c r="EC425" i="1"/>
  <c r="EB426" i="1"/>
  <c r="EC426" i="1"/>
  <c r="EB427" i="1"/>
  <c r="EC427" i="1"/>
  <c r="EB428" i="1"/>
  <c r="EC428" i="1"/>
  <c r="EB429" i="1"/>
  <c r="EC429" i="1"/>
  <c r="EB430" i="1"/>
  <c r="EC430" i="1"/>
  <c r="EB431" i="1"/>
  <c r="EC431" i="1"/>
  <c r="EB432" i="1"/>
  <c r="EC432" i="1"/>
  <c r="EB433" i="1"/>
  <c r="EC433" i="1"/>
  <c r="EB434" i="1"/>
  <c r="EC434" i="1"/>
  <c r="EB435" i="1"/>
  <c r="EC435" i="1"/>
  <c r="EB436" i="1"/>
  <c r="EC436" i="1"/>
  <c r="EB437" i="1"/>
  <c r="EC437" i="1"/>
  <c r="EB438" i="1"/>
  <c r="EC438" i="1"/>
  <c r="EB439" i="1"/>
  <c r="EC439" i="1"/>
  <c r="EB440" i="1"/>
  <c r="EC440" i="1"/>
  <c r="EB441" i="1"/>
  <c r="EC441" i="1"/>
  <c r="EB442" i="1"/>
  <c r="EC442" i="1"/>
  <c r="EB443" i="1"/>
  <c r="EC443" i="1"/>
  <c r="EB444" i="1"/>
  <c r="EC444" i="1"/>
  <c r="EB445" i="1"/>
  <c r="EC445" i="1"/>
  <c r="EB446" i="1"/>
  <c r="EC446" i="1"/>
  <c r="EB447" i="1"/>
  <c r="EC447" i="1"/>
  <c r="EB448" i="1"/>
  <c r="EC448" i="1"/>
  <c r="EB449" i="1"/>
  <c r="EC449" i="1"/>
  <c r="EB450" i="1"/>
  <c r="EC450" i="1"/>
  <c r="EB451" i="1"/>
  <c r="EC451" i="1"/>
  <c r="EB452" i="1"/>
  <c r="EC452" i="1"/>
  <c r="EB453" i="1"/>
  <c r="EC453" i="1"/>
  <c r="EB454" i="1"/>
  <c r="EC454" i="1"/>
  <c r="EB455" i="1"/>
  <c r="EC455" i="1"/>
  <c r="EB456" i="1"/>
  <c r="EC456" i="1"/>
  <c r="EB457" i="1"/>
  <c r="EC457" i="1"/>
  <c r="EB458" i="1"/>
  <c r="EC458" i="1"/>
  <c r="EB459" i="1"/>
  <c r="EC459" i="1"/>
  <c r="EB460" i="1"/>
  <c r="EC460" i="1"/>
  <c r="EB461" i="1"/>
  <c r="EC461" i="1"/>
  <c r="EB462" i="1"/>
  <c r="EC462" i="1"/>
  <c r="EB463" i="1"/>
  <c r="EC463" i="1"/>
  <c r="EB464" i="1"/>
  <c r="EC464" i="1"/>
  <c r="EB465" i="1"/>
  <c r="EC465" i="1"/>
  <c r="EB466" i="1"/>
  <c r="EC466" i="1"/>
  <c r="EB467" i="1"/>
  <c r="EC467" i="1"/>
  <c r="EB468" i="1"/>
  <c r="EC468" i="1"/>
  <c r="EB469" i="1"/>
  <c r="EC469" i="1"/>
  <c r="EB470" i="1"/>
  <c r="EC470" i="1"/>
  <c r="EB471" i="1"/>
  <c r="EC471" i="1"/>
  <c r="EB472" i="1"/>
  <c r="EC472" i="1"/>
  <c r="EB473" i="1"/>
  <c r="EC473" i="1"/>
  <c r="EB474" i="1"/>
  <c r="EC474" i="1"/>
  <c r="EB475" i="1"/>
  <c r="EC475" i="1"/>
  <c r="EB476" i="1"/>
  <c r="EC476" i="1"/>
  <c r="EB477" i="1"/>
  <c r="EC477" i="1"/>
  <c r="EB478" i="1"/>
  <c r="EC478" i="1"/>
  <c r="EB479" i="1"/>
  <c r="EC479" i="1"/>
  <c r="EB480" i="1"/>
  <c r="EC480" i="1"/>
  <c r="EB481" i="1"/>
  <c r="EC481" i="1"/>
  <c r="EB482" i="1"/>
  <c r="EC482" i="1"/>
  <c r="EB483" i="1"/>
  <c r="EC483" i="1"/>
  <c r="EB484" i="1"/>
  <c r="EC484" i="1"/>
  <c r="EB485" i="1"/>
  <c r="EC485" i="1"/>
  <c r="EB486" i="1"/>
  <c r="EC486" i="1"/>
  <c r="EB487" i="1"/>
  <c r="EC487" i="1"/>
  <c r="EB488" i="1"/>
  <c r="EC488" i="1"/>
  <c r="EB489" i="1"/>
  <c r="EC489" i="1"/>
  <c r="EB490" i="1"/>
  <c r="EC490" i="1"/>
  <c r="EB491" i="1"/>
  <c r="EC491" i="1"/>
  <c r="EB492" i="1"/>
  <c r="EC492" i="1"/>
  <c r="EB493" i="1"/>
  <c r="EC493" i="1"/>
  <c r="EB494" i="1"/>
  <c r="EC494" i="1"/>
  <c r="EB495" i="1"/>
  <c r="EC495" i="1"/>
  <c r="EB496" i="1"/>
  <c r="EC496" i="1"/>
  <c r="EB497" i="1"/>
  <c r="EC497" i="1"/>
  <c r="EB498" i="1"/>
  <c r="EC498" i="1"/>
  <c r="EB499" i="1"/>
  <c r="EC499" i="1"/>
  <c r="EB500" i="1"/>
  <c r="EC500" i="1"/>
  <c r="EB501" i="1"/>
  <c r="EC501" i="1"/>
  <c r="EB502" i="1"/>
  <c r="EC502" i="1"/>
  <c r="EB503" i="1"/>
  <c r="EC503" i="1"/>
  <c r="EB504" i="1"/>
  <c r="EC504" i="1"/>
  <c r="EB505" i="1"/>
  <c r="EC505" i="1"/>
  <c r="EB506" i="1"/>
  <c r="EC506" i="1"/>
  <c r="EB507" i="1"/>
  <c r="EC507" i="1"/>
  <c r="EB508" i="1"/>
  <c r="EC508" i="1"/>
  <c r="EB509" i="1"/>
  <c r="EC509" i="1"/>
  <c r="EB510" i="1"/>
  <c r="EC510" i="1"/>
  <c r="EB511" i="1"/>
  <c r="EC511" i="1"/>
  <c r="EB512" i="1"/>
  <c r="EC512" i="1"/>
  <c r="EB513" i="1"/>
  <c r="EC513" i="1"/>
  <c r="EB514" i="1"/>
  <c r="EC514" i="1"/>
  <c r="EB515" i="1"/>
  <c r="EC515" i="1"/>
  <c r="EB516" i="1"/>
  <c r="EC516" i="1"/>
  <c r="EB517" i="1"/>
  <c r="EC517" i="1"/>
  <c r="EB518" i="1"/>
  <c r="EC518" i="1"/>
  <c r="EB519" i="1"/>
  <c r="EC519" i="1"/>
  <c r="EB520" i="1"/>
  <c r="EC520" i="1"/>
  <c r="EB521" i="1"/>
  <c r="EC521" i="1"/>
  <c r="EB522" i="1"/>
  <c r="EC522" i="1"/>
  <c r="EB523" i="1"/>
  <c r="EC523" i="1"/>
  <c r="EB524" i="1"/>
  <c r="EC524" i="1"/>
  <c r="EB525" i="1"/>
  <c r="EC525" i="1"/>
  <c r="EB526" i="1"/>
  <c r="EC526" i="1"/>
  <c r="EB527" i="1"/>
  <c r="EC527" i="1"/>
  <c r="EB528" i="1"/>
  <c r="EC528" i="1"/>
  <c r="EB529" i="1"/>
  <c r="EC529" i="1"/>
  <c r="EB530" i="1"/>
  <c r="EC530" i="1"/>
  <c r="EB531" i="1"/>
  <c r="EC531" i="1"/>
  <c r="EB532" i="1"/>
  <c r="EC532" i="1"/>
  <c r="EB533" i="1"/>
  <c r="EC533" i="1"/>
  <c r="EB534" i="1"/>
  <c r="EC534" i="1"/>
  <c r="EB535" i="1"/>
  <c r="EC535" i="1"/>
  <c r="EB536" i="1"/>
  <c r="EC536" i="1"/>
  <c r="EB537" i="1"/>
  <c r="EC537" i="1"/>
  <c r="EB538" i="1"/>
  <c r="EC538" i="1"/>
  <c r="EB539" i="1"/>
  <c r="EC539" i="1"/>
  <c r="EB540" i="1"/>
  <c r="EC540" i="1"/>
  <c r="EB541" i="1"/>
  <c r="EC541" i="1"/>
  <c r="EB542" i="1"/>
  <c r="EC542" i="1"/>
  <c r="EB543" i="1"/>
  <c r="EC543" i="1"/>
  <c r="EB544" i="1"/>
  <c r="EC544" i="1"/>
  <c r="EB545" i="1"/>
  <c r="EC545" i="1"/>
  <c r="EB546" i="1"/>
  <c r="EC546" i="1"/>
  <c r="EB547" i="1"/>
  <c r="EC547" i="1"/>
  <c r="EB548" i="1"/>
  <c r="EC548" i="1"/>
  <c r="EB549" i="1"/>
  <c r="EC549" i="1"/>
  <c r="EB550" i="1"/>
  <c r="EC550" i="1"/>
  <c r="EB551" i="1"/>
  <c r="EC551" i="1"/>
  <c r="EB552" i="1"/>
  <c r="EC552" i="1"/>
  <c r="EB553" i="1"/>
  <c r="EC553" i="1"/>
  <c r="EB554" i="1"/>
  <c r="EC554" i="1"/>
  <c r="EB555" i="1"/>
  <c r="EC555" i="1"/>
  <c r="EB556" i="1"/>
  <c r="EC556" i="1"/>
  <c r="EB557" i="1"/>
  <c r="EC557" i="1"/>
  <c r="EB558" i="1"/>
  <c r="EC558" i="1"/>
  <c r="EB559" i="1"/>
  <c r="EC559" i="1"/>
  <c r="EB560" i="1"/>
  <c r="EC560" i="1"/>
  <c r="EB561" i="1"/>
  <c r="EC561" i="1"/>
  <c r="EB562" i="1"/>
  <c r="EC562" i="1"/>
  <c r="EB563" i="1"/>
  <c r="EC563" i="1"/>
  <c r="EB564" i="1"/>
  <c r="EC564" i="1"/>
  <c r="EB565" i="1"/>
  <c r="EC565" i="1"/>
  <c r="EB566" i="1"/>
  <c r="EC566" i="1"/>
  <c r="EB567" i="1"/>
  <c r="EC567" i="1"/>
  <c r="EB568" i="1"/>
  <c r="EC568" i="1"/>
  <c r="EB569" i="1"/>
  <c r="EC569" i="1"/>
  <c r="EB570" i="1"/>
  <c r="EC570" i="1"/>
  <c r="EB571" i="1"/>
  <c r="EC571" i="1"/>
  <c r="EB572" i="1"/>
  <c r="EC572" i="1"/>
  <c r="EB573" i="1"/>
  <c r="EC573" i="1"/>
  <c r="EB574" i="1"/>
  <c r="EC574" i="1"/>
  <c r="EB575" i="1"/>
  <c r="EC575" i="1"/>
  <c r="EB576" i="1"/>
  <c r="EC576" i="1"/>
  <c r="EB577" i="1"/>
  <c r="EC577" i="1"/>
  <c r="EB578" i="1"/>
  <c r="EC578" i="1"/>
  <c r="EB579" i="1"/>
  <c r="EC579" i="1"/>
  <c r="EB580" i="1"/>
  <c r="EC580" i="1"/>
  <c r="EB581" i="1"/>
  <c r="EC581" i="1"/>
  <c r="EB582" i="1"/>
  <c r="EC582" i="1"/>
  <c r="EB583" i="1"/>
  <c r="EC583" i="1"/>
  <c r="EB584" i="1"/>
  <c r="EC584" i="1"/>
  <c r="EB585" i="1"/>
  <c r="EC585" i="1"/>
  <c r="EB586" i="1"/>
  <c r="EC586" i="1"/>
  <c r="EB587" i="1"/>
  <c r="EC587" i="1"/>
  <c r="EB588" i="1"/>
  <c r="EC588" i="1"/>
  <c r="EB589" i="1"/>
  <c r="EC589" i="1"/>
  <c r="EB590" i="1"/>
  <c r="EC590" i="1"/>
  <c r="EB591" i="1"/>
  <c r="EC591" i="1"/>
  <c r="EB592" i="1"/>
  <c r="EC592" i="1"/>
  <c r="EB593" i="1"/>
  <c r="EC593" i="1"/>
  <c r="EB594" i="1"/>
  <c r="EC594" i="1"/>
  <c r="EB595" i="1"/>
  <c r="EC595" i="1"/>
  <c r="EB596" i="1"/>
  <c r="EC596" i="1"/>
  <c r="EB597" i="1"/>
  <c r="EC597" i="1"/>
  <c r="EB598" i="1"/>
  <c r="EC598" i="1"/>
  <c r="EB599" i="1"/>
  <c r="EC599" i="1"/>
  <c r="EB600" i="1"/>
  <c r="EC600" i="1"/>
  <c r="EB601" i="1"/>
  <c r="EC601" i="1"/>
  <c r="EB602" i="1"/>
  <c r="EC602" i="1"/>
  <c r="EB603" i="1"/>
  <c r="EC603" i="1"/>
  <c r="EB604" i="1"/>
  <c r="EC604" i="1"/>
  <c r="EB605" i="1"/>
  <c r="EC605" i="1"/>
  <c r="EB606" i="1"/>
  <c r="EC606" i="1"/>
  <c r="EB607" i="1"/>
  <c r="EC607" i="1"/>
  <c r="EB608" i="1"/>
  <c r="EC608" i="1"/>
  <c r="EB609" i="1"/>
  <c r="EC609" i="1"/>
  <c r="EB610" i="1"/>
  <c r="EC610" i="1"/>
  <c r="EB611" i="1"/>
  <c r="EC611" i="1"/>
  <c r="EB612" i="1"/>
  <c r="EC612" i="1"/>
  <c r="EB613" i="1"/>
  <c r="EC613" i="1"/>
  <c r="EB614" i="1"/>
  <c r="EC614" i="1"/>
  <c r="EB615" i="1"/>
  <c r="EC615" i="1"/>
  <c r="EB616" i="1"/>
  <c r="EC616" i="1"/>
  <c r="EB617" i="1"/>
  <c r="EC617" i="1"/>
  <c r="EB618" i="1"/>
  <c r="EC618" i="1"/>
  <c r="EB619" i="1"/>
  <c r="EC619" i="1"/>
  <c r="EB620" i="1"/>
  <c r="EC620" i="1"/>
  <c r="EB621" i="1"/>
  <c r="EC621" i="1"/>
  <c r="EB622" i="1"/>
  <c r="EC622" i="1"/>
  <c r="EB623" i="1"/>
  <c r="EC623" i="1"/>
  <c r="EB624" i="1"/>
  <c r="EC624" i="1"/>
  <c r="EB625" i="1"/>
  <c r="EC625" i="1"/>
  <c r="EB626" i="1"/>
  <c r="EC626" i="1"/>
  <c r="EB627" i="1"/>
  <c r="EC627" i="1"/>
  <c r="EB628" i="1"/>
  <c r="EC628" i="1"/>
  <c r="EB629" i="1"/>
  <c r="EC629" i="1"/>
  <c r="EB630" i="1"/>
  <c r="EC630" i="1"/>
  <c r="EB631" i="1"/>
  <c r="EC631" i="1"/>
  <c r="EB632" i="1"/>
  <c r="EC632" i="1"/>
  <c r="EB633" i="1"/>
  <c r="EC633" i="1"/>
  <c r="EB634" i="1"/>
  <c r="EC634" i="1"/>
  <c r="EB635" i="1"/>
  <c r="EC635" i="1"/>
  <c r="EB636" i="1"/>
  <c r="EC636" i="1"/>
  <c r="EB637" i="1"/>
  <c r="EC637" i="1"/>
  <c r="EB638" i="1"/>
  <c r="EC638" i="1"/>
  <c r="EB639" i="1"/>
  <c r="EC639" i="1"/>
  <c r="EB640" i="1"/>
  <c r="EC640" i="1"/>
  <c r="EB641" i="1"/>
  <c r="EC641" i="1"/>
  <c r="EB642" i="1"/>
  <c r="EC642" i="1"/>
  <c r="EB643" i="1"/>
  <c r="EC643" i="1"/>
  <c r="EB644" i="1"/>
  <c r="EC644" i="1"/>
  <c r="EB645" i="1"/>
  <c r="EC645" i="1"/>
  <c r="EB646" i="1"/>
  <c r="EC646" i="1"/>
  <c r="EB647" i="1"/>
  <c r="EC647" i="1"/>
  <c r="EB648" i="1"/>
  <c r="EC648" i="1"/>
  <c r="EB649" i="1"/>
  <c r="EC649" i="1"/>
  <c r="EB650" i="1"/>
  <c r="EC650" i="1"/>
  <c r="EB651" i="1"/>
  <c r="EC651" i="1"/>
  <c r="EB652" i="1"/>
  <c r="EC652" i="1"/>
  <c r="EB653" i="1"/>
  <c r="EC653" i="1"/>
  <c r="EB654" i="1"/>
  <c r="EC654" i="1"/>
  <c r="EB655" i="1"/>
  <c r="EC655" i="1"/>
  <c r="EB656" i="1"/>
  <c r="EC656" i="1"/>
  <c r="EB657" i="1"/>
  <c r="EC657" i="1"/>
  <c r="EB658" i="1"/>
  <c r="EC658" i="1"/>
  <c r="EB659" i="1"/>
  <c r="EC659" i="1"/>
  <c r="EB660" i="1"/>
  <c r="EC660" i="1"/>
  <c r="EB661" i="1"/>
  <c r="EC661" i="1"/>
  <c r="EB662" i="1"/>
  <c r="EC662" i="1"/>
  <c r="EB663" i="1"/>
  <c r="EC663" i="1"/>
  <c r="EB664" i="1"/>
  <c r="EC664" i="1"/>
  <c r="EB665" i="1"/>
  <c r="EC665" i="1"/>
  <c r="EB666" i="1"/>
  <c r="EC666" i="1"/>
  <c r="EB667" i="1"/>
  <c r="EC667" i="1"/>
  <c r="EB668" i="1"/>
  <c r="EC668" i="1"/>
  <c r="EB669" i="1"/>
  <c r="EC669" i="1"/>
  <c r="EB670" i="1"/>
  <c r="EC670" i="1"/>
  <c r="EB671" i="1"/>
  <c r="EC671" i="1"/>
  <c r="EB672" i="1"/>
  <c r="EC672" i="1"/>
  <c r="EB673" i="1"/>
  <c r="EC673" i="1"/>
  <c r="EB674" i="1"/>
  <c r="EC674" i="1"/>
  <c r="EB675" i="1"/>
  <c r="EC675" i="1"/>
  <c r="EB676" i="1"/>
  <c r="EC676" i="1"/>
  <c r="EB677" i="1"/>
  <c r="EC677" i="1"/>
  <c r="EB678" i="1"/>
  <c r="EC678" i="1"/>
  <c r="EB679" i="1"/>
  <c r="EC679" i="1"/>
  <c r="EB680" i="1"/>
  <c r="EC680" i="1"/>
  <c r="EB681" i="1"/>
  <c r="EC681" i="1"/>
  <c r="EB682" i="1"/>
  <c r="EC682" i="1"/>
  <c r="EB683" i="1"/>
  <c r="EC683" i="1"/>
  <c r="EB684" i="1"/>
  <c r="EC684" i="1"/>
  <c r="EB685" i="1"/>
  <c r="EC685" i="1"/>
  <c r="EB686" i="1"/>
  <c r="EC686" i="1"/>
  <c r="EB687" i="1"/>
  <c r="EC687" i="1"/>
  <c r="EB688" i="1"/>
  <c r="EC688" i="1"/>
  <c r="EB689" i="1"/>
  <c r="EC689" i="1"/>
  <c r="EB690" i="1"/>
  <c r="EC690" i="1"/>
  <c r="EB691" i="1"/>
  <c r="EC691" i="1"/>
  <c r="EB692" i="1"/>
  <c r="EC692" i="1"/>
  <c r="EB693" i="1"/>
  <c r="EC693" i="1"/>
  <c r="EB694" i="1"/>
  <c r="EC694" i="1"/>
  <c r="EB695" i="1"/>
  <c r="EC695" i="1"/>
  <c r="EB696" i="1"/>
  <c r="EC696" i="1"/>
  <c r="EB697" i="1"/>
  <c r="EC697" i="1"/>
  <c r="EB698" i="1"/>
  <c r="EC698" i="1"/>
  <c r="EB699" i="1"/>
  <c r="EC699" i="1"/>
  <c r="EB700" i="1"/>
  <c r="EC700" i="1"/>
  <c r="EB701" i="1"/>
  <c r="EC701" i="1"/>
  <c r="EB702" i="1"/>
  <c r="EC702" i="1"/>
  <c r="EB703" i="1"/>
  <c r="EC703" i="1"/>
  <c r="EB704" i="1"/>
  <c r="EC704" i="1"/>
  <c r="EB705" i="1"/>
  <c r="EC705" i="1"/>
  <c r="EB706" i="1"/>
  <c r="EC706" i="1"/>
  <c r="EB707" i="1"/>
  <c r="EC707" i="1"/>
  <c r="EB708" i="1"/>
  <c r="EC708" i="1"/>
  <c r="EB709" i="1"/>
  <c r="EC709" i="1"/>
  <c r="EB710" i="1"/>
  <c r="EC710" i="1"/>
  <c r="EB711" i="1"/>
  <c r="EC711" i="1"/>
  <c r="EB712" i="1"/>
  <c r="EC712" i="1"/>
  <c r="EB713" i="1"/>
  <c r="EC713" i="1"/>
  <c r="EB714" i="1"/>
  <c r="EC714" i="1"/>
  <c r="EB715" i="1"/>
  <c r="EC715" i="1"/>
  <c r="EB716" i="1"/>
  <c r="EC716" i="1"/>
  <c r="EB717" i="1"/>
  <c r="EC717" i="1"/>
  <c r="EB718" i="1"/>
  <c r="EC718" i="1"/>
  <c r="EB719" i="1"/>
  <c r="EC719" i="1"/>
  <c r="EB720" i="1"/>
  <c r="EC720" i="1"/>
  <c r="EB721" i="1"/>
  <c r="EC721" i="1"/>
  <c r="EB722" i="1"/>
  <c r="EC722" i="1"/>
  <c r="EB723" i="1"/>
  <c r="EC723" i="1"/>
  <c r="EB724" i="1"/>
  <c r="EC724" i="1"/>
  <c r="EB725" i="1"/>
  <c r="EC725" i="1"/>
  <c r="EB726" i="1"/>
  <c r="EC726" i="1"/>
  <c r="EB727" i="1"/>
  <c r="EC727" i="1"/>
  <c r="EB728" i="1"/>
  <c r="EC728" i="1"/>
  <c r="EB729" i="1"/>
  <c r="EC729" i="1"/>
  <c r="EB730" i="1"/>
  <c r="EC730" i="1"/>
  <c r="EB731" i="1"/>
  <c r="EC731" i="1"/>
  <c r="EB732" i="1"/>
  <c r="EC732" i="1"/>
  <c r="EB733" i="1"/>
  <c r="EC733" i="1"/>
  <c r="EB734" i="1"/>
  <c r="EC734" i="1"/>
  <c r="EB735" i="1"/>
  <c r="EC735" i="1"/>
  <c r="EB736" i="1"/>
  <c r="EC736" i="1"/>
  <c r="EB737" i="1"/>
  <c r="EC737" i="1"/>
  <c r="EB738" i="1"/>
  <c r="EC738" i="1"/>
  <c r="EB739" i="1"/>
  <c r="EC739" i="1"/>
  <c r="EB740" i="1"/>
  <c r="EC740" i="1"/>
  <c r="EB741" i="1"/>
  <c r="EC741" i="1"/>
  <c r="EB742" i="1"/>
  <c r="EC742" i="1"/>
  <c r="EB743" i="1"/>
  <c r="EC743" i="1"/>
  <c r="EB744" i="1"/>
  <c r="EC744" i="1"/>
  <c r="EB745" i="1"/>
  <c r="EC745" i="1"/>
  <c r="EB746" i="1"/>
  <c r="EC746" i="1"/>
  <c r="EB747" i="1"/>
  <c r="EC747" i="1"/>
  <c r="EB748" i="1"/>
  <c r="EC748" i="1"/>
  <c r="EB749" i="1"/>
  <c r="EC749" i="1"/>
  <c r="EB750" i="1"/>
  <c r="EC750" i="1"/>
  <c r="EB751" i="1"/>
  <c r="EC751" i="1"/>
  <c r="EB752" i="1"/>
  <c r="EC752" i="1"/>
  <c r="EB753" i="1"/>
  <c r="EC753" i="1"/>
  <c r="EB754" i="1"/>
  <c r="EC754" i="1"/>
  <c r="EB755" i="1"/>
  <c r="EC755" i="1"/>
  <c r="EB756" i="1"/>
  <c r="EC756" i="1"/>
  <c r="EB757" i="1"/>
  <c r="EC757" i="1"/>
  <c r="EB758" i="1"/>
  <c r="EC758" i="1"/>
  <c r="EB759" i="1"/>
  <c r="EC759" i="1"/>
  <c r="EB760" i="1"/>
  <c r="EC760" i="1"/>
  <c r="EB761" i="1"/>
  <c r="EC761" i="1"/>
  <c r="EB762" i="1"/>
  <c r="EC762" i="1"/>
  <c r="EB763" i="1"/>
  <c r="EC763" i="1"/>
  <c r="EB764" i="1"/>
  <c r="EC764" i="1"/>
  <c r="EB765" i="1"/>
  <c r="EC765" i="1"/>
  <c r="EB766" i="1"/>
  <c r="EC766" i="1"/>
  <c r="EB767" i="1"/>
  <c r="EC767" i="1"/>
  <c r="EB768" i="1"/>
  <c r="EC768" i="1"/>
  <c r="EB769" i="1"/>
  <c r="EC769" i="1"/>
  <c r="EB770" i="1"/>
  <c r="EC770" i="1"/>
  <c r="EB771" i="1"/>
  <c r="EC771" i="1"/>
  <c r="EB772" i="1"/>
  <c r="EC772" i="1"/>
  <c r="EB773" i="1"/>
  <c r="EC773" i="1"/>
  <c r="EB774" i="1"/>
  <c r="EC774" i="1"/>
  <c r="EB775" i="1"/>
  <c r="EC775" i="1"/>
  <c r="EB776" i="1"/>
  <c r="EC776" i="1"/>
  <c r="EB777" i="1"/>
  <c r="EC777" i="1"/>
  <c r="EB778" i="1"/>
  <c r="EC778" i="1"/>
  <c r="EB779" i="1"/>
  <c r="EC779" i="1"/>
  <c r="EB780" i="1"/>
  <c r="EC780" i="1"/>
  <c r="EB781" i="1"/>
  <c r="EC781" i="1"/>
  <c r="EB782" i="1"/>
  <c r="EC782" i="1"/>
  <c r="EB783" i="1"/>
  <c r="EC783" i="1"/>
  <c r="EB784" i="1"/>
  <c r="EC784" i="1"/>
  <c r="EB785" i="1"/>
  <c r="EC785" i="1"/>
  <c r="EB786" i="1"/>
  <c r="EC786" i="1"/>
  <c r="EB787" i="1"/>
  <c r="EC787" i="1"/>
  <c r="EB788" i="1"/>
  <c r="EC788" i="1"/>
  <c r="EB789" i="1"/>
  <c r="EC789" i="1"/>
  <c r="EB790" i="1"/>
  <c r="EC790" i="1"/>
  <c r="EB791" i="1"/>
  <c r="EC791" i="1"/>
  <c r="EB792" i="1"/>
  <c r="EC792" i="1"/>
  <c r="EB793" i="1"/>
  <c r="EC793" i="1"/>
  <c r="EB794" i="1"/>
  <c r="EC794" i="1"/>
  <c r="EB795" i="1"/>
  <c r="EC795" i="1"/>
  <c r="EB796" i="1"/>
  <c r="EC796" i="1"/>
  <c r="EB797" i="1"/>
  <c r="EC797" i="1"/>
  <c r="EB798" i="1"/>
  <c r="EC798" i="1"/>
  <c r="EB799" i="1"/>
  <c r="EC799" i="1"/>
  <c r="EB800" i="1"/>
  <c r="EC800" i="1"/>
  <c r="EB801" i="1"/>
  <c r="EC801" i="1"/>
  <c r="EB802" i="1"/>
  <c r="EC802" i="1"/>
  <c r="EB803" i="1"/>
  <c r="EC803" i="1"/>
  <c r="EB804" i="1"/>
  <c r="EC804" i="1"/>
  <c r="EB805" i="1"/>
  <c r="EC805" i="1"/>
  <c r="EB806" i="1"/>
  <c r="EC806" i="1"/>
  <c r="EB807" i="1"/>
  <c r="EC807" i="1"/>
  <c r="EB808" i="1"/>
  <c r="EC808" i="1"/>
  <c r="EB809" i="1"/>
  <c r="EC809" i="1"/>
  <c r="EB810" i="1"/>
  <c r="EC810" i="1"/>
  <c r="EB811" i="1"/>
  <c r="EC811" i="1"/>
  <c r="EB812" i="1"/>
  <c r="EC812" i="1"/>
  <c r="EB813" i="1"/>
  <c r="EC813" i="1"/>
  <c r="EB814" i="1"/>
  <c r="EC814" i="1"/>
  <c r="EB815" i="1"/>
  <c r="EC815" i="1"/>
  <c r="EB816" i="1"/>
  <c r="EC816" i="1"/>
  <c r="EB817" i="1"/>
  <c r="EC817" i="1"/>
  <c r="EB818" i="1"/>
  <c r="EC818" i="1"/>
  <c r="EB819" i="1"/>
  <c r="EC819" i="1"/>
  <c r="EB820" i="1"/>
  <c r="EC820" i="1"/>
  <c r="EB821" i="1"/>
  <c r="EC821" i="1"/>
  <c r="EB822" i="1"/>
  <c r="EC822" i="1"/>
  <c r="EB823" i="1"/>
  <c r="EC823" i="1"/>
  <c r="EB824" i="1"/>
  <c r="EC824" i="1"/>
  <c r="EB825" i="1"/>
  <c r="EC825" i="1"/>
  <c r="EB826" i="1"/>
  <c r="EC826" i="1"/>
  <c r="EB827" i="1"/>
  <c r="EC827" i="1"/>
  <c r="EB828" i="1"/>
  <c r="EC828" i="1"/>
  <c r="EB829" i="1"/>
  <c r="EC829" i="1"/>
  <c r="EB830" i="1"/>
  <c r="EC830" i="1"/>
  <c r="EB831" i="1"/>
  <c r="EC831" i="1"/>
  <c r="EB832" i="1"/>
  <c r="EC832" i="1"/>
  <c r="EB833" i="1"/>
  <c r="EC833" i="1"/>
  <c r="EB834" i="1"/>
  <c r="EC834" i="1"/>
  <c r="EB835" i="1"/>
  <c r="EC835" i="1"/>
  <c r="EB836" i="1"/>
  <c r="EC836" i="1"/>
  <c r="EB837" i="1"/>
  <c r="EC837" i="1"/>
  <c r="EB838" i="1"/>
  <c r="EC838" i="1"/>
  <c r="EB839" i="1"/>
  <c r="EC839" i="1"/>
  <c r="EB840" i="1"/>
  <c r="EC840" i="1"/>
  <c r="EB841" i="1"/>
  <c r="EC841" i="1"/>
  <c r="EB842" i="1"/>
  <c r="EC842" i="1"/>
  <c r="EB843" i="1"/>
  <c r="EC843" i="1"/>
  <c r="EB844" i="1"/>
  <c r="EC844" i="1"/>
  <c r="EB845" i="1"/>
  <c r="EC845" i="1"/>
  <c r="EB846" i="1"/>
  <c r="EC846" i="1"/>
  <c r="EB847" i="1"/>
  <c r="EC847" i="1"/>
  <c r="EB848" i="1"/>
  <c r="EC848" i="1"/>
  <c r="EB849" i="1"/>
  <c r="EC849" i="1"/>
  <c r="EB850" i="1"/>
  <c r="EC850" i="1"/>
  <c r="EB851" i="1"/>
  <c r="EC851" i="1"/>
  <c r="EB852" i="1"/>
  <c r="EC852" i="1"/>
  <c r="EB853" i="1"/>
  <c r="EC853" i="1"/>
  <c r="EB854" i="1"/>
  <c r="EC854" i="1"/>
  <c r="EB855" i="1"/>
  <c r="EC855" i="1"/>
  <c r="EB856" i="1"/>
  <c r="EC856" i="1"/>
  <c r="EB857" i="1"/>
  <c r="EC857" i="1"/>
  <c r="EB858" i="1"/>
  <c r="EC858" i="1"/>
  <c r="EB859" i="1"/>
  <c r="EC859" i="1"/>
  <c r="EB860" i="1"/>
  <c r="EC860" i="1"/>
  <c r="EB861" i="1"/>
  <c r="EC861" i="1"/>
  <c r="EB862" i="1"/>
  <c r="EC862" i="1"/>
  <c r="EB863" i="1"/>
  <c r="EC863" i="1"/>
  <c r="EB864" i="1"/>
  <c r="EC864" i="1"/>
  <c r="EB865" i="1"/>
  <c r="EC865" i="1"/>
  <c r="EB866" i="1"/>
  <c r="EC866" i="1"/>
  <c r="EB867" i="1"/>
  <c r="EC867" i="1"/>
  <c r="EB868" i="1"/>
  <c r="EC868" i="1"/>
  <c r="EB869" i="1"/>
  <c r="EC869" i="1"/>
  <c r="EB870" i="1"/>
  <c r="EC870" i="1"/>
  <c r="EB871" i="1"/>
  <c r="EC871" i="1"/>
  <c r="EB872" i="1"/>
  <c r="EC872" i="1"/>
  <c r="EB873" i="1"/>
  <c r="EC873" i="1"/>
  <c r="EB874" i="1"/>
  <c r="EC874" i="1"/>
  <c r="EB875" i="1"/>
  <c r="EC875" i="1"/>
  <c r="EB876" i="1"/>
  <c r="EC876" i="1"/>
  <c r="EB877" i="1"/>
  <c r="EC877" i="1"/>
  <c r="EB878" i="1"/>
  <c r="EC878" i="1"/>
  <c r="EB879" i="1"/>
  <c r="EC879" i="1"/>
  <c r="EB880" i="1"/>
  <c r="EC880" i="1"/>
  <c r="EB881" i="1"/>
  <c r="EC881" i="1"/>
  <c r="EB882" i="1"/>
  <c r="EC882" i="1"/>
  <c r="EB883" i="1"/>
  <c r="EC883" i="1"/>
  <c r="EB884" i="1"/>
  <c r="EC884" i="1"/>
  <c r="EB885" i="1"/>
  <c r="EC885" i="1"/>
  <c r="EB886" i="1"/>
  <c r="EC886" i="1"/>
  <c r="EB887" i="1"/>
  <c r="EC887" i="1"/>
  <c r="EB888" i="1"/>
  <c r="EC888" i="1"/>
  <c r="EB889" i="1"/>
  <c r="EC889" i="1"/>
  <c r="EB890" i="1"/>
  <c r="EC890" i="1"/>
  <c r="EB891" i="1"/>
  <c r="EC891" i="1"/>
  <c r="EB892" i="1"/>
  <c r="EC892" i="1"/>
  <c r="EB893" i="1"/>
  <c r="EC893" i="1"/>
  <c r="EB894" i="1"/>
  <c r="EC894" i="1"/>
  <c r="EB895" i="1"/>
  <c r="EC895" i="1"/>
  <c r="EB896" i="1"/>
  <c r="EC896" i="1"/>
  <c r="EB897" i="1"/>
  <c r="EC897" i="1"/>
  <c r="EB898" i="1"/>
  <c r="EC898" i="1"/>
  <c r="EB899" i="1"/>
  <c r="EC899" i="1"/>
  <c r="EB900" i="1"/>
  <c r="EC900" i="1"/>
  <c r="EB901" i="1"/>
  <c r="EC901" i="1"/>
  <c r="EB902" i="1"/>
  <c r="EC902" i="1"/>
  <c r="EB903" i="1"/>
  <c r="EC903" i="1"/>
  <c r="EB904" i="1"/>
  <c r="EC904" i="1"/>
  <c r="EB905" i="1"/>
  <c r="EC905" i="1"/>
  <c r="EB906" i="1"/>
  <c r="EC906" i="1"/>
  <c r="EB907" i="1"/>
  <c r="EC907" i="1"/>
  <c r="EB908" i="1"/>
  <c r="EC908" i="1"/>
  <c r="EB909" i="1"/>
  <c r="EC909" i="1"/>
  <c r="EB910" i="1"/>
  <c r="EC910" i="1"/>
  <c r="EB911" i="1"/>
  <c r="EC911" i="1"/>
  <c r="EB912" i="1"/>
  <c r="EC912" i="1"/>
  <c r="EB913" i="1"/>
  <c r="EC913" i="1"/>
  <c r="EB914" i="1"/>
  <c r="EC914" i="1"/>
  <c r="EB915" i="1"/>
  <c r="EC915" i="1"/>
  <c r="EB916" i="1"/>
  <c r="EC916" i="1"/>
  <c r="EB917" i="1"/>
  <c r="EC917" i="1"/>
  <c r="EB918" i="1"/>
  <c r="EC918" i="1"/>
  <c r="EB919" i="1"/>
  <c r="EC919" i="1"/>
  <c r="EB920" i="1"/>
  <c r="EC920" i="1"/>
  <c r="EB921" i="1"/>
  <c r="EC921" i="1"/>
  <c r="EB922" i="1"/>
  <c r="EC922" i="1"/>
  <c r="EB923" i="1"/>
  <c r="EC923" i="1"/>
  <c r="EB924" i="1"/>
  <c r="EC924" i="1"/>
  <c r="EB925" i="1"/>
  <c r="EC925" i="1"/>
  <c r="EB926" i="1"/>
  <c r="EC926" i="1"/>
  <c r="EB927" i="1"/>
  <c r="EC927" i="1"/>
  <c r="EC26" i="1"/>
  <c r="EB26" i="1"/>
  <c r="EC25" i="1"/>
  <c r="EB25" i="1"/>
  <c r="DY25" i="1"/>
  <c r="DY24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U43" i="1"/>
  <c r="DU41" i="1"/>
  <c r="DU39" i="1"/>
  <c r="DU37" i="1"/>
  <c r="DU35" i="1"/>
  <c r="DU33" i="1"/>
  <c r="DU31" i="1"/>
  <c r="DU29" i="1"/>
  <c r="DU27" i="1"/>
  <c r="DU25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4" i="1"/>
  <c r="DR34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Q54" i="1"/>
  <c r="DR54" i="1"/>
  <c r="DQ55" i="1"/>
  <c r="DR55" i="1"/>
  <c r="DQ56" i="1"/>
  <c r="DR56" i="1"/>
  <c r="DQ57" i="1"/>
  <c r="DR57" i="1"/>
  <c r="DQ58" i="1"/>
  <c r="DR58" i="1"/>
  <c r="DQ59" i="1"/>
  <c r="DR59" i="1"/>
  <c r="DQ60" i="1"/>
  <c r="DR60" i="1"/>
  <c r="DQ61" i="1"/>
  <c r="DR61" i="1"/>
  <c r="DQ62" i="1"/>
  <c r="DR62" i="1"/>
  <c r="DQ63" i="1"/>
  <c r="DR63" i="1"/>
  <c r="DQ64" i="1"/>
  <c r="DR64" i="1"/>
  <c r="DQ65" i="1"/>
  <c r="DR65" i="1"/>
  <c r="DQ66" i="1"/>
  <c r="DR66" i="1"/>
  <c r="DQ67" i="1"/>
  <c r="DR67" i="1"/>
  <c r="DQ68" i="1"/>
  <c r="DR68" i="1"/>
  <c r="DQ69" i="1"/>
  <c r="DR69" i="1"/>
  <c r="DQ70" i="1"/>
  <c r="DR70" i="1"/>
  <c r="DQ71" i="1"/>
  <c r="DR71" i="1"/>
  <c r="DQ72" i="1"/>
  <c r="DR72" i="1"/>
  <c r="DQ73" i="1"/>
  <c r="DR73" i="1"/>
  <c r="DQ74" i="1"/>
  <c r="DR74" i="1"/>
  <c r="DQ75" i="1"/>
  <c r="DR75" i="1"/>
  <c r="DQ76" i="1"/>
  <c r="DR76" i="1"/>
  <c r="DQ77" i="1"/>
  <c r="DR77" i="1"/>
  <c r="DQ78" i="1"/>
  <c r="DR78" i="1"/>
  <c r="DQ79" i="1"/>
  <c r="DR79" i="1"/>
  <c r="DQ80" i="1"/>
  <c r="DR80" i="1"/>
  <c r="DQ81" i="1"/>
  <c r="DR81" i="1"/>
  <c r="DQ82" i="1"/>
  <c r="DR82" i="1"/>
  <c r="DQ83" i="1"/>
  <c r="DR83" i="1"/>
  <c r="DQ84" i="1"/>
  <c r="DR84" i="1"/>
  <c r="DQ85" i="1"/>
  <c r="DR85" i="1"/>
  <c r="DQ86" i="1"/>
  <c r="DR86" i="1"/>
  <c r="DQ87" i="1"/>
  <c r="DR87" i="1"/>
  <c r="DQ88" i="1"/>
  <c r="DR88" i="1"/>
  <c r="DQ89" i="1"/>
  <c r="DR89" i="1"/>
  <c r="DQ90" i="1"/>
  <c r="DR90" i="1"/>
  <c r="DQ91" i="1"/>
  <c r="DR91" i="1"/>
  <c r="DQ92" i="1"/>
  <c r="DR92" i="1"/>
  <c r="DQ93" i="1"/>
  <c r="DR93" i="1"/>
  <c r="DQ94" i="1"/>
  <c r="DR94" i="1"/>
  <c r="DQ95" i="1"/>
  <c r="DR95" i="1"/>
  <c r="DQ96" i="1"/>
  <c r="DR96" i="1"/>
  <c r="DQ97" i="1"/>
  <c r="DR97" i="1"/>
  <c r="DQ98" i="1"/>
  <c r="DR98" i="1"/>
  <c r="DQ99" i="1"/>
  <c r="DR99" i="1"/>
  <c r="DQ100" i="1"/>
  <c r="DR100" i="1"/>
  <c r="DQ101" i="1"/>
  <c r="DR101" i="1"/>
  <c r="DQ102" i="1"/>
  <c r="DR102" i="1"/>
  <c r="DQ103" i="1"/>
  <c r="DR103" i="1"/>
  <c r="DQ104" i="1"/>
  <c r="DR104" i="1"/>
  <c r="DQ105" i="1"/>
  <c r="DR105" i="1"/>
  <c r="DQ106" i="1"/>
  <c r="DR106" i="1"/>
  <c r="DR26" i="1"/>
  <c r="DQ26" i="1"/>
  <c r="DR25" i="1"/>
  <c r="DQ25" i="1"/>
  <c r="DN25" i="1"/>
  <c r="DN24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V43" i="1"/>
  <c r="AV41" i="1"/>
  <c r="AV39" i="1"/>
  <c r="AV37" i="1"/>
  <c r="AV35" i="1"/>
  <c r="AV33" i="1"/>
  <c r="AV31" i="1"/>
  <c r="AV29" i="1"/>
  <c r="AV27" i="1"/>
  <c r="AV25" i="1"/>
  <c r="AO24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6" i="1"/>
  <c r="AS25" i="1"/>
  <c r="AO25" i="1"/>
  <c r="AJ44" i="1"/>
  <c r="AJ43" i="1"/>
  <c r="AK43" i="1"/>
  <c r="AJ42" i="1"/>
  <c r="AJ41" i="1"/>
  <c r="AK41" i="1"/>
  <c r="AJ40" i="1"/>
  <c r="AJ39" i="1"/>
  <c r="AK39" i="1"/>
  <c r="AJ38" i="1"/>
  <c r="AJ37" i="1"/>
  <c r="AK37" i="1"/>
  <c r="AJ36" i="1"/>
  <c r="AJ35" i="1"/>
  <c r="AK35" i="1"/>
  <c r="AJ34" i="1"/>
  <c r="AJ33" i="1"/>
  <c r="AK33" i="1"/>
  <c r="AJ32" i="1"/>
  <c r="AJ31" i="1"/>
  <c r="AK31" i="1"/>
  <c r="AJ30" i="1"/>
  <c r="AJ29" i="1"/>
  <c r="AK29" i="1"/>
  <c r="AJ28" i="1"/>
  <c r="AJ27" i="1"/>
  <c r="AK27" i="1"/>
  <c r="AJ26" i="1"/>
  <c r="AJ25" i="1"/>
  <c r="AK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26" i="1"/>
  <c r="AH25" i="1"/>
  <c r="AD2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CX2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J43" i="1"/>
  <c r="DJ41" i="1"/>
  <c r="DJ39" i="1"/>
  <c r="DJ37" i="1"/>
  <c r="DJ35" i="1"/>
  <c r="DJ33" i="1"/>
  <c r="DJ31" i="1"/>
  <c r="DJ29" i="1"/>
  <c r="DJ27" i="1"/>
  <c r="DJ25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F300" i="1"/>
  <c r="DG300" i="1"/>
  <c r="DF301" i="1"/>
  <c r="DG301" i="1"/>
  <c r="DF302" i="1"/>
  <c r="DG302" i="1"/>
  <c r="DF303" i="1"/>
  <c r="DG303" i="1"/>
  <c r="DF304" i="1"/>
  <c r="DG304" i="1"/>
  <c r="DF305" i="1"/>
  <c r="DG305" i="1"/>
  <c r="DF306" i="1"/>
  <c r="DG306" i="1"/>
  <c r="DF307" i="1"/>
  <c r="DG307" i="1"/>
  <c r="DF308" i="1"/>
  <c r="DG308" i="1"/>
  <c r="DF309" i="1"/>
  <c r="DG309" i="1"/>
  <c r="DF310" i="1"/>
  <c r="DG310" i="1"/>
  <c r="DF311" i="1"/>
  <c r="DG311" i="1"/>
  <c r="DF312" i="1"/>
  <c r="DG312" i="1"/>
  <c r="DF313" i="1"/>
  <c r="DG313" i="1"/>
  <c r="DF314" i="1"/>
  <c r="DG314" i="1"/>
  <c r="DF315" i="1"/>
  <c r="DG315" i="1"/>
  <c r="DF316" i="1"/>
  <c r="DG316" i="1"/>
  <c r="DF317" i="1"/>
  <c r="DG317" i="1"/>
  <c r="DF318" i="1"/>
  <c r="DG318" i="1"/>
  <c r="DF319" i="1"/>
  <c r="DG319" i="1"/>
  <c r="DF320" i="1"/>
  <c r="DG320" i="1"/>
  <c r="DF321" i="1"/>
  <c r="DG321" i="1"/>
  <c r="DF322" i="1"/>
  <c r="DG322" i="1"/>
  <c r="DF323" i="1"/>
  <c r="DG323" i="1"/>
  <c r="DF324" i="1"/>
  <c r="DG324" i="1"/>
  <c r="DF325" i="1"/>
  <c r="DG325" i="1"/>
  <c r="DF326" i="1"/>
  <c r="DG326" i="1"/>
  <c r="DF327" i="1"/>
  <c r="DG327" i="1"/>
  <c r="DF328" i="1"/>
  <c r="DG328" i="1"/>
  <c r="DF329" i="1"/>
  <c r="DG329" i="1"/>
  <c r="DF330" i="1"/>
  <c r="DG330" i="1"/>
  <c r="DF331" i="1"/>
  <c r="DG331" i="1"/>
  <c r="DF332" i="1"/>
  <c r="DG332" i="1"/>
  <c r="DF333" i="1"/>
  <c r="DG333" i="1"/>
  <c r="DF334" i="1"/>
  <c r="DG334" i="1"/>
  <c r="DF335" i="1"/>
  <c r="DG335" i="1"/>
  <c r="DF336" i="1"/>
  <c r="DG336" i="1"/>
  <c r="DF337" i="1"/>
  <c r="DG337" i="1"/>
  <c r="DF338" i="1"/>
  <c r="DG338" i="1"/>
  <c r="DF339" i="1"/>
  <c r="DG339" i="1"/>
  <c r="DF340" i="1"/>
  <c r="DG340" i="1"/>
  <c r="DF341" i="1"/>
  <c r="DG341" i="1"/>
  <c r="DF342" i="1"/>
  <c r="DG342" i="1"/>
  <c r="DF343" i="1"/>
  <c r="DG343" i="1"/>
  <c r="DF344" i="1"/>
  <c r="DG344" i="1"/>
  <c r="DF345" i="1"/>
  <c r="DG345" i="1"/>
  <c r="DF346" i="1"/>
  <c r="DG346" i="1"/>
  <c r="DF347" i="1"/>
  <c r="DG347" i="1"/>
  <c r="DF348" i="1"/>
  <c r="DG348" i="1"/>
  <c r="DF349" i="1"/>
  <c r="DG349" i="1"/>
  <c r="DF350" i="1"/>
  <c r="DG350" i="1"/>
  <c r="DF351" i="1"/>
  <c r="DG351" i="1"/>
  <c r="DF352" i="1"/>
  <c r="DG352" i="1"/>
  <c r="DF353" i="1"/>
  <c r="DG353" i="1"/>
  <c r="DF354" i="1"/>
  <c r="DG354" i="1"/>
  <c r="DF355" i="1"/>
  <c r="DG355" i="1"/>
  <c r="DF356" i="1"/>
  <c r="DG356" i="1"/>
  <c r="DF357" i="1"/>
  <c r="DG357" i="1"/>
  <c r="DF358" i="1"/>
  <c r="DG358" i="1"/>
  <c r="DF359" i="1"/>
  <c r="DG359" i="1"/>
  <c r="DF360" i="1"/>
  <c r="DG360" i="1"/>
  <c r="DF361" i="1"/>
  <c r="DG361" i="1"/>
  <c r="DF362" i="1"/>
  <c r="DG362" i="1"/>
  <c r="DF363" i="1"/>
  <c r="DG363" i="1"/>
  <c r="DF364" i="1"/>
  <c r="DG364" i="1"/>
  <c r="DF365" i="1"/>
  <c r="DG365" i="1"/>
  <c r="DF366" i="1"/>
  <c r="DG366" i="1"/>
  <c r="DF367" i="1"/>
  <c r="DG367" i="1"/>
  <c r="DF368" i="1"/>
  <c r="DG368" i="1"/>
  <c r="DF369" i="1"/>
  <c r="DG369" i="1"/>
  <c r="DF370" i="1"/>
  <c r="DG370" i="1"/>
  <c r="DF371" i="1"/>
  <c r="DG371" i="1"/>
  <c r="DF372" i="1"/>
  <c r="DG372" i="1"/>
  <c r="DF373" i="1"/>
  <c r="DG373" i="1"/>
  <c r="DF374" i="1"/>
  <c r="DG374" i="1"/>
  <c r="DF375" i="1"/>
  <c r="DG375" i="1"/>
  <c r="DF376" i="1"/>
  <c r="DG376" i="1"/>
  <c r="DF377" i="1"/>
  <c r="DG377" i="1"/>
  <c r="DF378" i="1"/>
  <c r="DG378" i="1"/>
  <c r="DF379" i="1"/>
  <c r="DG379" i="1"/>
  <c r="DF380" i="1"/>
  <c r="DG380" i="1"/>
  <c r="DF381" i="1"/>
  <c r="DG381" i="1"/>
  <c r="DF382" i="1"/>
  <c r="DG382" i="1"/>
  <c r="DF383" i="1"/>
  <c r="DG383" i="1"/>
  <c r="DF384" i="1"/>
  <c r="DG384" i="1"/>
  <c r="DF385" i="1"/>
  <c r="DG385" i="1"/>
  <c r="DF386" i="1"/>
  <c r="DG386" i="1"/>
  <c r="DF387" i="1"/>
  <c r="DG387" i="1"/>
  <c r="DF388" i="1"/>
  <c r="DG388" i="1"/>
  <c r="DF389" i="1"/>
  <c r="DG389" i="1"/>
  <c r="DF390" i="1"/>
  <c r="DG390" i="1"/>
  <c r="DF391" i="1"/>
  <c r="DG391" i="1"/>
  <c r="DF392" i="1"/>
  <c r="DG392" i="1"/>
  <c r="DF393" i="1"/>
  <c r="DG393" i="1"/>
  <c r="DF394" i="1"/>
  <c r="DG394" i="1"/>
  <c r="DF395" i="1"/>
  <c r="DG395" i="1"/>
  <c r="DF396" i="1"/>
  <c r="DG396" i="1"/>
  <c r="DF397" i="1"/>
  <c r="DG397" i="1"/>
  <c r="DF398" i="1"/>
  <c r="DG398" i="1"/>
  <c r="DF399" i="1"/>
  <c r="DG399" i="1"/>
  <c r="DF400" i="1"/>
  <c r="DG400" i="1"/>
  <c r="DF401" i="1"/>
  <c r="DG401" i="1"/>
  <c r="DF402" i="1"/>
  <c r="DG402" i="1"/>
  <c r="DF403" i="1"/>
  <c r="DG403" i="1"/>
  <c r="DF404" i="1"/>
  <c r="DG404" i="1"/>
  <c r="DF405" i="1"/>
  <c r="DG405" i="1"/>
  <c r="DF406" i="1"/>
  <c r="DG406" i="1"/>
  <c r="DF407" i="1"/>
  <c r="DG407" i="1"/>
  <c r="DF408" i="1"/>
  <c r="DG408" i="1"/>
  <c r="DF409" i="1"/>
  <c r="DG409" i="1"/>
  <c r="DF410" i="1"/>
  <c r="DG410" i="1"/>
  <c r="DF411" i="1"/>
  <c r="DG411" i="1"/>
  <c r="DF412" i="1"/>
  <c r="DG412" i="1"/>
  <c r="DF413" i="1"/>
  <c r="DG413" i="1"/>
  <c r="DF414" i="1"/>
  <c r="DG414" i="1"/>
  <c r="DF415" i="1"/>
  <c r="DG415" i="1"/>
  <c r="DF416" i="1"/>
  <c r="DG416" i="1"/>
  <c r="DF417" i="1"/>
  <c r="DG417" i="1"/>
  <c r="DF418" i="1"/>
  <c r="DG418" i="1"/>
  <c r="DF419" i="1"/>
  <c r="DG419" i="1"/>
  <c r="DF420" i="1"/>
  <c r="DG420" i="1"/>
  <c r="DF421" i="1"/>
  <c r="DG421" i="1"/>
  <c r="DF422" i="1"/>
  <c r="DG422" i="1"/>
  <c r="DF423" i="1"/>
  <c r="DG423" i="1"/>
  <c r="DF424" i="1"/>
  <c r="DG424" i="1"/>
  <c r="DF425" i="1"/>
  <c r="DG425" i="1"/>
  <c r="DF426" i="1"/>
  <c r="DG426" i="1"/>
  <c r="DF427" i="1"/>
  <c r="DG427" i="1"/>
  <c r="DF428" i="1"/>
  <c r="DG428" i="1"/>
  <c r="DF429" i="1"/>
  <c r="DG429" i="1"/>
  <c r="DF430" i="1"/>
  <c r="DG430" i="1"/>
  <c r="DF431" i="1"/>
  <c r="DG431" i="1"/>
  <c r="DF432" i="1"/>
  <c r="DG432" i="1"/>
  <c r="DF433" i="1"/>
  <c r="DG433" i="1"/>
  <c r="DF434" i="1"/>
  <c r="DG434" i="1"/>
  <c r="DF435" i="1"/>
  <c r="DG435" i="1"/>
  <c r="DF436" i="1"/>
  <c r="DG436" i="1"/>
  <c r="DF437" i="1"/>
  <c r="DG437" i="1"/>
  <c r="DF438" i="1"/>
  <c r="DG438" i="1"/>
  <c r="DF439" i="1"/>
  <c r="DG439" i="1"/>
  <c r="DF440" i="1"/>
  <c r="DG440" i="1"/>
  <c r="DF441" i="1"/>
  <c r="DG441" i="1"/>
  <c r="DF442" i="1"/>
  <c r="DG442" i="1"/>
  <c r="DF443" i="1"/>
  <c r="DG443" i="1"/>
  <c r="DF444" i="1"/>
  <c r="DG444" i="1"/>
  <c r="DF445" i="1"/>
  <c r="DG445" i="1"/>
  <c r="DF446" i="1"/>
  <c r="DG446" i="1"/>
  <c r="DF447" i="1"/>
  <c r="DG447" i="1"/>
  <c r="DF448" i="1"/>
  <c r="DG448" i="1"/>
  <c r="DF449" i="1"/>
  <c r="DG449" i="1"/>
  <c r="DF450" i="1"/>
  <c r="DG450" i="1"/>
  <c r="DF451" i="1"/>
  <c r="DG451" i="1"/>
  <c r="DF452" i="1"/>
  <c r="DG452" i="1"/>
  <c r="DF453" i="1"/>
  <c r="DG453" i="1"/>
  <c r="DF454" i="1"/>
  <c r="DG454" i="1"/>
  <c r="DF455" i="1"/>
  <c r="DG455" i="1"/>
  <c r="DF456" i="1"/>
  <c r="DG456" i="1"/>
  <c r="DF457" i="1"/>
  <c r="DG457" i="1"/>
  <c r="DF458" i="1"/>
  <c r="DG458" i="1"/>
  <c r="DF459" i="1"/>
  <c r="DG459" i="1"/>
  <c r="DF460" i="1"/>
  <c r="DG460" i="1"/>
  <c r="DF461" i="1"/>
  <c r="DG461" i="1"/>
  <c r="DF462" i="1"/>
  <c r="DG462" i="1"/>
  <c r="DF463" i="1"/>
  <c r="DG463" i="1"/>
  <c r="DF464" i="1"/>
  <c r="DG464" i="1"/>
  <c r="DF465" i="1"/>
  <c r="DG465" i="1"/>
  <c r="DF466" i="1"/>
  <c r="DG466" i="1"/>
  <c r="DF467" i="1"/>
  <c r="DG467" i="1"/>
  <c r="DF468" i="1"/>
  <c r="DG468" i="1"/>
  <c r="DF469" i="1"/>
  <c r="DG469" i="1"/>
  <c r="DF470" i="1"/>
  <c r="DG470" i="1"/>
  <c r="DF471" i="1"/>
  <c r="DG471" i="1"/>
  <c r="DF472" i="1"/>
  <c r="DG472" i="1"/>
  <c r="DF473" i="1"/>
  <c r="DG473" i="1"/>
  <c r="DF474" i="1"/>
  <c r="DG474" i="1"/>
  <c r="DF475" i="1"/>
  <c r="DG475" i="1"/>
  <c r="DF476" i="1"/>
  <c r="DG476" i="1"/>
  <c r="DF477" i="1"/>
  <c r="DG477" i="1"/>
  <c r="DF478" i="1"/>
  <c r="DG478" i="1"/>
  <c r="DF479" i="1"/>
  <c r="DG479" i="1"/>
  <c r="DF480" i="1"/>
  <c r="DG480" i="1"/>
  <c r="DF481" i="1"/>
  <c r="DG481" i="1"/>
  <c r="DF482" i="1"/>
  <c r="DG482" i="1"/>
  <c r="DF483" i="1"/>
  <c r="DG483" i="1"/>
  <c r="DF484" i="1"/>
  <c r="DG484" i="1"/>
  <c r="DF485" i="1"/>
  <c r="DG485" i="1"/>
  <c r="DF486" i="1"/>
  <c r="DG486" i="1"/>
  <c r="DF487" i="1"/>
  <c r="DG487" i="1"/>
  <c r="DF488" i="1"/>
  <c r="DG488" i="1"/>
  <c r="DF489" i="1"/>
  <c r="DG489" i="1"/>
  <c r="DF490" i="1"/>
  <c r="DG490" i="1"/>
  <c r="DF491" i="1"/>
  <c r="DG491" i="1"/>
  <c r="DF492" i="1"/>
  <c r="DG492" i="1"/>
  <c r="DF493" i="1"/>
  <c r="DG493" i="1"/>
  <c r="DF494" i="1"/>
  <c r="DG494" i="1"/>
  <c r="DF495" i="1"/>
  <c r="DG495" i="1"/>
  <c r="DF496" i="1"/>
  <c r="DG496" i="1"/>
  <c r="DF497" i="1"/>
  <c r="DG497" i="1"/>
  <c r="DF498" i="1"/>
  <c r="DG498" i="1"/>
  <c r="DF499" i="1"/>
  <c r="DG499" i="1"/>
  <c r="DF500" i="1"/>
  <c r="DG500" i="1"/>
  <c r="DF501" i="1"/>
  <c r="DG501" i="1"/>
  <c r="DF502" i="1"/>
  <c r="DG502" i="1"/>
  <c r="DF503" i="1"/>
  <c r="DG503" i="1"/>
  <c r="DF504" i="1"/>
  <c r="DG504" i="1"/>
  <c r="DF505" i="1"/>
  <c r="DG505" i="1"/>
  <c r="DF506" i="1"/>
  <c r="DG506" i="1"/>
  <c r="DF507" i="1"/>
  <c r="DG507" i="1"/>
  <c r="DF508" i="1"/>
  <c r="DG508" i="1"/>
  <c r="DF509" i="1"/>
  <c r="DG509" i="1"/>
  <c r="DF510" i="1"/>
  <c r="DG510" i="1"/>
  <c r="DF511" i="1"/>
  <c r="DG511" i="1"/>
  <c r="DF512" i="1"/>
  <c r="DG512" i="1"/>
  <c r="DF513" i="1"/>
  <c r="DG513" i="1"/>
  <c r="DF514" i="1"/>
  <c r="DG514" i="1"/>
  <c r="DF515" i="1"/>
  <c r="DG515" i="1"/>
  <c r="DF516" i="1"/>
  <c r="DG516" i="1"/>
  <c r="DF517" i="1"/>
  <c r="DG517" i="1"/>
  <c r="DF518" i="1"/>
  <c r="DG518" i="1"/>
  <c r="DF519" i="1"/>
  <c r="DG519" i="1"/>
  <c r="DF520" i="1"/>
  <c r="DG520" i="1"/>
  <c r="DF521" i="1"/>
  <c r="DG521" i="1"/>
  <c r="DF522" i="1"/>
  <c r="DG522" i="1"/>
  <c r="DF523" i="1"/>
  <c r="DG523" i="1"/>
  <c r="DF524" i="1"/>
  <c r="DG524" i="1"/>
  <c r="DF525" i="1"/>
  <c r="DG525" i="1"/>
  <c r="DF526" i="1"/>
  <c r="DG526" i="1"/>
  <c r="DF527" i="1"/>
  <c r="DG527" i="1"/>
  <c r="DF528" i="1"/>
  <c r="DG528" i="1"/>
  <c r="DF529" i="1"/>
  <c r="DG529" i="1"/>
  <c r="DF530" i="1"/>
  <c r="DG530" i="1"/>
  <c r="DF531" i="1"/>
  <c r="DG531" i="1"/>
  <c r="DF532" i="1"/>
  <c r="DG532" i="1"/>
  <c r="DF533" i="1"/>
  <c r="DG533" i="1"/>
  <c r="DF534" i="1"/>
  <c r="DG534" i="1"/>
  <c r="DF535" i="1"/>
  <c r="DG535" i="1"/>
  <c r="DF536" i="1"/>
  <c r="DG536" i="1"/>
  <c r="DF537" i="1"/>
  <c r="DG537" i="1"/>
  <c r="DF538" i="1"/>
  <c r="DG538" i="1"/>
  <c r="DF539" i="1"/>
  <c r="DG539" i="1"/>
  <c r="DF540" i="1"/>
  <c r="DG540" i="1"/>
  <c r="DF541" i="1"/>
  <c r="DG541" i="1"/>
  <c r="DF542" i="1"/>
  <c r="DG542" i="1"/>
  <c r="DF543" i="1"/>
  <c r="DG543" i="1"/>
  <c r="DF544" i="1"/>
  <c r="DG544" i="1"/>
  <c r="DF545" i="1"/>
  <c r="DG545" i="1"/>
  <c r="DF546" i="1"/>
  <c r="DG546" i="1"/>
  <c r="DF547" i="1"/>
  <c r="DG547" i="1"/>
  <c r="DF548" i="1"/>
  <c r="DG548" i="1"/>
  <c r="DF549" i="1"/>
  <c r="DG549" i="1"/>
  <c r="DF550" i="1"/>
  <c r="DG550" i="1"/>
  <c r="DF551" i="1"/>
  <c r="DG551" i="1"/>
  <c r="DF552" i="1"/>
  <c r="DG552" i="1"/>
  <c r="DF553" i="1"/>
  <c r="DG553" i="1"/>
  <c r="DF554" i="1"/>
  <c r="DG554" i="1"/>
  <c r="DF555" i="1"/>
  <c r="DG555" i="1"/>
  <c r="DF556" i="1"/>
  <c r="DG556" i="1"/>
  <c r="DF557" i="1"/>
  <c r="DG557" i="1"/>
  <c r="DF558" i="1"/>
  <c r="DG558" i="1"/>
  <c r="DF559" i="1"/>
  <c r="DG559" i="1"/>
  <c r="DF560" i="1"/>
  <c r="DG560" i="1"/>
  <c r="DF561" i="1"/>
  <c r="DG561" i="1"/>
  <c r="DF562" i="1"/>
  <c r="DG562" i="1"/>
  <c r="DF563" i="1"/>
  <c r="DG563" i="1"/>
  <c r="DF564" i="1"/>
  <c r="DG564" i="1"/>
  <c r="DF565" i="1"/>
  <c r="DG565" i="1"/>
  <c r="DF566" i="1"/>
  <c r="DG566" i="1"/>
  <c r="DF567" i="1"/>
  <c r="DG567" i="1"/>
  <c r="DF568" i="1"/>
  <c r="DG568" i="1"/>
  <c r="DF569" i="1"/>
  <c r="DG569" i="1"/>
  <c r="DF570" i="1"/>
  <c r="DG570" i="1"/>
  <c r="DF571" i="1"/>
  <c r="DG571" i="1"/>
  <c r="DF572" i="1"/>
  <c r="DG572" i="1"/>
  <c r="DF573" i="1"/>
  <c r="DG573" i="1"/>
  <c r="DF574" i="1"/>
  <c r="DG574" i="1"/>
  <c r="DF575" i="1"/>
  <c r="DG575" i="1"/>
  <c r="DF576" i="1"/>
  <c r="DG576" i="1"/>
  <c r="DF577" i="1"/>
  <c r="DG577" i="1"/>
  <c r="DF578" i="1"/>
  <c r="DG578" i="1"/>
  <c r="DF579" i="1"/>
  <c r="DG579" i="1"/>
  <c r="DF580" i="1"/>
  <c r="DG580" i="1"/>
  <c r="DF581" i="1"/>
  <c r="DG581" i="1"/>
  <c r="DF582" i="1"/>
  <c r="DG582" i="1"/>
  <c r="DF583" i="1"/>
  <c r="DG583" i="1"/>
  <c r="DF584" i="1"/>
  <c r="DG584" i="1"/>
  <c r="DF585" i="1"/>
  <c r="DG585" i="1"/>
  <c r="DF586" i="1"/>
  <c r="DG586" i="1"/>
  <c r="DF587" i="1"/>
  <c r="DG587" i="1"/>
  <c r="DF588" i="1"/>
  <c r="DG588" i="1"/>
  <c r="DF589" i="1"/>
  <c r="DG589" i="1"/>
  <c r="DF590" i="1"/>
  <c r="DG590" i="1"/>
  <c r="DF591" i="1"/>
  <c r="DG591" i="1"/>
  <c r="DF592" i="1"/>
  <c r="DG592" i="1"/>
  <c r="DF593" i="1"/>
  <c r="DG593" i="1"/>
  <c r="DF594" i="1"/>
  <c r="DG594" i="1"/>
  <c r="DF595" i="1"/>
  <c r="DG595" i="1"/>
  <c r="DF596" i="1"/>
  <c r="DG596" i="1"/>
  <c r="DF597" i="1"/>
  <c r="DG597" i="1"/>
  <c r="DF598" i="1"/>
  <c r="DG598" i="1"/>
  <c r="DF599" i="1"/>
  <c r="DG599" i="1"/>
  <c r="DF600" i="1"/>
  <c r="DG600" i="1"/>
  <c r="DF601" i="1"/>
  <c r="DG601" i="1"/>
  <c r="DF602" i="1"/>
  <c r="DG602" i="1"/>
  <c r="DF603" i="1"/>
  <c r="DG603" i="1"/>
  <c r="DF604" i="1"/>
  <c r="DG604" i="1"/>
  <c r="DF605" i="1"/>
  <c r="DG605" i="1"/>
  <c r="DF606" i="1"/>
  <c r="DG606" i="1"/>
  <c r="DF607" i="1"/>
  <c r="DG607" i="1"/>
  <c r="DF608" i="1"/>
  <c r="DG608" i="1"/>
  <c r="DF609" i="1"/>
  <c r="DG609" i="1"/>
  <c r="DG26" i="1"/>
  <c r="DF26" i="1"/>
  <c r="DG25" i="1"/>
  <c r="DF25" i="1"/>
  <c r="DC25" i="1"/>
  <c r="DC24" i="1"/>
  <c r="Y44" i="1"/>
  <c r="Y43" i="1"/>
  <c r="Z43" i="1"/>
  <c r="Y42" i="1"/>
  <c r="Y41" i="1"/>
  <c r="Z41" i="1"/>
  <c r="Y40" i="1"/>
  <c r="Y39" i="1"/>
  <c r="Z39" i="1"/>
  <c r="Y38" i="1"/>
  <c r="Y37" i="1"/>
  <c r="Z37" i="1"/>
  <c r="Y36" i="1"/>
  <c r="Y35" i="1"/>
  <c r="Z35" i="1"/>
  <c r="Y34" i="1"/>
  <c r="Y33" i="1"/>
  <c r="Z33" i="1"/>
  <c r="Y32" i="1"/>
  <c r="Y31" i="1"/>
  <c r="Z31" i="1"/>
  <c r="Y30" i="1"/>
  <c r="Y29" i="1"/>
  <c r="Z29" i="1"/>
  <c r="Y28" i="1"/>
  <c r="Y27" i="1"/>
  <c r="Z27" i="1"/>
  <c r="Y26" i="1"/>
  <c r="Y25" i="1"/>
  <c r="Z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W26" i="1"/>
  <c r="V26" i="1"/>
  <c r="W25" i="1"/>
  <c r="V25" i="1"/>
  <c r="S25" i="1"/>
  <c r="O43" i="1"/>
  <c r="O41" i="1"/>
  <c r="O39" i="1"/>
  <c r="O37" i="1"/>
  <c r="O35" i="1"/>
  <c r="O33" i="1"/>
  <c r="O31" i="1"/>
  <c r="O29" i="1"/>
  <c r="O27" i="1"/>
  <c r="O25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H25" i="1"/>
  <c r="CX44" i="1"/>
  <c r="CX43" i="1"/>
  <c r="CY43" i="1"/>
  <c r="CX42" i="1"/>
  <c r="CX41" i="1"/>
  <c r="CY41" i="1"/>
  <c r="CX40" i="1"/>
  <c r="CX39" i="1"/>
  <c r="CY39" i="1"/>
  <c r="CX38" i="1"/>
  <c r="CX37" i="1"/>
  <c r="CY37" i="1"/>
  <c r="CX36" i="1"/>
  <c r="CX35" i="1"/>
  <c r="CY35" i="1"/>
  <c r="CX34" i="1"/>
  <c r="CX33" i="1"/>
  <c r="CY33" i="1"/>
  <c r="CX32" i="1"/>
  <c r="CX31" i="1"/>
  <c r="CY31" i="1"/>
  <c r="CX30" i="1"/>
  <c r="CX29" i="1"/>
  <c r="CY29" i="1"/>
  <c r="CX28" i="1"/>
  <c r="CX27" i="1"/>
  <c r="CY27" i="1"/>
  <c r="CX26" i="1"/>
  <c r="CY25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V26" i="1"/>
  <c r="CU26" i="1"/>
  <c r="CV25" i="1"/>
  <c r="CU25" i="1"/>
  <c r="CR25" i="1"/>
  <c r="CR24" i="1"/>
  <c r="CM44" i="1"/>
  <c r="CM43" i="1"/>
  <c r="CN43" i="1"/>
  <c r="CM42" i="1"/>
  <c r="CM41" i="1"/>
  <c r="CN41" i="1"/>
  <c r="CM40" i="1"/>
  <c r="CM39" i="1"/>
  <c r="CN39" i="1"/>
  <c r="CM38" i="1"/>
  <c r="CM37" i="1"/>
  <c r="CN37" i="1"/>
  <c r="CM36" i="1"/>
  <c r="CM35" i="1"/>
  <c r="CN35" i="1"/>
  <c r="CM34" i="1"/>
  <c r="CM33" i="1"/>
  <c r="CN33" i="1"/>
  <c r="CM32" i="1"/>
  <c r="CM31" i="1"/>
  <c r="CN31" i="1"/>
  <c r="CM30" i="1"/>
  <c r="CM29" i="1"/>
  <c r="CN29" i="1"/>
  <c r="CM28" i="1"/>
  <c r="CM27" i="1"/>
  <c r="CN27" i="1"/>
  <c r="CM26" i="1"/>
  <c r="CM25" i="1"/>
  <c r="CN25" i="1"/>
  <c r="BK25" i="1"/>
  <c r="BV25" i="1"/>
  <c r="CG25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G24" i="1"/>
  <c r="CK26" i="1"/>
  <c r="CJ26" i="1"/>
  <c r="CK25" i="1"/>
  <c r="CJ25" i="1"/>
  <c r="CB44" i="1"/>
  <c r="CB43" i="1"/>
  <c r="CC43" i="1"/>
  <c r="CB42" i="1"/>
  <c r="CB41" i="1"/>
  <c r="CC41" i="1"/>
  <c r="CB40" i="1"/>
  <c r="CB39" i="1"/>
  <c r="CC39" i="1"/>
  <c r="CB38" i="1"/>
  <c r="CB37" i="1"/>
  <c r="CC37" i="1"/>
  <c r="CB36" i="1"/>
  <c r="CB35" i="1"/>
  <c r="CC35" i="1"/>
  <c r="CB34" i="1"/>
  <c r="CB33" i="1"/>
  <c r="CC33" i="1"/>
  <c r="CB32" i="1"/>
  <c r="CB31" i="1"/>
  <c r="CC31" i="1"/>
  <c r="CB30" i="1"/>
  <c r="CB29" i="1"/>
  <c r="CC29" i="1"/>
  <c r="CB28" i="1"/>
  <c r="CB27" i="1"/>
  <c r="CC27" i="1"/>
  <c r="CB26" i="1"/>
  <c r="CB25" i="1"/>
  <c r="CC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25" i="1"/>
  <c r="BV24" i="1"/>
  <c r="BW45" i="1"/>
  <c r="BQ44" i="1"/>
  <c r="BQ43" i="1"/>
  <c r="BR43" i="1"/>
  <c r="BQ42" i="1"/>
  <c r="BQ41" i="1"/>
  <c r="BR41" i="1"/>
  <c r="BQ40" i="1"/>
  <c r="BQ39" i="1"/>
  <c r="BR39" i="1"/>
  <c r="BQ38" i="1"/>
  <c r="BQ37" i="1"/>
  <c r="BR37" i="1"/>
  <c r="BQ36" i="1"/>
  <c r="BQ35" i="1"/>
  <c r="BR35" i="1"/>
  <c r="BQ34" i="1"/>
  <c r="BQ33" i="1"/>
  <c r="BR33" i="1"/>
  <c r="BQ32" i="1"/>
  <c r="BQ31" i="1"/>
  <c r="BR31" i="1"/>
  <c r="BQ30" i="1"/>
  <c r="BQ29" i="1"/>
  <c r="BR29" i="1"/>
  <c r="BQ28" i="1"/>
  <c r="BQ27" i="1"/>
  <c r="BR27" i="1"/>
  <c r="BQ26" i="1"/>
  <c r="BQ25" i="1"/>
  <c r="BR25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26" i="1"/>
  <c r="BO25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2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5" i="1"/>
  <c r="BF26" i="1"/>
  <c r="BC25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25" i="1"/>
  <c r="BG43" i="1"/>
  <c r="BG41" i="1"/>
  <c r="BG39" i="1"/>
  <c r="BG37" i="1"/>
  <c r="BG35" i="1"/>
  <c r="BG33" i="1"/>
  <c r="BG31" i="1"/>
  <c r="BG29" i="1"/>
  <c r="BG27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G25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5" i="1"/>
  <c r="E109" i="1"/>
  <c r="D109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342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03" i="1"/>
  <c r="K304" i="1"/>
  <c r="AG34" i="1"/>
  <c r="AG35" i="1"/>
  <c r="AG36" i="1"/>
  <c r="AG29" i="1"/>
  <c r="AG30" i="1"/>
  <c r="AG31" i="1"/>
  <c r="AG32" i="1"/>
  <c r="AG33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39" i="1"/>
  <c r="AG40" i="1"/>
  <c r="AG41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37" i="1"/>
  <c r="AG38" i="1"/>
  <c r="AG27" i="1"/>
  <c r="AG28" i="1"/>
  <c r="AG25" i="1"/>
  <c r="AG26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67" i="1"/>
  <c r="AG168" i="1"/>
  <c r="AG169" i="1"/>
  <c r="AG170" i="1"/>
  <c r="AG171" i="1"/>
  <c r="AG172" i="1"/>
  <c r="AG164" i="1"/>
  <c r="AG165" i="1"/>
  <c r="AG166" i="1"/>
  <c r="AG161" i="1"/>
  <c r="AG162" i="1"/>
  <c r="AG163" i="1"/>
  <c r="AG159" i="1"/>
  <c r="AG160" i="1"/>
  <c r="AG156" i="1"/>
  <c r="AG157" i="1"/>
  <c r="AG158" i="1"/>
  <c r="AG153" i="1"/>
  <c r="AG154" i="1"/>
  <c r="AG155" i="1"/>
  <c r="AG150" i="1"/>
  <c r="AG151" i="1"/>
  <c r="AG152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32" i="1"/>
  <c r="AG133" i="1"/>
  <c r="AG134" i="1"/>
  <c r="AG135" i="1"/>
  <c r="AG136" i="1"/>
  <c r="AG128" i="1"/>
  <c r="AG129" i="1"/>
  <c r="AG130" i="1"/>
  <c r="AG131" i="1"/>
  <c r="AG126" i="1"/>
  <c r="AG127" i="1"/>
  <c r="AG125" i="1"/>
  <c r="AG119" i="1"/>
  <c r="AG120" i="1"/>
  <c r="AG121" i="1"/>
  <c r="AG122" i="1"/>
  <c r="AG123" i="1"/>
  <c r="AG124" i="1"/>
  <c r="K300" i="1"/>
  <c r="K301" i="1"/>
  <c r="K302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27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53" i="1"/>
  <c r="K254" i="1"/>
  <c r="K244" i="1"/>
  <c r="K245" i="1"/>
  <c r="K246" i="1"/>
  <c r="K247" i="1"/>
  <c r="K248" i="1"/>
  <c r="K249" i="1"/>
  <c r="K250" i="1"/>
  <c r="K251" i="1"/>
  <c r="K252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17" i="1"/>
  <c r="K218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3" i="1"/>
  <c r="K184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3" i="1"/>
  <c r="K154" i="1"/>
  <c r="K155" i="1"/>
  <c r="K156" i="1"/>
  <c r="K135" i="1"/>
  <c r="K136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4" i="1"/>
  <c r="K95" i="1"/>
  <c r="K96" i="1"/>
  <c r="K97" i="1"/>
  <c r="K98" i="1"/>
  <c r="K99" i="1"/>
  <c r="K100" i="1"/>
  <c r="K101" i="1"/>
  <c r="K102" i="1"/>
  <c r="K103" i="1"/>
  <c r="K86" i="1"/>
  <c r="K87" i="1"/>
  <c r="K88" i="1"/>
  <c r="K89" i="1"/>
  <c r="K90" i="1"/>
  <c r="K91" i="1"/>
  <c r="K92" i="1"/>
  <c r="K9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6" i="1"/>
  <c r="K45" i="1"/>
  <c r="K4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AR26" i="1"/>
  <c r="K343" i="1"/>
  <c r="K344" i="1"/>
  <c r="K345" i="1"/>
  <c r="K346" i="1"/>
  <c r="K347" i="1"/>
  <c r="K326" i="1"/>
  <c r="K30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48" i="1"/>
  <c r="E50" i="1"/>
</calcChain>
</file>

<file path=xl/sharedStrings.xml><?xml version="1.0" encoding="utf-8"?>
<sst xmlns="http://schemas.openxmlformats.org/spreadsheetml/2006/main" count="564" uniqueCount="82">
  <si>
    <t>average hh size</t>
  </si>
  <si>
    <t>hh size</t>
  </si>
  <si>
    <t>num</t>
  </si>
  <si>
    <t>pc</t>
  </si>
  <si>
    <t>num peopl</t>
  </si>
  <si>
    <t>amt</t>
  </si>
  <si>
    <t>Hh size</t>
  </si>
  <si>
    <t>HH income from other government</t>
  </si>
  <si>
    <t>HH monthly income from investments</t>
  </si>
  <si>
    <t>1p1c</t>
  </si>
  <si>
    <t>1p2c</t>
  </si>
  <si>
    <t>1p3c</t>
  </si>
  <si>
    <t>HH income from grants</t>
  </si>
  <si>
    <t>Monthly income from self-employment</t>
  </si>
  <si>
    <t>tot</t>
  </si>
  <si>
    <t>running sum</t>
  </si>
  <si>
    <t>decile</t>
  </si>
  <si>
    <t>Monthly income from extra payment on a piece-rate basis</t>
  </si>
  <si>
    <t>income</t>
  </si>
  <si>
    <t>Monthly income from other sources</t>
  </si>
  <si>
    <t>Monthly income from helping friends</t>
  </si>
  <si>
    <t>Monthly income from gifts</t>
  </si>
  <si>
    <t>Monthly income from remittances</t>
  </si>
  <si>
    <t>Monthly income from 13th cheque</t>
  </si>
  <si>
    <t>Monthly take-home pay from casual work</t>
  </si>
  <si>
    <t>Net income last month</t>
  </si>
  <si>
    <t>Amt spent on flour &amp; bread last 30d</t>
  </si>
  <si>
    <t>Amt spent on biscuits, cakes &amp; rusks last 30d</t>
  </si>
  <si>
    <t>Amt spent on rice last 30d</t>
  </si>
  <si>
    <t>Amt spent on pasta last 30d</t>
  </si>
  <si>
    <t>Amt spent on read meat last 30d</t>
  </si>
  <si>
    <t>Amt spent on chicken last 30d</t>
  </si>
  <si>
    <t>Amt spent on tinned fish last 30d</t>
  </si>
  <si>
    <t>Amt spent on dried pulse last 30d</t>
  </si>
  <si>
    <t xml:space="preserve">food </t>
  </si>
  <si>
    <t xml:space="preserve">rent </t>
  </si>
  <si>
    <t xml:space="preserve">personal items </t>
  </si>
  <si>
    <t xml:space="preserve">transport </t>
  </si>
  <si>
    <t xml:space="preserve">energy </t>
  </si>
  <si>
    <t xml:space="preserve">households </t>
  </si>
  <si>
    <t xml:space="preserve">clothing </t>
  </si>
  <si>
    <t xml:space="preserve">healthcare </t>
  </si>
  <si>
    <t xml:space="preserve">education </t>
  </si>
  <si>
    <t xml:space="preserve">Total </t>
  </si>
  <si>
    <t>5  </t>
  </si>
  <si>
    <t>7  </t>
  </si>
  <si>
    <t>8  </t>
  </si>
  <si>
    <t>9  </t>
  </si>
  <si>
    <t>10  </t>
  </si>
  <si>
    <t>Wave 1</t>
  </si>
  <si>
    <t>Wave 2</t>
  </si>
  <si>
    <t>Wave 3</t>
  </si>
  <si>
    <t>Total</t>
  </si>
  <si>
    <t>Annual</t>
  </si>
  <si>
    <t>Wave 3, hh=4</t>
  </si>
  <si>
    <t>Amt spent on dairy products last 30d</t>
  </si>
  <si>
    <t>Amt spent on cooking oil last 30d</t>
  </si>
  <si>
    <t>Amt spent on potatoes last 30d</t>
  </si>
  <si>
    <t>Amt spent on eggs last 30d</t>
  </si>
  <si>
    <t>Amt spent on soft drinks &amp; juices last 30d</t>
  </si>
  <si>
    <t>Amt spent on coffee &amp; tea last 30d</t>
  </si>
  <si>
    <t>Amt spent on prepared food last 30d</t>
  </si>
  <si>
    <t>Amt spent on electricity last 30d</t>
  </si>
  <si>
    <t>Amt spent on clothing last 30d</t>
  </si>
  <si>
    <t>Amt spent on energy last 30d</t>
  </si>
  <si>
    <t>Amt spent on transport last 30d</t>
  </si>
  <si>
    <t>Amt spent on ceremonies last 30d</t>
  </si>
  <si>
    <t>Amt spent on school fees last 30d</t>
  </si>
  <si>
    <t>Amt spent on school books &amp; stationery last 30d</t>
  </si>
  <si>
    <t>Amt spent on school uniforms last 30d</t>
  </si>
  <si>
    <t>Amt spent on other school costs last 30d</t>
  </si>
  <si>
    <t>Amt spent on maize purchase last 30d</t>
  </si>
  <si>
    <t>Amt spent on samp last 30d</t>
  </si>
  <si>
    <t>Amt spent on entertainment last 30d</t>
  </si>
  <si>
    <t>Amt spent on communications last 30d</t>
  </si>
  <si>
    <t>Amt spent on gifts last 30d</t>
  </si>
  <si>
    <t>Amt spent on domestic labour last 30d</t>
  </si>
  <si>
    <t>Amt spent on traditional medicine last 30d</t>
  </si>
  <si>
    <t>Amt spent on medical supplies last 30d</t>
  </si>
  <si>
    <t>Amt spent on personal care last 30d</t>
  </si>
  <si>
    <t>Amt spent on medical practtitoners last 30d</t>
  </si>
  <si>
    <t>Income from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</si>
</sst>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&quot;* #,##0.00_);_(&quot;R&quot;* \(#,##0.00\);_(&quot;R&quot;* &quot;-&quot;??_);_(@_)"/>
    <numFmt numFmtId="168" formatCode="0.0%"/>
  </numFmts>
  <fonts count="10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i/>
      <sz val="12"/>
      <color theme="1"/>
      <name val="Helvetica Neue Light"/>
    </font>
    <font>
      <b/>
      <i/>
      <sz val="12"/>
      <color rgb="FFFF0000"/>
      <name val="Helvetica Neue Light"/>
    </font>
    <font>
      <i/>
      <sz val="12"/>
      <color rgb="FFFF0000"/>
      <name val="Helvetica Neue Light"/>
    </font>
    <font>
      <b/>
      <sz val="12"/>
      <color rgb="FFFF0000"/>
      <name val="Helvetica Neue Light"/>
    </font>
    <font>
      <sz val="8"/>
      <color theme="1"/>
      <name val="Calibri"/>
    </font>
    <font>
      <sz val="8"/>
      <color theme="1"/>
      <name val="Calibri,Bold"/>
    </font>
  </fonts>
  <fills count="6">
    <fill>
      <patternFill patternType="none"/>
    </fill>
    <fill>
      <patternFill patternType="gray125"/>
    </fill>
    <fill>
      <patternFill patternType="solid">
        <fgColor rgb="FFD6E2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9" fontId="7" fillId="0" borderId="0" xfId="1" applyFont="1"/>
    <xf numFmtId="44" fontId="5" fillId="0" borderId="0" xfId="0" applyNumberFormat="1" applyFont="1"/>
    <xf numFmtId="1" fontId="5" fillId="0" borderId="0" xfId="0" applyNumberFormat="1" applyFont="1"/>
    <xf numFmtId="2" fontId="7" fillId="0" borderId="0" xfId="1" applyNumberFormat="1" applyFont="1"/>
    <xf numFmtId="1" fontId="0" fillId="0" borderId="0" xfId="0" applyNumberFormat="1"/>
    <xf numFmtId="1" fontId="7" fillId="0" borderId="0" xfId="1" applyNumberFormat="1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0" borderId="0" xfId="0" applyFont="1"/>
    <xf numFmtId="168" fontId="0" fillId="0" borderId="0" xfId="1" applyNumberFormat="1" applyFont="1"/>
    <xf numFmtId="44" fontId="4" fillId="0" borderId="0" xfId="0" applyNumberFormat="1" applyFont="1"/>
    <xf numFmtId="1" fontId="4" fillId="0" borderId="0" xfId="0" applyNumberFormat="1" applyFont="1"/>
    <xf numFmtId="44" fontId="4" fillId="3" borderId="0" xfId="0" applyNumberFormat="1" applyFont="1" applyFill="1"/>
    <xf numFmtId="1" fontId="4" fillId="3" borderId="0" xfId="0" applyNumberFormat="1" applyFont="1" applyFill="1"/>
    <xf numFmtId="44" fontId="4" fillId="0" borderId="0" xfId="0" applyNumberFormat="1" applyFont="1" applyFill="1"/>
    <xf numFmtId="1" fontId="4" fillId="0" borderId="0" xfId="0" applyNumberFormat="1" applyFont="1" applyFill="1"/>
    <xf numFmtId="0" fontId="0" fillId="4" borderId="0" xfId="0" applyFill="1"/>
    <xf numFmtId="44" fontId="4" fillId="5" borderId="0" xfId="0" applyNumberFormat="1" applyFont="1" applyFill="1"/>
  </cellXfs>
  <cellStyles count="9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incomes!$G$23</c:f>
              <c:strCache>
                <c:ptCount val="1"/>
                <c:pt idx="0">
                  <c:v>HH income from grants</c:v>
                </c:pt>
              </c:strCache>
            </c:strRef>
          </c:tx>
          <c:invertIfNegative val="0"/>
          <c:cat>
            <c:numRef>
              <c:f>incomes!$P$46:$P$55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incomes!$O$46:$O$55</c:f>
              <c:numCache>
                <c:formatCode>_("R"* #,##0.00_);_("R"* \(#,##0.00\);_("R"* "-"??_);_(@_)</c:formatCode>
                <c:ptCount val="10"/>
                <c:pt idx="0">
                  <c:v>3786.80981595092</c:v>
                </c:pt>
                <c:pt idx="1">
                  <c:v>5304.258620689654</c:v>
                </c:pt>
                <c:pt idx="2">
                  <c:v>7766.36301369863</c:v>
                </c:pt>
                <c:pt idx="3">
                  <c:v>11240.6936416185</c:v>
                </c:pt>
                <c:pt idx="4">
                  <c:v>15241.32631578947</c:v>
                </c:pt>
                <c:pt idx="5">
                  <c:v>16359.26315789474</c:v>
                </c:pt>
                <c:pt idx="6">
                  <c:v>18880.53435114504</c:v>
                </c:pt>
                <c:pt idx="7">
                  <c:v>24031.92043399638</c:v>
                </c:pt>
                <c:pt idx="8">
                  <c:v>31924.80423280423</c:v>
                </c:pt>
                <c:pt idx="9">
                  <c:v>46320.0667903525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6742136"/>
        <c:axId val="2119456680"/>
      </c:barChart>
      <c:catAx>
        <c:axId val="-20967421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456680"/>
        <c:crosses val="autoZero"/>
        <c:auto val="1"/>
        <c:lblAlgn val="ctr"/>
        <c:lblOffset val="100"/>
        <c:noMultiLvlLbl val="0"/>
      </c:catAx>
      <c:valAx>
        <c:axId val="21194566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674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incomes!$DB$23</c:f>
              <c:strCache>
                <c:ptCount val="1"/>
                <c:pt idx="0">
                  <c:v>Monthly income from remittances</c:v>
                </c:pt>
              </c:strCache>
            </c:strRef>
          </c:tx>
          <c:invertIfNegative val="0"/>
          <c:cat>
            <c:numRef>
              <c:f>incomes!$DK$46:$DK$55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incomes!$DJ$46:$DJ$55</c:f>
              <c:numCache>
                <c:formatCode>_("R"* #,##0.00_);_("R"* \(#,##0.00\);_("R"* "-"??_);_(@_)</c:formatCode>
                <c:ptCount val="10"/>
                <c:pt idx="0">
                  <c:v>1832.059215198864</c:v>
                </c:pt>
                <c:pt idx="1">
                  <c:v>4074.962800034138</c:v>
                </c:pt>
                <c:pt idx="2">
                  <c:v>5887.668763016516</c:v>
                </c:pt>
                <c:pt idx="3">
                  <c:v>6948.093346963381</c:v>
                </c:pt>
                <c:pt idx="4">
                  <c:v>8137.96620279948</c:v>
                </c:pt>
                <c:pt idx="5">
                  <c:v>9850.786238960598</c:v>
                </c:pt>
                <c:pt idx="6">
                  <c:v>11980.72472102976</c:v>
                </c:pt>
                <c:pt idx="7">
                  <c:v>15666.69346661434</c:v>
                </c:pt>
                <c:pt idx="8">
                  <c:v>22925.8800523546</c:v>
                </c:pt>
                <c:pt idx="9">
                  <c:v>54068.48618607954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6226632"/>
        <c:axId val="2119663416"/>
      </c:barChart>
      <c:catAx>
        <c:axId val="-2136226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663416"/>
        <c:crosses val="autoZero"/>
        <c:auto val="1"/>
        <c:lblAlgn val="ctr"/>
        <c:lblOffset val="100"/>
        <c:noMultiLvlLbl val="0"/>
      </c:catAx>
      <c:valAx>
        <c:axId val="211966341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622663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incomes!$DV$46:$DV$55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incomes!$DU$46:$DU$55</c:f>
              <c:numCache>
                <c:formatCode>_("R"* #,##0.00_);_("R"* \(#,##0.00\);_("R"* "-"??_);_(@_)</c:formatCode>
                <c:ptCount val="10"/>
                <c:pt idx="0">
                  <c:v>3384.0</c:v>
                </c:pt>
                <c:pt idx="1">
                  <c:v>7503.753662109375</c:v>
                </c:pt>
                <c:pt idx="2">
                  <c:v>13949.6</c:v>
                </c:pt>
                <c:pt idx="3">
                  <c:v>26170.99520874023</c:v>
                </c:pt>
                <c:pt idx="4">
                  <c:v>43693.77741887019</c:v>
                </c:pt>
                <c:pt idx="5">
                  <c:v>63765.58551897322</c:v>
                </c:pt>
                <c:pt idx="6">
                  <c:v>94314.43777901786</c:v>
                </c:pt>
                <c:pt idx="7">
                  <c:v>128040.7868303572</c:v>
                </c:pt>
                <c:pt idx="8">
                  <c:v>183017.8024553572</c:v>
                </c:pt>
                <c:pt idx="9">
                  <c:v>450638.5714285714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5051640"/>
        <c:axId val="-2093965176"/>
      </c:barChart>
      <c:catAx>
        <c:axId val="-2135051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3965176"/>
        <c:crosses val="autoZero"/>
        <c:auto val="1"/>
        <c:lblAlgn val="ctr"/>
        <c:lblOffset val="100"/>
        <c:noMultiLvlLbl val="0"/>
      </c:catAx>
      <c:valAx>
        <c:axId val="-209396517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5051640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incomes!$EG$46:$EG$55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incomes!$EF$46:$EF$55</c:f>
              <c:numCache>
                <c:formatCode>_("R"* #,##0.00_);_("R"* \(#,##0.00\);_("R"* "-"??_);_(@_)</c:formatCode>
                <c:ptCount val="10"/>
                <c:pt idx="0">
                  <c:v>6856.316129032258</c:v>
                </c:pt>
                <c:pt idx="1">
                  <c:v>15251.81196581196</c:v>
                </c:pt>
                <c:pt idx="2">
                  <c:v>22326.45161290323</c:v>
                </c:pt>
                <c:pt idx="3">
                  <c:v>27441.76064908722</c:v>
                </c:pt>
                <c:pt idx="4">
                  <c:v>31778.81989708405</c:v>
                </c:pt>
                <c:pt idx="5">
                  <c:v>38498.89517470882</c:v>
                </c:pt>
                <c:pt idx="6">
                  <c:v>49544.08482871126</c:v>
                </c:pt>
                <c:pt idx="7">
                  <c:v>70729.56127080181</c:v>
                </c:pt>
                <c:pt idx="8">
                  <c:v>104583.5444839858</c:v>
                </c:pt>
                <c:pt idx="9">
                  <c:v>209341.4733441034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0105688"/>
        <c:axId val="-2090102680"/>
      </c:barChart>
      <c:catAx>
        <c:axId val="-2090105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0102680"/>
        <c:crosses val="autoZero"/>
        <c:auto val="1"/>
        <c:lblAlgn val="ctr"/>
        <c:lblOffset val="100"/>
        <c:noMultiLvlLbl val="0"/>
      </c:catAx>
      <c:valAx>
        <c:axId val="-20901026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010568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exp_summaries!$B$43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exp_summaries!$B$44:$B$53</c:f>
              <c:numCache>
                <c:formatCode>General</c:formatCode>
                <c:ptCount val="10"/>
                <c:pt idx="0">
                  <c:v>2369.92</c:v>
                </c:pt>
                <c:pt idx="1">
                  <c:v>2788.88</c:v>
                </c:pt>
                <c:pt idx="2">
                  <c:v>3132.2</c:v>
                </c:pt>
                <c:pt idx="3">
                  <c:v>3239.12</c:v>
                </c:pt>
                <c:pt idx="4">
                  <c:v>3247.28</c:v>
                </c:pt>
                <c:pt idx="5">
                  <c:v>3579.2</c:v>
                </c:pt>
                <c:pt idx="6">
                  <c:v>3696.36</c:v>
                </c:pt>
                <c:pt idx="7">
                  <c:v>4287.6</c:v>
                </c:pt>
                <c:pt idx="8">
                  <c:v>5423.68</c:v>
                </c:pt>
                <c:pt idx="9">
                  <c:v>8833.719999999999</c:v>
                </c:pt>
              </c:numCache>
            </c:numRef>
          </c:val>
        </c:ser>
        <c:ser>
          <c:idx val="1"/>
          <c:order val="1"/>
          <c:tx>
            <c:strRef>
              <c:f>exp_summaries!$C$43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exp_summaries!$C$44:$C$53</c:f>
              <c:numCache>
                <c:formatCode>General</c:formatCode>
                <c:ptCount val="10"/>
                <c:pt idx="0">
                  <c:v>823.6</c:v>
                </c:pt>
                <c:pt idx="1">
                  <c:v>1062.24</c:v>
                </c:pt>
                <c:pt idx="2">
                  <c:v>1248.36</c:v>
                </c:pt>
                <c:pt idx="3">
                  <c:v>1360.68</c:v>
                </c:pt>
                <c:pt idx="4">
                  <c:v>1585.92</c:v>
                </c:pt>
                <c:pt idx="5">
                  <c:v>1794.32</c:v>
                </c:pt>
                <c:pt idx="6">
                  <c:v>2144.88</c:v>
                </c:pt>
                <c:pt idx="7">
                  <c:v>2868.36</c:v>
                </c:pt>
                <c:pt idx="8">
                  <c:v>4253.76</c:v>
                </c:pt>
                <c:pt idx="9">
                  <c:v>12077.96</c:v>
                </c:pt>
              </c:numCache>
            </c:numRef>
          </c:val>
        </c:ser>
        <c:ser>
          <c:idx val="2"/>
          <c:order val="2"/>
          <c:tx>
            <c:strRef>
              <c:f>exp_summaries!$D$43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exp_summaries!$D$44:$D$53</c:f>
              <c:numCache>
                <c:formatCode>General</c:formatCode>
                <c:ptCount val="10"/>
                <c:pt idx="0">
                  <c:v>406.76</c:v>
                </c:pt>
                <c:pt idx="1">
                  <c:v>441.92</c:v>
                </c:pt>
                <c:pt idx="2">
                  <c:v>534.92</c:v>
                </c:pt>
                <c:pt idx="3">
                  <c:v>552.12</c:v>
                </c:pt>
                <c:pt idx="4">
                  <c:v>604.84</c:v>
                </c:pt>
                <c:pt idx="5">
                  <c:v>670.52</c:v>
                </c:pt>
                <c:pt idx="6">
                  <c:v>675.76</c:v>
                </c:pt>
                <c:pt idx="7">
                  <c:v>850.4</c:v>
                </c:pt>
                <c:pt idx="8">
                  <c:v>906.08</c:v>
                </c:pt>
                <c:pt idx="9">
                  <c:v>1376.92</c:v>
                </c:pt>
              </c:numCache>
            </c:numRef>
          </c:val>
        </c:ser>
        <c:ser>
          <c:idx val="3"/>
          <c:order val="3"/>
          <c:tx>
            <c:strRef>
              <c:f>exp_summaries!$E$43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exp_summaries!$E$44:$E$53</c:f>
              <c:numCache>
                <c:formatCode>General</c:formatCode>
                <c:ptCount val="10"/>
                <c:pt idx="0">
                  <c:v>469.0</c:v>
                </c:pt>
                <c:pt idx="1">
                  <c:v>591.64</c:v>
                </c:pt>
                <c:pt idx="2">
                  <c:v>671.48</c:v>
                </c:pt>
                <c:pt idx="3">
                  <c:v>951.04</c:v>
                </c:pt>
                <c:pt idx="4">
                  <c:v>1029.6</c:v>
                </c:pt>
                <c:pt idx="5">
                  <c:v>1201.64</c:v>
                </c:pt>
                <c:pt idx="6">
                  <c:v>1359.76</c:v>
                </c:pt>
                <c:pt idx="7">
                  <c:v>1570.44</c:v>
                </c:pt>
                <c:pt idx="8">
                  <c:v>1822.36</c:v>
                </c:pt>
                <c:pt idx="9">
                  <c:v>3275.24</c:v>
                </c:pt>
              </c:numCache>
            </c:numRef>
          </c:val>
        </c:ser>
        <c:ser>
          <c:idx val="4"/>
          <c:order val="4"/>
          <c:tx>
            <c:strRef>
              <c:f>exp_summaries!$F$43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exp_summaries!$F$44:$F$53</c:f>
              <c:numCache>
                <c:formatCode>General</c:formatCode>
                <c:ptCount val="10"/>
                <c:pt idx="0">
                  <c:v>275.6</c:v>
                </c:pt>
                <c:pt idx="1">
                  <c:v>350.8</c:v>
                </c:pt>
                <c:pt idx="2">
                  <c:v>412.68</c:v>
                </c:pt>
                <c:pt idx="3">
                  <c:v>427.4</c:v>
                </c:pt>
                <c:pt idx="4">
                  <c:v>447.6</c:v>
                </c:pt>
                <c:pt idx="5">
                  <c:v>508.08</c:v>
                </c:pt>
                <c:pt idx="6">
                  <c:v>401.96</c:v>
                </c:pt>
                <c:pt idx="7">
                  <c:v>546.76</c:v>
                </c:pt>
                <c:pt idx="8">
                  <c:v>671.6</c:v>
                </c:pt>
                <c:pt idx="9">
                  <c:v>818.0</c:v>
                </c:pt>
              </c:numCache>
            </c:numRef>
          </c:val>
        </c:ser>
        <c:ser>
          <c:idx val="5"/>
          <c:order val="5"/>
          <c:tx>
            <c:strRef>
              <c:f>exp_summaries!$G$43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exp_summaries!$G$44:$G$53</c:f>
              <c:numCache>
                <c:formatCode>General</c:formatCode>
                <c:ptCount val="10"/>
                <c:pt idx="0">
                  <c:v>13.2</c:v>
                </c:pt>
                <c:pt idx="1">
                  <c:v>57.4</c:v>
                </c:pt>
                <c:pt idx="2">
                  <c:v>57.44</c:v>
                </c:pt>
                <c:pt idx="3">
                  <c:v>118.76</c:v>
                </c:pt>
                <c:pt idx="4">
                  <c:v>151.4</c:v>
                </c:pt>
                <c:pt idx="5">
                  <c:v>230.32</c:v>
                </c:pt>
                <c:pt idx="6">
                  <c:v>322.24</c:v>
                </c:pt>
                <c:pt idx="7">
                  <c:v>542.08</c:v>
                </c:pt>
                <c:pt idx="8">
                  <c:v>1118.12</c:v>
                </c:pt>
                <c:pt idx="9">
                  <c:v>5809.36</c:v>
                </c:pt>
              </c:numCache>
            </c:numRef>
          </c:val>
        </c:ser>
        <c:ser>
          <c:idx val="6"/>
          <c:order val="6"/>
          <c:tx>
            <c:strRef>
              <c:f>exp_summaries!$H$43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exp_summaries!$H$44:$H$53</c:f>
              <c:numCache>
                <c:formatCode>General</c:formatCode>
                <c:ptCount val="10"/>
                <c:pt idx="0">
                  <c:v>5.72</c:v>
                </c:pt>
                <c:pt idx="1">
                  <c:v>19.2</c:v>
                </c:pt>
                <c:pt idx="2">
                  <c:v>39.76</c:v>
                </c:pt>
                <c:pt idx="3">
                  <c:v>73.72</c:v>
                </c:pt>
                <c:pt idx="4">
                  <c:v>77.88</c:v>
                </c:pt>
                <c:pt idx="5">
                  <c:v>162.96</c:v>
                </c:pt>
                <c:pt idx="6">
                  <c:v>228.12</c:v>
                </c:pt>
                <c:pt idx="7">
                  <c:v>419.32</c:v>
                </c:pt>
                <c:pt idx="8">
                  <c:v>641.96</c:v>
                </c:pt>
                <c:pt idx="9">
                  <c:v>1101.16</c:v>
                </c:pt>
              </c:numCache>
            </c:numRef>
          </c:val>
        </c:ser>
        <c:ser>
          <c:idx val="7"/>
          <c:order val="7"/>
          <c:tx>
            <c:strRef>
              <c:f>exp_summaries!$I$43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exp_summaries!$I$44:$I$53</c:f>
              <c:numCache>
                <c:formatCode>General</c:formatCode>
                <c:ptCount val="10"/>
                <c:pt idx="0">
                  <c:v>8.56</c:v>
                </c:pt>
                <c:pt idx="1">
                  <c:v>20.44</c:v>
                </c:pt>
                <c:pt idx="2">
                  <c:v>54.72</c:v>
                </c:pt>
                <c:pt idx="3">
                  <c:v>77.76</c:v>
                </c:pt>
                <c:pt idx="4">
                  <c:v>100.28</c:v>
                </c:pt>
                <c:pt idx="5">
                  <c:v>208.48</c:v>
                </c:pt>
                <c:pt idx="6">
                  <c:v>167.32</c:v>
                </c:pt>
                <c:pt idx="7">
                  <c:v>325.88</c:v>
                </c:pt>
                <c:pt idx="8">
                  <c:v>857.16</c:v>
                </c:pt>
                <c:pt idx="9">
                  <c:v>3515.8</c:v>
                </c:pt>
              </c:numCache>
            </c:numRef>
          </c:val>
        </c:ser>
        <c:ser>
          <c:idx val="8"/>
          <c:order val="8"/>
          <c:tx>
            <c:strRef>
              <c:f>exp_summaries!$J$43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exp_summaries!$J$44:$J$53</c:f>
              <c:numCache>
                <c:formatCode>General</c:formatCode>
                <c:ptCount val="10"/>
                <c:pt idx="0">
                  <c:v>36.4</c:v>
                </c:pt>
                <c:pt idx="1">
                  <c:v>117.76</c:v>
                </c:pt>
                <c:pt idx="2">
                  <c:v>174.08</c:v>
                </c:pt>
                <c:pt idx="3">
                  <c:v>147.28</c:v>
                </c:pt>
                <c:pt idx="4">
                  <c:v>183.64</c:v>
                </c:pt>
                <c:pt idx="5">
                  <c:v>215.4</c:v>
                </c:pt>
                <c:pt idx="6">
                  <c:v>256.8</c:v>
                </c:pt>
                <c:pt idx="7">
                  <c:v>496.88</c:v>
                </c:pt>
                <c:pt idx="8">
                  <c:v>1052.76</c:v>
                </c:pt>
                <c:pt idx="9">
                  <c:v>2876.56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22264"/>
        <c:axId val="-2071120856"/>
      </c:barChart>
      <c:catAx>
        <c:axId val="-20711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20856"/>
        <c:crosses val="autoZero"/>
        <c:auto val="1"/>
        <c:lblAlgn val="ctr"/>
        <c:lblOffset val="100"/>
        <c:noMultiLvlLbl val="0"/>
      </c:catAx>
      <c:valAx>
        <c:axId val="-207112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2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exp_summaries!$M$43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exp_summaries!$M$44:$M$53</c:f>
              <c:numCache>
                <c:formatCode>0.0%</c:formatCode>
                <c:ptCount val="10"/>
                <c:pt idx="0">
                  <c:v>0.537547972672588</c:v>
                </c:pt>
                <c:pt idx="1">
                  <c:v>0.511694812009658</c:v>
                </c:pt>
                <c:pt idx="2">
                  <c:v>0.495159383082186</c:v>
                </c:pt>
                <c:pt idx="3">
                  <c:v>0.466202640229825</c:v>
                </c:pt>
                <c:pt idx="4">
                  <c:v>0.437141580197188</c:v>
                </c:pt>
                <c:pt idx="5">
                  <c:v>0.417598110821242</c:v>
                </c:pt>
                <c:pt idx="6">
                  <c:v>0.399468292050318</c:v>
                </c:pt>
                <c:pt idx="7">
                  <c:v>0.360068930072256</c:v>
                </c:pt>
                <c:pt idx="8">
                  <c:v>0.323850513629513</c:v>
                </c:pt>
                <c:pt idx="9">
                  <c:v>0.222597513602213</c:v>
                </c:pt>
              </c:numCache>
            </c:numRef>
          </c:val>
        </c:ser>
        <c:ser>
          <c:idx val="1"/>
          <c:order val="1"/>
          <c:tx>
            <c:strRef>
              <c:f>exp_summaries!$N$43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exp_summaries!$N$44:$N$53</c:f>
              <c:numCache>
                <c:formatCode>0.0%</c:formatCode>
                <c:ptCount val="10"/>
                <c:pt idx="0">
                  <c:v>0.186809896660285</c:v>
                </c:pt>
                <c:pt idx="1">
                  <c:v>0.194896408991832</c:v>
                </c:pt>
                <c:pt idx="2">
                  <c:v>0.197349201029461</c:v>
                </c:pt>
                <c:pt idx="3">
                  <c:v>0.195841033523895</c:v>
                </c:pt>
                <c:pt idx="4">
                  <c:v>0.213493007953218</c:v>
                </c:pt>
                <c:pt idx="5">
                  <c:v>0.209349754752115</c:v>
                </c:pt>
                <c:pt idx="6">
                  <c:v>0.231798729088315</c:v>
                </c:pt>
                <c:pt idx="7">
                  <c:v>0.24088238554484</c:v>
                </c:pt>
                <c:pt idx="8">
                  <c:v>0.253994033729254</c:v>
                </c:pt>
                <c:pt idx="9">
                  <c:v>0.304347869910636</c:v>
                </c:pt>
              </c:numCache>
            </c:numRef>
          </c:val>
        </c:ser>
        <c:ser>
          <c:idx val="2"/>
          <c:order val="2"/>
          <c:tx>
            <c:strRef>
              <c:f>exp_summaries!$O$43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exp_summaries!$O$44:$O$53</c:f>
              <c:numCache>
                <c:formatCode>0.0%</c:formatCode>
                <c:ptCount val="10"/>
                <c:pt idx="0">
                  <c:v>0.0922617697493172</c:v>
                </c:pt>
                <c:pt idx="1">
                  <c:v>0.0810820728476335</c:v>
                </c:pt>
                <c:pt idx="2">
                  <c:v>0.0845637753650223</c:v>
                </c:pt>
                <c:pt idx="3">
                  <c:v>0.0794659665970051</c:v>
                </c:pt>
                <c:pt idx="4">
                  <c:v>0.0814222097775576</c:v>
                </c:pt>
                <c:pt idx="5">
                  <c:v>0.0782319750971891</c:v>
                </c:pt>
                <c:pt idx="6">
                  <c:v>0.0730298707474171</c:v>
                </c:pt>
                <c:pt idx="7">
                  <c:v>0.0714158545884519</c:v>
                </c:pt>
                <c:pt idx="8">
                  <c:v>0.0541024679533876</c:v>
                </c:pt>
                <c:pt idx="9">
                  <c:v>0.0346964776367327</c:v>
                </c:pt>
              </c:numCache>
            </c:numRef>
          </c:val>
        </c:ser>
        <c:ser>
          <c:idx val="3"/>
          <c:order val="3"/>
          <c:tx>
            <c:strRef>
              <c:f>exp_summaries!$P$43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exp_summaries!$P$44:$P$53</c:f>
              <c:numCache>
                <c:formatCode>0.0%</c:formatCode>
                <c:ptCount val="10"/>
                <c:pt idx="0">
                  <c:v>0.106379117937924</c:v>
                </c:pt>
                <c:pt idx="1">
                  <c:v>0.108552221170288</c:v>
                </c:pt>
                <c:pt idx="2">
                  <c:v>0.106152104767265</c:v>
                </c:pt>
                <c:pt idx="3">
                  <c:v>0.136882041716322</c:v>
                </c:pt>
                <c:pt idx="4">
                  <c:v>0.138602452197231</c:v>
                </c:pt>
                <c:pt idx="5">
                  <c:v>0.14019965184601</c:v>
                </c:pt>
                <c:pt idx="6">
                  <c:v>0.146950244239831</c:v>
                </c:pt>
                <c:pt idx="7">
                  <c:v>0.131884189416614</c:v>
                </c:pt>
                <c:pt idx="8">
                  <c:v>0.108813982760391</c:v>
                </c:pt>
                <c:pt idx="9">
                  <c:v>0.0825315133885284</c:v>
                </c:pt>
              </c:numCache>
            </c:numRef>
          </c:val>
        </c:ser>
        <c:ser>
          <c:idx val="4"/>
          <c:order val="4"/>
          <c:tx>
            <c:strRef>
              <c:f>exp_summaries!$Q$43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exp_summaries!$Q$44:$Q$53</c:f>
              <c:numCache>
                <c:formatCode>0.0%</c:formatCode>
                <c:ptCount val="10"/>
                <c:pt idx="0">
                  <c:v>0.0625119081102169</c:v>
                </c:pt>
                <c:pt idx="1">
                  <c:v>0.0643636657199263</c:v>
                </c:pt>
                <c:pt idx="2">
                  <c:v>0.065239248518727</c:v>
                </c:pt>
                <c:pt idx="3">
                  <c:v>0.0615151672164746</c:v>
                </c:pt>
                <c:pt idx="4">
                  <c:v>0.0602549122022928</c:v>
                </c:pt>
                <c:pt idx="5">
                  <c:v>0.0592795172513569</c:v>
                </c:pt>
                <c:pt idx="6">
                  <c:v>0.0434401072061557</c:v>
                </c:pt>
                <c:pt idx="7">
                  <c:v>0.0459164306853033</c:v>
                </c:pt>
                <c:pt idx="8">
                  <c:v>0.0401015555773167</c:v>
                </c:pt>
                <c:pt idx="9">
                  <c:v>0.0206124674685874</c:v>
                </c:pt>
              </c:numCache>
            </c:numRef>
          </c:val>
        </c:ser>
        <c:ser>
          <c:idx val="5"/>
          <c:order val="5"/>
          <c:tx>
            <c:strRef>
              <c:f>exp_summaries!$R$43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exp_summaries!$R$44:$R$53</c:f>
              <c:numCache>
                <c:formatCode>0.0%</c:formatCode>
                <c:ptCount val="10"/>
                <c:pt idx="0">
                  <c:v>0.00299403914025712</c:v>
                </c:pt>
                <c:pt idx="1">
                  <c:v>0.0105315690203072</c:v>
                </c:pt>
                <c:pt idx="2">
                  <c:v>0.0090805041070943</c:v>
                </c:pt>
                <c:pt idx="3">
                  <c:v>0.0170929837590747</c:v>
                </c:pt>
                <c:pt idx="4">
                  <c:v>0.0203811298199891</c:v>
                </c:pt>
                <c:pt idx="5">
                  <c:v>0.0268722610874912</c:v>
                </c:pt>
                <c:pt idx="6">
                  <c:v>0.0348247092897592</c:v>
                </c:pt>
                <c:pt idx="7">
                  <c:v>0.0455234083434948</c:v>
                </c:pt>
                <c:pt idx="8">
                  <c:v>0.0667634772515029</c:v>
                </c:pt>
                <c:pt idx="9">
                  <c:v>0.146387828867131</c:v>
                </c:pt>
              </c:numCache>
            </c:numRef>
          </c:val>
        </c:ser>
        <c:ser>
          <c:idx val="6"/>
          <c:order val="6"/>
          <c:tx>
            <c:strRef>
              <c:f>exp_summaries!$S$43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exp_summaries!$S$44:$S$53</c:f>
              <c:numCache>
                <c:formatCode>0.0%</c:formatCode>
                <c:ptCount val="10"/>
                <c:pt idx="0">
                  <c:v>0.00129741696077809</c:v>
                </c:pt>
                <c:pt idx="1">
                  <c:v>0.0035227547942491</c:v>
                </c:pt>
                <c:pt idx="2">
                  <c:v>0.00628553000170734</c:v>
                </c:pt>
                <c:pt idx="3">
                  <c:v>0.0106104308076708</c:v>
                </c:pt>
                <c:pt idx="4">
                  <c:v>0.0104840316405598</c:v>
                </c:pt>
                <c:pt idx="5">
                  <c:v>0.019013128112268</c:v>
                </c:pt>
                <c:pt idx="6">
                  <c:v>0.0246530929840488</c:v>
                </c:pt>
                <c:pt idx="7">
                  <c:v>0.0352141299929793</c:v>
                </c:pt>
                <c:pt idx="8">
                  <c:v>0.0383317370732791</c:v>
                </c:pt>
                <c:pt idx="9">
                  <c:v>0.027747707429963</c:v>
                </c:pt>
              </c:numCache>
            </c:numRef>
          </c:val>
        </c:ser>
        <c:ser>
          <c:idx val="7"/>
          <c:order val="7"/>
          <c:tx>
            <c:strRef>
              <c:f>exp_summaries!$T$43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exp_summaries!$T$44:$T$53</c:f>
              <c:numCache>
                <c:formatCode>0.0%</c:formatCode>
                <c:ptCount val="10"/>
                <c:pt idx="0">
                  <c:v>0.00194158901822735</c:v>
                </c:pt>
                <c:pt idx="1">
                  <c:v>0.00375026604137769</c:v>
                </c:pt>
                <c:pt idx="2">
                  <c:v>0.00865050809088092</c:v>
                </c:pt>
                <c:pt idx="3">
                  <c:v>0.0111919031416777</c:v>
                </c:pt>
                <c:pt idx="4">
                  <c:v>0.0134994696060007</c:v>
                </c:pt>
                <c:pt idx="5">
                  <c:v>0.0243241098971872</c:v>
                </c:pt>
                <c:pt idx="6">
                  <c:v>0.0180823931180565</c:v>
                </c:pt>
                <c:pt idx="7">
                  <c:v>0.0273671198180676</c:v>
                </c:pt>
                <c:pt idx="8">
                  <c:v>0.0511814314750637</c:v>
                </c:pt>
                <c:pt idx="9">
                  <c:v>0.0885932923301462</c:v>
                </c:pt>
              </c:numCache>
            </c:numRef>
          </c:val>
        </c:ser>
        <c:ser>
          <c:idx val="8"/>
          <c:order val="8"/>
          <c:tx>
            <c:strRef>
              <c:f>exp_summaries!$U$43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exp_summaries!$U$44:$U$53</c:f>
              <c:numCache>
                <c:formatCode>0.0%</c:formatCode>
                <c:ptCount val="10"/>
                <c:pt idx="0">
                  <c:v>0.00825628975040601</c:v>
                </c:pt>
                <c:pt idx="1">
                  <c:v>0.0216062294047278</c:v>
                </c:pt>
                <c:pt idx="2">
                  <c:v>0.0275197450376563</c:v>
                </c:pt>
                <c:pt idx="3">
                  <c:v>0.0211978330080543</c:v>
                </c:pt>
                <c:pt idx="4">
                  <c:v>0.024721206605963</c:v>
                </c:pt>
                <c:pt idx="5">
                  <c:v>0.0251314911351407</c:v>
                </c:pt>
                <c:pt idx="6">
                  <c:v>0.0277525612760991</c:v>
                </c:pt>
                <c:pt idx="7">
                  <c:v>0.0417275515379938</c:v>
                </c:pt>
                <c:pt idx="8">
                  <c:v>0.0628608005502917</c:v>
                </c:pt>
                <c:pt idx="9">
                  <c:v>0.0724853293660633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041848"/>
        <c:axId val="-2092112600"/>
      </c:barChart>
      <c:catAx>
        <c:axId val="-21390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12600"/>
        <c:crosses val="autoZero"/>
        <c:auto val="1"/>
        <c:lblAlgn val="ctr"/>
        <c:lblOffset val="100"/>
        <c:noMultiLvlLbl val="0"/>
      </c:catAx>
      <c:valAx>
        <c:axId val="-20921126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390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incomes!$AC$23</c:f>
              <c:strCache>
                <c:ptCount val="1"/>
                <c:pt idx="0">
                  <c:v>HH monthly income from investments</c:v>
                </c:pt>
              </c:strCache>
            </c:strRef>
          </c:tx>
          <c:invertIfNegative val="0"/>
          <c:cat>
            <c:numRef>
              <c:f>incomes!$AL$46:$AL$55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incomes!$AK$46:$AK$55</c:f>
              <c:numCache>
                <c:formatCode>_("R"* #,##0.00_);_("R"* \(#,##0.00\);_("R"* "-"??_);_(@_)</c:formatCode>
                <c:ptCount val="10"/>
                <c:pt idx="0">
                  <c:v>3328.258064516129</c:v>
                </c:pt>
                <c:pt idx="1">
                  <c:v>6416.554196006374</c:v>
                </c:pt>
                <c:pt idx="2">
                  <c:v>10676.47058823529</c:v>
                </c:pt>
                <c:pt idx="3">
                  <c:v>16113.87879971591</c:v>
                </c:pt>
                <c:pt idx="4">
                  <c:v>22422.85714285714</c:v>
                </c:pt>
                <c:pt idx="5">
                  <c:v>31729.13764105903</c:v>
                </c:pt>
                <c:pt idx="6">
                  <c:v>45023.40741131757</c:v>
                </c:pt>
                <c:pt idx="7">
                  <c:v>68763.58729771205</c:v>
                </c:pt>
                <c:pt idx="8">
                  <c:v>105565.0541424419</c:v>
                </c:pt>
                <c:pt idx="9">
                  <c:v>605491.3002232143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3627048"/>
        <c:axId val="-2137621864"/>
      </c:barChart>
      <c:catAx>
        <c:axId val="-20936270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7621864"/>
        <c:crosses val="autoZero"/>
        <c:auto val="1"/>
        <c:lblAlgn val="ctr"/>
        <c:lblOffset val="100"/>
        <c:noMultiLvlLbl val="0"/>
      </c:catAx>
      <c:valAx>
        <c:axId val="-213762186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6270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incomes!$AN$23</c:f>
              <c:strCache>
                <c:ptCount val="1"/>
                <c:pt idx="0">
                  <c:v>Monthly take-home pay from casual work</c:v>
                </c:pt>
              </c:strCache>
            </c:strRef>
          </c:tx>
          <c:invertIfNegative val="0"/>
          <c:cat>
            <c:numRef>
              <c:f>incomes!$AW$46:$AW$55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incomes!$AV$46:$AV$55</c:f>
              <c:numCache>
                <c:formatCode>_("R"* #,##0.00_);_("R"* \(#,##0.00\);_("R"* "-"??_);_(@_)</c:formatCode>
                <c:ptCount val="10"/>
                <c:pt idx="0">
                  <c:v>1475.67625137203</c:v>
                </c:pt>
                <c:pt idx="1">
                  <c:v>4067.306817237367</c:v>
                </c:pt>
                <c:pt idx="2">
                  <c:v>5930.343512284128</c:v>
                </c:pt>
                <c:pt idx="3">
                  <c:v>7015.275198231573</c:v>
                </c:pt>
                <c:pt idx="4">
                  <c:v>8997.746885495766</c:v>
                </c:pt>
                <c:pt idx="5">
                  <c:v>11577.74499511719</c:v>
                </c:pt>
                <c:pt idx="6">
                  <c:v>14335.32405911959</c:v>
                </c:pt>
                <c:pt idx="7">
                  <c:v>18732.19287951239</c:v>
                </c:pt>
                <c:pt idx="8">
                  <c:v>26119.26391165597</c:v>
                </c:pt>
                <c:pt idx="9">
                  <c:v>77258.30303030304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0355208"/>
        <c:axId val="-2090352536"/>
      </c:barChart>
      <c:catAx>
        <c:axId val="-2090355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0352536"/>
        <c:crosses val="autoZero"/>
        <c:auto val="1"/>
        <c:lblAlgn val="ctr"/>
        <c:lblOffset val="100"/>
        <c:noMultiLvlLbl val="0"/>
      </c:catAx>
      <c:valAx>
        <c:axId val="-209035253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035520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incomes!$AY$23</c:f>
              <c:strCache>
                <c:ptCount val="1"/>
                <c:pt idx="0">
                  <c:v>Monthly income from self-employment</c:v>
                </c:pt>
              </c:strCache>
            </c:strRef>
          </c:tx>
          <c:invertIfNegative val="0"/>
          <c:cat>
            <c:numRef>
              <c:f>incomes!$BH$46:$BH$55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incomes!$BG$46:$BG$55</c:f>
              <c:numCache>
                <c:formatCode>_("R"* #,##0.00_);_("R"* \(#,##0.00\);_("R"* "-"??_);_(@_)</c:formatCode>
                <c:ptCount val="10"/>
                <c:pt idx="0">
                  <c:v>2267.104526519775</c:v>
                </c:pt>
                <c:pt idx="1">
                  <c:v>5576.586104412468</c:v>
                </c:pt>
                <c:pt idx="2">
                  <c:v>7047.032543117717</c:v>
                </c:pt>
                <c:pt idx="3">
                  <c:v>9509.550835971175</c:v>
                </c:pt>
                <c:pt idx="4">
                  <c:v>12534.38852464516</c:v>
                </c:pt>
                <c:pt idx="5">
                  <c:v>17731.01868827388</c:v>
                </c:pt>
                <c:pt idx="6">
                  <c:v>25236.215764826</c:v>
                </c:pt>
                <c:pt idx="7">
                  <c:v>40885.18745561079</c:v>
                </c:pt>
                <c:pt idx="8">
                  <c:v>62790.00490634412</c:v>
                </c:pt>
                <c:pt idx="9">
                  <c:v>254448.1732627467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7726648"/>
        <c:axId val="-2137296216"/>
      </c:barChart>
      <c:catAx>
        <c:axId val="-2137726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7296216"/>
        <c:crosses val="autoZero"/>
        <c:auto val="1"/>
        <c:lblAlgn val="ctr"/>
        <c:lblOffset val="100"/>
        <c:noMultiLvlLbl val="0"/>
      </c:catAx>
      <c:valAx>
        <c:axId val="-213729621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77266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incomes!$BJ$23</c:f>
              <c:strCache>
                <c:ptCount val="1"/>
                <c:pt idx="0">
                  <c:v>Monthly income from extra payment on a piece-rate basis</c:v>
                </c:pt>
              </c:strCache>
            </c:strRef>
          </c:tx>
          <c:invertIfNegative val="0"/>
          <c:cat>
            <c:numRef>
              <c:f>incomes!$BS$46:$BS$55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incomes!$BR$46:$BR$55</c:f>
              <c:numCache>
                <c:formatCode>_("R"* #,##0.00_);_("R"* \(#,##0.00\);_("R"* "-"??_);_(@_)</c:formatCode>
                <c:ptCount val="10"/>
                <c:pt idx="0">
                  <c:v>2048.0</c:v>
                </c:pt>
                <c:pt idx="1">
                  <c:v>3600.0</c:v>
                </c:pt>
                <c:pt idx="2">
                  <c:v>5700.0</c:v>
                </c:pt>
                <c:pt idx="3">
                  <c:v>9000.0</c:v>
                </c:pt>
                <c:pt idx="4">
                  <c:v>10800.0</c:v>
                </c:pt>
                <c:pt idx="5">
                  <c:v>14800.0</c:v>
                </c:pt>
                <c:pt idx="6">
                  <c:v>20800.0</c:v>
                </c:pt>
                <c:pt idx="7">
                  <c:v>28800.0</c:v>
                </c:pt>
                <c:pt idx="8">
                  <c:v>50000.0</c:v>
                </c:pt>
                <c:pt idx="9">
                  <c:v>78000.0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2355976"/>
        <c:axId val="-2092431304"/>
      </c:barChart>
      <c:catAx>
        <c:axId val="-20923559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2431304"/>
        <c:crosses val="autoZero"/>
        <c:auto val="1"/>
        <c:lblAlgn val="ctr"/>
        <c:lblOffset val="100"/>
        <c:noMultiLvlLbl val="0"/>
      </c:catAx>
      <c:valAx>
        <c:axId val="-209243130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235597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incomes!$BU$23</c:f>
              <c:strCache>
                <c:ptCount val="1"/>
                <c:pt idx="0">
                  <c:v>Monthly income from other sources</c:v>
                </c:pt>
              </c:strCache>
            </c:strRef>
          </c:tx>
          <c:invertIfNegative val="0"/>
          <c:cat>
            <c:numRef>
              <c:f>incomes!$CD$46:$CD$55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incomes!$CC$46:$CC$55</c:f>
              <c:numCache>
                <c:formatCode>_("R"* #,##0.00_);_("R"* \(#,##0.00\);_("R"* "-"??_);_(@_)</c:formatCode>
                <c:ptCount val="10"/>
                <c:pt idx="0">
                  <c:v>2480.0</c:v>
                </c:pt>
                <c:pt idx="1">
                  <c:v>4200.0</c:v>
                </c:pt>
                <c:pt idx="2">
                  <c:v>9600.0</c:v>
                </c:pt>
                <c:pt idx="3">
                  <c:v>15080.0</c:v>
                </c:pt>
                <c:pt idx="4">
                  <c:v>21000.0</c:v>
                </c:pt>
                <c:pt idx="5">
                  <c:v>29400.0</c:v>
                </c:pt>
                <c:pt idx="6">
                  <c:v>36000.0</c:v>
                </c:pt>
                <c:pt idx="7">
                  <c:v>51600.0</c:v>
                </c:pt>
                <c:pt idx="8">
                  <c:v>96000.0</c:v>
                </c:pt>
                <c:pt idx="9">
                  <c:v>708000.0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6225592"/>
        <c:axId val="-2091501544"/>
      </c:barChart>
      <c:catAx>
        <c:axId val="-2136225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1501544"/>
        <c:crosses val="autoZero"/>
        <c:auto val="1"/>
        <c:lblAlgn val="ctr"/>
        <c:lblOffset val="100"/>
        <c:noMultiLvlLbl val="0"/>
      </c:catAx>
      <c:valAx>
        <c:axId val="-209150154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622559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incomes!$CO$46:$CO$55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incomes!$CN$46:$CN$55</c:f>
              <c:numCache>
                <c:formatCode>_("R"* #,##0.00_);_("R"* \(#,##0.00\);_("R"* "-"??_);_(@_)</c:formatCode>
                <c:ptCount val="10"/>
                <c:pt idx="0">
                  <c:v>540.0</c:v>
                </c:pt>
                <c:pt idx="1">
                  <c:v>1666.666666666667</c:v>
                </c:pt>
                <c:pt idx="2">
                  <c:v>2420.0</c:v>
                </c:pt>
                <c:pt idx="3">
                  <c:v>3840.0</c:v>
                </c:pt>
                <c:pt idx="4">
                  <c:v>5400.0</c:v>
                </c:pt>
                <c:pt idx="5">
                  <c:v>7714.285714285715</c:v>
                </c:pt>
                <c:pt idx="6">
                  <c:v>9675.0</c:v>
                </c:pt>
                <c:pt idx="7">
                  <c:v>12360.0</c:v>
                </c:pt>
                <c:pt idx="8">
                  <c:v>19309.09090909091</c:v>
                </c:pt>
                <c:pt idx="9">
                  <c:v>45000.0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3793368"/>
        <c:axId val="-2070257880"/>
      </c:barChart>
      <c:catAx>
        <c:axId val="-2093793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70257880"/>
        <c:crosses val="autoZero"/>
        <c:auto val="1"/>
        <c:lblAlgn val="ctr"/>
        <c:lblOffset val="100"/>
        <c:noMultiLvlLbl val="0"/>
      </c:catAx>
      <c:valAx>
        <c:axId val="-20702578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79336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incomes!$CQ$23</c:f>
              <c:strCache>
                <c:ptCount val="1"/>
                <c:pt idx="0">
                  <c:v>Monthly income from gifts</c:v>
                </c:pt>
              </c:strCache>
            </c:strRef>
          </c:tx>
          <c:invertIfNegative val="0"/>
          <c:cat>
            <c:numRef>
              <c:f>incomes!$CZ$46:$CZ$55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incomes!$CY$46:$CY$55</c:f>
              <c:numCache>
                <c:formatCode>_("R"* #,##0.00_);_("R"* \(#,##0.00\);_("R"* "-"??_);_(@_)</c:formatCode>
                <c:ptCount val="10"/>
                <c:pt idx="0">
                  <c:v>738.5024959019252</c:v>
                </c:pt>
                <c:pt idx="1">
                  <c:v>1711.428571428572</c:v>
                </c:pt>
                <c:pt idx="2">
                  <c:v>2333.75129699707</c:v>
                </c:pt>
                <c:pt idx="3">
                  <c:v>3007.27060546875</c:v>
                </c:pt>
                <c:pt idx="4">
                  <c:v>4033.333333333333</c:v>
                </c:pt>
                <c:pt idx="5">
                  <c:v>5810.73046875</c:v>
                </c:pt>
                <c:pt idx="6">
                  <c:v>7343.726100376674</c:v>
                </c:pt>
                <c:pt idx="7">
                  <c:v>12152.77917480468</c:v>
                </c:pt>
                <c:pt idx="8">
                  <c:v>22000.97932942708</c:v>
                </c:pt>
                <c:pt idx="9">
                  <c:v>90721.79077148437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3692504"/>
        <c:axId val="-2093452440"/>
      </c:barChart>
      <c:catAx>
        <c:axId val="-2093692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3452440"/>
        <c:crosses val="autoZero"/>
        <c:auto val="1"/>
        <c:lblAlgn val="ctr"/>
        <c:lblOffset val="100"/>
        <c:noMultiLvlLbl val="0"/>
      </c:catAx>
      <c:valAx>
        <c:axId val="-209345244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69250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631496062992"/>
          <c:y val="0.020066889632107"/>
          <c:w val="0.800486150995831"/>
          <c:h val="0.871750454270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incomes!$R$23</c:f>
              <c:strCache>
                <c:ptCount val="1"/>
                <c:pt idx="0">
                  <c:v>HH income from other government</c:v>
                </c:pt>
              </c:strCache>
            </c:strRef>
          </c:tx>
          <c:invertIfNegative val="0"/>
          <c:cat>
            <c:numRef>
              <c:f>incomes!$AA$46:$AA$55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incomes!$Z$46:$Z$55</c:f>
              <c:numCache>
                <c:formatCode>_("R"* #,##0.00_);_("R"* \(#,##0.00\);_("R"* "-"??_);_(@_)</c:formatCode>
                <c:ptCount val="10"/>
                <c:pt idx="0">
                  <c:v>721.7142857142858</c:v>
                </c:pt>
                <c:pt idx="1">
                  <c:v>4670.0</c:v>
                </c:pt>
                <c:pt idx="2">
                  <c:v>10734.0</c:v>
                </c:pt>
                <c:pt idx="3">
                  <c:v>14854.28571428571</c:v>
                </c:pt>
                <c:pt idx="4">
                  <c:v>17657.14285714286</c:v>
                </c:pt>
                <c:pt idx="5">
                  <c:v>21400.0</c:v>
                </c:pt>
                <c:pt idx="6">
                  <c:v>24000.0</c:v>
                </c:pt>
                <c:pt idx="7">
                  <c:v>31800.0</c:v>
                </c:pt>
                <c:pt idx="8">
                  <c:v>48000.0</c:v>
                </c:pt>
                <c:pt idx="9">
                  <c:v>87120.0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2593160"/>
        <c:axId val="-2091929480"/>
      </c:barChart>
      <c:catAx>
        <c:axId val="-2092593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1929480"/>
        <c:crosses val="autoZero"/>
        <c:auto val="1"/>
        <c:lblAlgn val="ctr"/>
        <c:lblOffset val="100"/>
        <c:noMultiLvlLbl val="0"/>
      </c:catAx>
      <c:valAx>
        <c:axId val="-20919294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259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15</xdr:col>
      <xdr:colOff>215900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127000</xdr:colOff>
      <xdr:row>1</xdr:row>
      <xdr:rowOff>127000</xdr:rowOff>
    </xdr:from>
    <xdr:to>
      <xdr:col>36</xdr:col>
      <xdr:colOff>571500</xdr:colOff>
      <xdr:row>20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165100</xdr:colOff>
      <xdr:row>1</xdr:row>
      <xdr:rowOff>114300</xdr:rowOff>
    </xdr:from>
    <xdr:to>
      <xdr:col>47</xdr:col>
      <xdr:colOff>800100</xdr:colOff>
      <xdr:row>20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292100</xdr:colOff>
      <xdr:row>1</xdr:row>
      <xdr:rowOff>114300</xdr:rowOff>
    </xdr:from>
    <xdr:to>
      <xdr:col>58</xdr:col>
      <xdr:colOff>647700</xdr:colOff>
      <xdr:row>20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127000</xdr:colOff>
      <xdr:row>1</xdr:row>
      <xdr:rowOff>139700</xdr:rowOff>
    </xdr:from>
    <xdr:to>
      <xdr:col>70</xdr:col>
      <xdr:colOff>292100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317500</xdr:colOff>
      <xdr:row>1</xdr:row>
      <xdr:rowOff>127000</xdr:rowOff>
    </xdr:from>
    <xdr:to>
      <xdr:col>81</xdr:col>
      <xdr:colOff>101600</xdr:colOff>
      <xdr:row>20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215900</xdr:colOff>
      <xdr:row>1</xdr:row>
      <xdr:rowOff>139700</xdr:rowOff>
    </xdr:from>
    <xdr:to>
      <xdr:col>92</xdr:col>
      <xdr:colOff>406400</xdr:colOff>
      <xdr:row>20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95</xdr:col>
      <xdr:colOff>88900</xdr:colOff>
      <xdr:row>1</xdr:row>
      <xdr:rowOff>139700</xdr:rowOff>
    </xdr:from>
    <xdr:to>
      <xdr:col>103</xdr:col>
      <xdr:colOff>215900</xdr:colOff>
      <xdr:row>20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63500</xdr:colOff>
      <xdr:row>1</xdr:row>
      <xdr:rowOff>177800</xdr:rowOff>
    </xdr:from>
    <xdr:to>
      <xdr:col>26</xdr:col>
      <xdr:colOff>406400</xdr:colOff>
      <xdr:row>20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106</xdr:col>
      <xdr:colOff>203200</xdr:colOff>
      <xdr:row>1</xdr:row>
      <xdr:rowOff>165100</xdr:rowOff>
    </xdr:from>
    <xdr:to>
      <xdr:col>114</xdr:col>
      <xdr:colOff>0</xdr:colOff>
      <xdr:row>20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117</xdr:col>
      <xdr:colOff>203200</xdr:colOff>
      <xdr:row>1</xdr:row>
      <xdr:rowOff>165100</xdr:rowOff>
    </xdr:from>
    <xdr:to>
      <xdr:col>125</xdr:col>
      <xdr:colOff>139700</xdr:colOff>
      <xdr:row>20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127</xdr:col>
      <xdr:colOff>393700</xdr:colOff>
      <xdr:row>1</xdr:row>
      <xdr:rowOff>165100</xdr:rowOff>
    </xdr:from>
    <xdr:to>
      <xdr:col>136</xdr:col>
      <xdr:colOff>50800</xdr:colOff>
      <xdr:row>20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914400</xdr:colOff>
      <xdr:row>56</xdr:row>
      <xdr:rowOff>12700</xdr:rowOff>
    </xdr:from>
    <xdr:to>
      <xdr:col>16</xdr:col>
      <xdr:colOff>723900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21</xdr:col>
      <xdr:colOff>762000</xdr:colOff>
      <xdr:row>69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ES927"/>
  <sheetViews>
    <sheetView tabSelected="1" topLeftCell="EF22" workbookViewId="0">
      <selection activeCell="ET23" sqref="ET23"/>
    </sheetView>
  </sheetViews>
  <sheetFormatPr baseColWidth="10" defaultRowHeight="16" x14ac:dyDescent="0"/>
  <cols>
    <col min="1" max="1" width="6.140625" bestFit="1" customWidth="1"/>
    <col min="2" max="2" width="3.42578125" customWidth="1"/>
    <col min="3" max="3" width="6.42578125" bestFit="1" customWidth="1"/>
    <col min="4" max="4" width="12.42578125" bestFit="1" customWidth="1"/>
    <col min="5" max="5" width="12" customWidth="1"/>
    <col min="6" max="6" width="1.5703125" style="25" customWidth="1"/>
    <col min="7" max="7" width="5.5703125" customWidth="1"/>
    <col min="8" max="8" width="6" bestFit="1" customWidth="1"/>
    <col min="9" max="9" width="4.28515625" bestFit="1" customWidth="1"/>
    <col min="10" max="10" width="5.85546875" bestFit="1" customWidth="1"/>
    <col min="11" max="11" width="7" bestFit="1" customWidth="1"/>
    <col min="12" max="12" width="10.140625" bestFit="1" customWidth="1"/>
    <col min="13" max="13" width="5.28515625" bestFit="1" customWidth="1"/>
    <col min="14" max="14" width="7.5703125" customWidth="1"/>
    <col min="16" max="16" width="5.28515625" style="2" bestFit="1" customWidth="1"/>
    <col min="17" max="17" width="1.5703125" style="25" customWidth="1"/>
    <col min="18" max="18" width="4.42578125" customWidth="1"/>
    <col min="19" max="19" width="4" bestFit="1" customWidth="1"/>
    <col min="20" max="20" width="4.28515625" bestFit="1" customWidth="1"/>
    <col min="21" max="21" width="5.85546875" bestFit="1" customWidth="1"/>
    <col min="22" max="22" width="6" bestFit="1" customWidth="1"/>
    <col min="23" max="23" width="10.140625" bestFit="1" customWidth="1"/>
    <col min="24" max="24" width="5.28515625" bestFit="1" customWidth="1"/>
    <col min="25" max="25" width="6.140625" bestFit="1" customWidth="1"/>
    <col min="27" max="27" width="5.28515625" bestFit="1" customWidth="1"/>
    <col min="28" max="28" width="1.5703125" style="25" customWidth="1"/>
    <col min="29" max="29" width="5.28515625" customWidth="1"/>
    <col min="30" max="30" width="5" bestFit="1" customWidth="1"/>
    <col min="31" max="31" width="4.28515625" bestFit="1" customWidth="1"/>
    <col min="32" max="32" width="5.85546875" bestFit="1" customWidth="1"/>
    <col min="33" max="33" width="12" bestFit="1" customWidth="1"/>
    <col min="34" max="34" width="10.140625" bestFit="1" customWidth="1"/>
    <col min="35" max="35" width="5.28515625" bestFit="1" customWidth="1"/>
    <col min="36" max="36" width="7.7109375" bestFit="1" customWidth="1"/>
    <col min="37" max="37" width="11.7109375" bestFit="1" customWidth="1"/>
    <col min="38" max="38" width="5.28515625" style="2" bestFit="1" customWidth="1"/>
    <col min="39" max="39" width="1.7109375" style="25" customWidth="1"/>
    <col min="40" max="40" width="4.85546875" customWidth="1"/>
    <col min="41" max="41" width="4" bestFit="1" customWidth="1"/>
    <col min="42" max="42" width="4.28515625" bestFit="1" customWidth="1"/>
    <col min="43" max="43" width="5.85546875" bestFit="1" customWidth="1"/>
    <col min="44" max="44" width="12" bestFit="1" customWidth="1"/>
    <col min="45" max="45" width="10.140625" bestFit="1" customWidth="1"/>
    <col min="46" max="46" width="5.28515625" bestFit="1" customWidth="1"/>
    <col min="47" max="47" width="7.140625" customWidth="1"/>
    <col min="49" max="49" width="5.28515625" bestFit="1" customWidth="1"/>
    <col min="50" max="50" width="1.5703125" style="25" customWidth="1"/>
    <col min="51" max="51" width="5.28515625" customWidth="1"/>
    <col min="52" max="52" width="6" bestFit="1" customWidth="1"/>
    <col min="53" max="53" width="4.28515625" bestFit="1" customWidth="1"/>
    <col min="54" max="54" width="5.85546875" bestFit="1" customWidth="1"/>
    <col min="55" max="55" width="12" bestFit="1" customWidth="1"/>
    <col min="56" max="56" width="10.140625" bestFit="1" customWidth="1"/>
    <col min="57" max="57" width="5.28515625" bestFit="1" customWidth="1"/>
    <col min="58" max="58" width="7.7109375" bestFit="1" customWidth="1"/>
    <col min="59" max="59" width="11.7109375" bestFit="1" customWidth="1"/>
    <col min="60" max="60" width="5.28515625" bestFit="1" customWidth="1"/>
    <col min="61" max="61" width="1.5703125" style="25" customWidth="1"/>
    <col min="62" max="62" width="5.85546875" customWidth="1"/>
    <col min="63" max="63" width="4" bestFit="1" customWidth="1"/>
    <col min="64" max="64" width="4.28515625" bestFit="1" customWidth="1"/>
    <col min="65" max="65" width="6.85546875" bestFit="1" customWidth="1"/>
    <col min="66" max="66" width="5" bestFit="1" customWidth="1"/>
    <col min="67" max="67" width="10.140625" bestFit="1" customWidth="1"/>
    <col min="68" max="68" width="5.28515625" bestFit="1" customWidth="1"/>
    <col min="69" max="69" width="6.140625" customWidth="1"/>
    <col min="70" max="70" width="11.28515625" customWidth="1"/>
    <col min="71" max="71" width="5.28515625" bestFit="1" customWidth="1"/>
    <col min="72" max="72" width="1.5703125" style="25" customWidth="1"/>
    <col min="73" max="73" width="6.140625" customWidth="1"/>
    <col min="74" max="74" width="4" bestFit="1" customWidth="1"/>
    <col min="75" max="75" width="4.28515625" bestFit="1" customWidth="1"/>
    <col min="76" max="76" width="6.85546875" bestFit="1" customWidth="1"/>
    <col min="77" max="77" width="7" bestFit="1" customWidth="1"/>
    <col min="78" max="78" width="10.140625" bestFit="1" customWidth="1"/>
    <col min="79" max="79" width="5.28515625" bestFit="1" customWidth="1"/>
    <col min="80" max="80" width="7.42578125" customWidth="1"/>
    <col min="81" max="81" width="12" customWidth="1"/>
    <col min="82" max="82" width="5.28515625" bestFit="1" customWidth="1"/>
    <col min="83" max="83" width="1.5703125" style="25" customWidth="1"/>
    <col min="84" max="84" width="6.140625" customWidth="1"/>
    <col min="85" max="85" width="5" bestFit="1" customWidth="1"/>
    <col min="86" max="86" width="4.28515625" bestFit="1" customWidth="1"/>
    <col min="87" max="87" width="5.85546875" bestFit="1" customWidth="1"/>
    <col min="88" max="88" width="5" bestFit="1" customWidth="1"/>
    <col min="89" max="89" width="10.140625" bestFit="1" customWidth="1"/>
    <col min="90" max="90" width="5.28515625" bestFit="1" customWidth="1"/>
    <col min="91" max="91" width="6.140625" customWidth="1"/>
    <col min="92" max="92" width="10.7109375" customWidth="1"/>
    <col min="93" max="93" width="5.28515625" bestFit="1" customWidth="1"/>
    <col min="94" max="94" width="1.5703125" style="25" customWidth="1"/>
    <col min="95" max="95" width="4.28515625" customWidth="1"/>
    <col min="96" max="96" width="3" bestFit="1" customWidth="1"/>
    <col min="97" max="97" width="4.28515625" bestFit="1" customWidth="1"/>
    <col min="98" max="98" width="5.85546875" bestFit="1" customWidth="1"/>
    <col min="99" max="99" width="12" bestFit="1" customWidth="1"/>
    <col min="100" max="100" width="10.140625" bestFit="1" customWidth="1"/>
    <col min="101" max="101" width="5.28515625" bestFit="1" customWidth="1"/>
    <col min="102" max="102" width="7.7109375" customWidth="1"/>
    <col min="104" max="104" width="5.28515625" bestFit="1" customWidth="1"/>
    <col min="105" max="105" width="1.5703125" style="25" customWidth="1"/>
    <col min="106" max="106" width="5" customWidth="1"/>
    <col min="107" max="107" width="6" bestFit="1" customWidth="1"/>
    <col min="108" max="108" width="4.28515625" bestFit="1" customWidth="1"/>
    <col min="109" max="109" width="6.85546875" bestFit="1" customWidth="1"/>
    <col min="110" max="110" width="12" bestFit="1" customWidth="1"/>
    <col min="111" max="111" width="10.140625" bestFit="1" customWidth="1"/>
    <col min="112" max="112" width="5.28515625" bestFit="1" customWidth="1"/>
    <col min="113" max="113" width="7.7109375" customWidth="1"/>
    <col min="115" max="115" width="5.28515625" bestFit="1" customWidth="1"/>
    <col min="116" max="116" width="1.7109375" style="25" customWidth="1"/>
    <col min="117" max="117" width="5.7109375" customWidth="1"/>
    <col min="118" max="118" width="5" bestFit="1" customWidth="1"/>
    <col min="119" max="119" width="4.28515625" bestFit="1" customWidth="1"/>
    <col min="120" max="120" width="5.85546875" bestFit="1" customWidth="1"/>
    <col min="121" max="121" width="12" bestFit="1" customWidth="1"/>
    <col min="122" max="122" width="10.140625" bestFit="1" customWidth="1"/>
    <col min="123" max="123" width="5.28515625" bestFit="1" customWidth="1"/>
    <col min="124" max="124" width="7" customWidth="1"/>
    <col min="125" max="125" width="11.7109375" bestFit="1" customWidth="1"/>
    <col min="126" max="126" width="5.28515625" bestFit="1" customWidth="1"/>
    <col min="127" max="127" width="1.5703125" style="25" customWidth="1"/>
    <col min="128" max="128" width="6.7109375" customWidth="1"/>
    <col min="129" max="129" width="6" bestFit="1" customWidth="1"/>
    <col min="130" max="130" width="4.28515625" bestFit="1" customWidth="1"/>
    <col min="131" max="131" width="5.85546875" bestFit="1" customWidth="1"/>
    <col min="132" max="132" width="7" bestFit="1" customWidth="1"/>
    <col min="133" max="133" width="10.140625" bestFit="1" customWidth="1"/>
    <col min="134" max="134" width="5.28515625" bestFit="1" customWidth="1"/>
    <col min="135" max="135" width="9.42578125" customWidth="1"/>
    <col min="136" max="136" width="11.7109375" bestFit="1" customWidth="1"/>
    <col min="137" max="137" width="5.28515625" bestFit="1" customWidth="1"/>
    <col min="138" max="138" width="1.7109375" style="25" customWidth="1"/>
    <col min="139" max="139" width="5" customWidth="1"/>
    <col min="140" max="140" width="5" bestFit="1" customWidth="1"/>
    <col min="141" max="141" width="4.28515625" bestFit="1" customWidth="1"/>
    <col min="142" max="142" width="5.85546875" bestFit="1" customWidth="1"/>
    <col min="143" max="143" width="12" bestFit="1" customWidth="1"/>
    <col min="144" max="144" width="10.140625" bestFit="1" customWidth="1"/>
    <col min="145" max="145" width="5.28515625" bestFit="1" customWidth="1"/>
    <col min="146" max="146" width="6.85546875" bestFit="1" customWidth="1"/>
    <col min="147" max="147" width="11.7109375" bestFit="1" customWidth="1"/>
    <col min="148" max="148" width="5.28515625" bestFit="1" customWidth="1"/>
    <col min="149" max="149" width="1.5703125" style="25" customWidth="1"/>
  </cols>
  <sheetData>
    <row r="23" spans="1:148">
      <c r="C23" t="s">
        <v>6</v>
      </c>
      <c r="G23" t="s">
        <v>12</v>
      </c>
      <c r="R23" t="s">
        <v>7</v>
      </c>
      <c r="AC23" t="s">
        <v>8</v>
      </c>
      <c r="AN23" t="s">
        <v>24</v>
      </c>
      <c r="AY23" t="s">
        <v>13</v>
      </c>
      <c r="BJ23" t="s">
        <v>17</v>
      </c>
      <c r="BU23" t="s">
        <v>19</v>
      </c>
      <c r="CF23" t="s">
        <v>20</v>
      </c>
      <c r="CQ23" t="s">
        <v>21</v>
      </c>
      <c r="DB23" t="s">
        <v>22</v>
      </c>
      <c r="DM23" t="s">
        <v>23</v>
      </c>
      <c r="DX23" t="s">
        <v>25</v>
      </c>
      <c r="EI23" t="s">
        <v>81</v>
      </c>
    </row>
    <row r="24" spans="1:148">
      <c r="A24" t="s">
        <v>1</v>
      </c>
      <c r="C24" t="s">
        <v>2</v>
      </c>
      <c r="D24" t="s">
        <v>3</v>
      </c>
      <c r="E24" t="s">
        <v>4</v>
      </c>
      <c r="G24" t="s">
        <v>5</v>
      </c>
      <c r="H24">
        <f>SUM(I25:I465)/10</f>
        <v>554.20000000000005</v>
      </c>
      <c r="I24" t="s">
        <v>2</v>
      </c>
      <c r="J24" t="s">
        <v>3</v>
      </c>
      <c r="K24" t="s">
        <v>14</v>
      </c>
      <c r="L24" t="s">
        <v>15</v>
      </c>
      <c r="M24" t="s">
        <v>16</v>
      </c>
      <c r="O24" t="s">
        <v>18</v>
      </c>
      <c r="P24" t="s">
        <v>16</v>
      </c>
      <c r="R24" t="s">
        <v>5</v>
      </c>
      <c r="S24">
        <f>SUM(T25:T65)/10</f>
        <v>6.2</v>
      </c>
      <c r="T24" t="s">
        <v>2</v>
      </c>
      <c r="U24" t="s">
        <v>3</v>
      </c>
      <c r="V24" t="s">
        <v>14</v>
      </c>
      <c r="W24" t="s">
        <v>15</v>
      </c>
      <c r="X24" t="s">
        <v>16</v>
      </c>
      <c r="Z24" t="s">
        <v>18</v>
      </c>
      <c r="AA24" t="s">
        <v>16</v>
      </c>
      <c r="AC24" t="s">
        <v>5</v>
      </c>
      <c r="AD24">
        <f>SUM(AE25:AE188)/10</f>
        <v>47.3</v>
      </c>
      <c r="AE24" t="s">
        <v>2</v>
      </c>
      <c r="AF24" t="s">
        <v>3</v>
      </c>
      <c r="AG24" t="s">
        <v>14</v>
      </c>
      <c r="AH24" t="s">
        <v>15</v>
      </c>
      <c r="AI24" t="s">
        <v>16</v>
      </c>
      <c r="AK24" t="s">
        <v>18</v>
      </c>
      <c r="AL24" t="s">
        <v>16</v>
      </c>
      <c r="AN24" t="s">
        <v>5</v>
      </c>
      <c r="AO24">
        <f>SUM(AP25:AP208)/10</f>
        <v>110</v>
      </c>
      <c r="AP24" t="s">
        <v>2</v>
      </c>
      <c r="AQ24" t="s">
        <v>3</v>
      </c>
      <c r="AR24" t="s">
        <v>14</v>
      </c>
      <c r="AS24" t="s">
        <v>15</v>
      </c>
      <c r="AT24" t="s">
        <v>16</v>
      </c>
      <c r="AV24" t="s">
        <v>18</v>
      </c>
      <c r="AW24" t="s">
        <v>16</v>
      </c>
      <c r="AY24" t="s">
        <v>5</v>
      </c>
      <c r="AZ24">
        <f>SUM(BA25:BA438)/10</f>
        <v>116.4</v>
      </c>
      <c r="BA24" t="s">
        <v>2</v>
      </c>
      <c r="BB24" t="s">
        <v>3</v>
      </c>
      <c r="BC24" t="s">
        <v>14</v>
      </c>
      <c r="BD24" t="s">
        <v>15</v>
      </c>
      <c r="BE24" t="s">
        <v>16</v>
      </c>
      <c r="BG24" t="s">
        <v>18</v>
      </c>
      <c r="BH24" t="s">
        <v>16</v>
      </c>
      <c r="BJ24" t="s">
        <v>5</v>
      </c>
      <c r="BK24">
        <f>SUM(BL25:BL45)/10</f>
        <v>2.6</v>
      </c>
      <c r="BL24" t="s">
        <v>2</v>
      </c>
      <c r="BM24" t="s">
        <v>3</v>
      </c>
      <c r="BN24" t="s">
        <v>14</v>
      </c>
      <c r="BO24" t="s">
        <v>15</v>
      </c>
      <c r="BP24" t="s">
        <v>16</v>
      </c>
      <c r="BR24" t="s">
        <v>18</v>
      </c>
      <c r="BS24" t="s">
        <v>16</v>
      </c>
      <c r="BU24" t="s">
        <v>5</v>
      </c>
      <c r="BV24">
        <f>BW45/10</f>
        <v>2.6</v>
      </c>
      <c r="BW24" t="s">
        <v>2</v>
      </c>
      <c r="BX24" t="s">
        <v>3</v>
      </c>
      <c r="BY24" t="s">
        <v>14</v>
      </c>
      <c r="BZ24" t="s">
        <v>15</v>
      </c>
      <c r="CA24" t="s">
        <v>16</v>
      </c>
      <c r="CC24" t="s">
        <v>18</v>
      </c>
      <c r="CD24" t="s">
        <v>16</v>
      </c>
      <c r="CF24" t="s">
        <v>5</v>
      </c>
      <c r="CG24">
        <f>SUM(CH25:CH54)/10</f>
        <v>7.6</v>
      </c>
      <c r="CH24" t="s">
        <v>2</v>
      </c>
      <c r="CI24" t="s">
        <v>3</v>
      </c>
      <c r="CJ24" t="s">
        <v>14</v>
      </c>
      <c r="CK24" t="s">
        <v>15</v>
      </c>
      <c r="CL24" t="s">
        <v>16</v>
      </c>
      <c r="CN24" t="s">
        <v>18</v>
      </c>
      <c r="CO24" t="s">
        <v>16</v>
      </c>
      <c r="CQ24" t="s">
        <v>5</v>
      </c>
      <c r="CR24">
        <f>SUM(CS25:CS90)/10</f>
        <v>17</v>
      </c>
      <c r="CS24" t="s">
        <v>2</v>
      </c>
      <c r="CT24" t="s">
        <v>3</v>
      </c>
      <c r="CU24" t="s">
        <v>14</v>
      </c>
      <c r="CV24" t="s">
        <v>15</v>
      </c>
      <c r="CW24" t="s">
        <v>16</v>
      </c>
      <c r="CY24" t="s">
        <v>18</v>
      </c>
      <c r="CZ24" t="s">
        <v>16</v>
      </c>
      <c r="DB24" t="s">
        <v>5</v>
      </c>
      <c r="DC24">
        <f>SUM(DD25:DD609)/10</f>
        <v>276.3</v>
      </c>
      <c r="DD24" t="s">
        <v>2</v>
      </c>
      <c r="DE24" t="s">
        <v>3</v>
      </c>
      <c r="DF24" t="s">
        <v>14</v>
      </c>
      <c r="DG24" t="s">
        <v>15</v>
      </c>
      <c r="DH24" t="s">
        <v>16</v>
      </c>
      <c r="DJ24" t="s">
        <v>18</v>
      </c>
      <c r="DK24" t="s">
        <v>16</v>
      </c>
      <c r="DM24" t="s">
        <v>5</v>
      </c>
      <c r="DN24">
        <f>SUM(DO25:DO106)/10</f>
        <v>14.3</v>
      </c>
      <c r="DO24" t="s">
        <v>2</v>
      </c>
      <c r="DP24" t="s">
        <v>3</v>
      </c>
      <c r="DQ24" t="s">
        <v>14</v>
      </c>
      <c r="DR24" t="s">
        <v>15</v>
      </c>
      <c r="DS24" t="s">
        <v>16</v>
      </c>
      <c r="DU24" t="s">
        <v>18</v>
      </c>
      <c r="DV24" t="s">
        <v>16</v>
      </c>
      <c r="DX24" t="s">
        <v>5</v>
      </c>
      <c r="DY24">
        <f>SUM(DZ25:DZ927)/10</f>
        <v>619.79999999999995</v>
      </c>
      <c r="DZ24" t="s">
        <v>2</v>
      </c>
      <c r="EA24" t="s">
        <v>3</v>
      </c>
      <c r="EB24" t="s">
        <v>14</v>
      </c>
      <c r="EC24" t="s">
        <v>15</v>
      </c>
      <c r="ED24" t="s">
        <v>16</v>
      </c>
      <c r="EF24" t="s">
        <v>18</v>
      </c>
      <c r="EG24" t="s">
        <v>16</v>
      </c>
      <c r="EI24" t="s">
        <v>5</v>
      </c>
      <c r="EJ24">
        <f>SUM(EK25:EK83)/10</f>
        <v>23.9</v>
      </c>
      <c r="EK24" t="s">
        <v>2</v>
      </c>
      <c r="EL24" t="s">
        <v>3</v>
      </c>
      <c r="EM24" t="s">
        <v>14</v>
      </c>
      <c r="EN24" t="s">
        <v>15</v>
      </c>
      <c r="EO24" t="s">
        <v>16</v>
      </c>
      <c r="EQ24" t="s">
        <v>18</v>
      </c>
      <c r="ER24" t="s">
        <v>16</v>
      </c>
    </row>
    <row r="25" spans="1:148">
      <c r="A25">
        <v>1</v>
      </c>
      <c r="C25">
        <v>1926</v>
      </c>
      <c r="D25" s="1">
        <v>0.2</v>
      </c>
      <c r="E25">
        <f>A25*C25</f>
        <v>1926</v>
      </c>
      <c r="G25">
        <v>210</v>
      </c>
      <c r="H25">
        <f>I25</f>
        <v>1</v>
      </c>
      <c r="I25">
        <v>1</v>
      </c>
      <c r="J25" s="1">
        <v>0</v>
      </c>
      <c r="K25">
        <f>G25*I25</f>
        <v>210</v>
      </c>
      <c r="L25">
        <f>ROUND(H25,0)</f>
        <v>1</v>
      </c>
      <c r="M25">
        <v>1</v>
      </c>
      <c r="N25" s="9">
        <f>SUMIF(M$25:M$465,P25,K$25:K$465)</f>
        <v>205750</v>
      </c>
      <c r="O25" s="8">
        <f>N25/N26</f>
        <v>315.5674846625767</v>
      </c>
      <c r="P25" s="12">
        <v>1</v>
      </c>
      <c r="R25">
        <v>19</v>
      </c>
      <c r="S25">
        <f>T25</f>
        <v>1</v>
      </c>
      <c r="T25">
        <v>1</v>
      </c>
      <c r="U25" s="1">
        <v>1.6E-2</v>
      </c>
      <c r="V25">
        <f>R25*T25</f>
        <v>19</v>
      </c>
      <c r="W25">
        <f>ROUND(S25,0)</f>
        <v>1</v>
      </c>
      <c r="X25">
        <v>1</v>
      </c>
      <c r="Y25" s="9">
        <f>SUMIF(X$25:X$438,AA25,V$25:V$438)</f>
        <v>421</v>
      </c>
      <c r="Z25" s="8">
        <f>Y25/Y26</f>
        <v>60.142857142857146</v>
      </c>
      <c r="AA25" s="12">
        <v>1</v>
      </c>
      <c r="AC25">
        <v>60</v>
      </c>
      <c r="AD25">
        <f>AE25</f>
        <v>1</v>
      </c>
      <c r="AE25">
        <v>1</v>
      </c>
      <c r="AF25" s="1">
        <v>2E-3</v>
      </c>
      <c r="AG25">
        <f>AC25*AE25</f>
        <v>60</v>
      </c>
      <c r="AH25">
        <f>ROUND(AD25,0)</f>
        <v>1</v>
      </c>
      <c r="AI25">
        <v>1</v>
      </c>
      <c r="AJ25" s="9">
        <f>SUMIF(AI$25:AI$438,AL25,AG$25:AG$438)</f>
        <v>17196</v>
      </c>
      <c r="AK25" s="8">
        <f>AJ25/AJ26</f>
        <v>277.35483870967744</v>
      </c>
      <c r="AL25" s="12">
        <v>1</v>
      </c>
      <c r="AN25">
        <v>4</v>
      </c>
      <c r="AO25">
        <f>AP25</f>
        <v>1</v>
      </c>
      <c r="AP25">
        <v>1</v>
      </c>
      <c r="AQ25" s="1">
        <v>1E-3</v>
      </c>
      <c r="AR25">
        <f>AN25*AP25</f>
        <v>4</v>
      </c>
      <c r="AS25">
        <f>ROUND(AO25,0)</f>
        <v>1</v>
      </c>
      <c r="AT25">
        <v>1</v>
      </c>
      <c r="AU25" s="9">
        <f>SUMIF(AT$25:AT$208,AW25,AR$25:AR$208)</f>
        <v>14879.735534667969</v>
      </c>
      <c r="AV25" s="8">
        <f>AU25/AU26</f>
        <v>122.97302094766917</v>
      </c>
      <c r="AW25" s="12">
        <v>1</v>
      </c>
      <c r="AY25">
        <v>20</v>
      </c>
      <c r="AZ25">
        <f>IF(AZ24&lt;ROUND(AZ$24,0),BA25+AZ24,AZ24-AZ$24+BA25)</f>
        <v>3</v>
      </c>
      <c r="BA25">
        <v>3</v>
      </c>
      <c r="BB25" s="1">
        <v>3.0000000000000001E-3</v>
      </c>
      <c r="BC25">
        <f>AY25*BA25</f>
        <v>60</v>
      </c>
      <c r="BD25">
        <f>ROUND(AZ25,0)</f>
        <v>3</v>
      </c>
      <c r="BE25">
        <v>1</v>
      </c>
      <c r="BF25" s="9">
        <f>SUMIF(BE$25:BE$438,BH25,BC$25:BC$438)</f>
        <v>27205.254318237305</v>
      </c>
      <c r="BG25" s="8">
        <f>BF25/BF26</f>
        <v>188.92537720998129</v>
      </c>
      <c r="BH25" s="12">
        <v>1</v>
      </c>
      <c r="BJ25">
        <v>120</v>
      </c>
      <c r="BK25">
        <f>BL25</f>
        <v>1</v>
      </c>
      <c r="BL25">
        <v>1</v>
      </c>
      <c r="BM25" s="1">
        <v>3.7999999999999999E-2</v>
      </c>
      <c r="BN25">
        <f>BJ25*BL25</f>
        <v>120</v>
      </c>
      <c r="BO25">
        <f>ROUND(BK25,0)</f>
        <v>1</v>
      </c>
      <c r="BP25">
        <v>1</v>
      </c>
      <c r="BQ25" s="9">
        <f>SUMIF(BP$25:BP$438,BS25,BN$25:BN$438)</f>
        <v>512</v>
      </c>
      <c r="BR25" s="8">
        <f>BQ25/BQ26</f>
        <v>170.66666666666666</v>
      </c>
      <c r="BS25" s="12">
        <v>1</v>
      </c>
      <c r="BU25">
        <v>150</v>
      </c>
      <c r="BV25">
        <f>BW25</f>
        <v>2</v>
      </c>
      <c r="BW25">
        <v>2</v>
      </c>
      <c r="BX25" s="1">
        <v>7.6999999999999999E-2</v>
      </c>
      <c r="BY25">
        <f>BU25*BW25</f>
        <v>300</v>
      </c>
      <c r="BZ25">
        <f>ROUND(BV25,0)</f>
        <v>2</v>
      </c>
      <c r="CA25">
        <v>1</v>
      </c>
      <c r="CB25" s="9">
        <f>SUMIF(CA$25:CA$438,CD25,BY$25:BY$438)</f>
        <v>620</v>
      </c>
      <c r="CC25" s="8">
        <f>CB25/CB26</f>
        <v>206.66666666666666</v>
      </c>
      <c r="CD25" s="12">
        <v>1</v>
      </c>
      <c r="CF25">
        <v>20</v>
      </c>
      <c r="CG25">
        <f>CH25</f>
        <v>1</v>
      </c>
      <c r="CH25">
        <v>1</v>
      </c>
      <c r="CI25" s="1">
        <v>1.2999999999999999E-2</v>
      </c>
      <c r="CJ25">
        <f>CF25*CH25</f>
        <v>20</v>
      </c>
      <c r="CK25">
        <f>ROUND(CG25,0)</f>
        <v>1</v>
      </c>
      <c r="CL25">
        <v>1</v>
      </c>
      <c r="CM25" s="9">
        <f>SUMIF(CL$25:CL$438,CO25,CJ$25:CJ$438)</f>
        <v>360</v>
      </c>
      <c r="CN25" s="8">
        <f>CM25/CM26</f>
        <v>45</v>
      </c>
      <c r="CO25" s="12">
        <v>1</v>
      </c>
      <c r="CQ25">
        <v>10</v>
      </c>
      <c r="CR25">
        <f>CS25</f>
        <v>1</v>
      </c>
      <c r="CS25">
        <v>1</v>
      </c>
      <c r="CT25" s="1">
        <v>6.0000000000000001E-3</v>
      </c>
      <c r="CU25">
        <f>CQ25*CS25</f>
        <v>10</v>
      </c>
      <c r="CV25">
        <f>ROUND(CR25,0)</f>
        <v>1</v>
      </c>
      <c r="CW25">
        <v>1</v>
      </c>
      <c r="CX25" s="9">
        <f>SUMIF(CW$25:CW$438,CZ25,CU$25:CU$438)</f>
        <v>1292.3793678283691</v>
      </c>
      <c r="CY25" s="8">
        <f>CX25/CX26</f>
        <v>61.541874658493768</v>
      </c>
      <c r="CZ25" s="12">
        <v>1</v>
      </c>
      <c r="DB25">
        <v>1</v>
      </c>
      <c r="DC25">
        <f>DD25</f>
        <v>7</v>
      </c>
      <c r="DD25">
        <v>7</v>
      </c>
      <c r="DE25" s="1">
        <v>3.0000000000000001E-3</v>
      </c>
      <c r="DF25">
        <f>DB25*DD25</f>
        <v>7</v>
      </c>
      <c r="DG25">
        <f>ROUND(DC25,0)</f>
        <v>7</v>
      </c>
      <c r="DH25">
        <v>1</v>
      </c>
      <c r="DI25" s="9">
        <f>SUMIF(DH$25:DH$609,DK25,DF$25:DF$609)</f>
        <v>45343.465576171875</v>
      </c>
      <c r="DJ25" s="8">
        <f>DI25/DI26</f>
        <v>152.67160126657197</v>
      </c>
      <c r="DK25" s="12">
        <v>1</v>
      </c>
      <c r="DM25">
        <v>100</v>
      </c>
      <c r="DN25">
        <f>DO25</f>
        <v>1</v>
      </c>
      <c r="DO25">
        <v>1</v>
      </c>
      <c r="DP25" s="1">
        <v>7.0000000000000001E-3</v>
      </c>
      <c r="DQ25">
        <f>DM25*DO25</f>
        <v>100</v>
      </c>
      <c r="DR25">
        <f>ROUND(DN25,0)</f>
        <v>1</v>
      </c>
      <c r="DS25">
        <v>1</v>
      </c>
      <c r="DT25" s="9">
        <f>SUMIF(DS$25:DS$106,DV25,DQ$25:DQ$106)</f>
        <v>4230</v>
      </c>
      <c r="DU25" s="8">
        <f>DT25/DT26</f>
        <v>282</v>
      </c>
      <c r="DV25" s="12">
        <v>1</v>
      </c>
      <c r="DX25">
        <v>0</v>
      </c>
      <c r="DY25">
        <f>DZ25</f>
        <v>53</v>
      </c>
      <c r="DZ25">
        <v>53</v>
      </c>
      <c r="EA25" s="1">
        <v>8.0000000000000002E-3</v>
      </c>
      <c r="EB25">
        <f>DX25*DZ25</f>
        <v>0</v>
      </c>
      <c r="EC25">
        <f>ROUND(DY25,0)</f>
        <v>53</v>
      </c>
      <c r="ED25">
        <v>1</v>
      </c>
      <c r="EE25" s="9">
        <f>SUMIF(ED$25:ED$927,EG25,EB$25:EB$927)</f>
        <v>354243</v>
      </c>
      <c r="EF25" s="8">
        <f>EE25/EE26</f>
        <v>571.35967741935485</v>
      </c>
      <c r="EG25" s="12">
        <v>1</v>
      </c>
      <c r="EI25">
        <v>100</v>
      </c>
      <c r="EJ25">
        <f>EK25</f>
        <v>2</v>
      </c>
      <c r="EK25">
        <v>2</v>
      </c>
      <c r="EL25" s="1">
        <v>8.0000000000000002E-3</v>
      </c>
      <c r="EM25">
        <f>EI25*EK25</f>
        <v>200</v>
      </c>
      <c r="EN25">
        <f>ROUND(EJ25,0)</f>
        <v>2</v>
      </c>
      <c r="EO25">
        <v>1</v>
      </c>
      <c r="EP25" s="9">
        <f>SUMIF(EO$25:EO$927,ER25,EM$25:EM$927)</f>
        <v>8850</v>
      </c>
      <c r="EQ25" s="8">
        <f>EP25/EP26</f>
        <v>239.18918918918919</v>
      </c>
      <c r="ER25" s="12">
        <v>1</v>
      </c>
    </row>
    <row r="26" spans="1:148">
      <c r="A26">
        <v>2</v>
      </c>
      <c r="C26">
        <v>1526</v>
      </c>
      <c r="D26" s="1">
        <v>0.159</v>
      </c>
      <c r="E26">
        <f>A26*C26</f>
        <v>3052</v>
      </c>
      <c r="G26">
        <v>220</v>
      </c>
      <c r="H26">
        <f>IF(H25&lt;H$24,H25+I26,H25-H$24+I26)</f>
        <v>2</v>
      </c>
      <c r="I26">
        <v>1</v>
      </c>
      <c r="J26" s="1">
        <v>0</v>
      </c>
      <c r="K26">
        <f t="shared" ref="K26:K64" si="0">G26*I26</f>
        <v>220</v>
      </c>
      <c r="L26">
        <f t="shared" ref="L26" si="1">ROUND(H26,0)</f>
        <v>2</v>
      </c>
      <c r="M26">
        <f>IF(AND(H26&gt;H25,H25&lt;H$24),M25,M25+1)</f>
        <v>1</v>
      </c>
      <c r="N26" s="9">
        <f>SUMIF(M$25:M$465,P25,I$25:I$465)</f>
        <v>652</v>
      </c>
      <c r="O26" s="4"/>
      <c r="P26" s="9"/>
      <c r="R26">
        <v>38</v>
      </c>
      <c r="S26">
        <f>IF(S25&lt;S$24,S25+T26,S25-S$24+T26)</f>
        <v>2</v>
      </c>
      <c r="T26">
        <v>1</v>
      </c>
      <c r="U26" s="1">
        <v>1.6E-2</v>
      </c>
      <c r="V26">
        <f t="shared" ref="V26:V65" si="2">R26*T26</f>
        <v>38</v>
      </c>
      <c r="W26">
        <f t="shared" ref="W26" si="3">ROUND(S26,0)</f>
        <v>2</v>
      </c>
      <c r="X26">
        <f>IF(AND(S26&gt;S25,S25&lt;S$24),X25,X25+1)</f>
        <v>1</v>
      </c>
      <c r="Y26" s="9">
        <f>SUMIF(X$25:X$438,AA25,T$25:T$438)</f>
        <v>7</v>
      </c>
      <c r="Z26" s="4"/>
      <c r="AA26" s="9"/>
      <c r="AC26">
        <v>100</v>
      </c>
      <c r="AD26">
        <f>IF(AD25&lt;AD$24,AD25+AE26,AD25-AD$24+AE26)</f>
        <v>3</v>
      </c>
      <c r="AE26">
        <v>2</v>
      </c>
      <c r="AF26" s="1">
        <v>4.0000000000000001E-3</v>
      </c>
      <c r="AG26">
        <f>AC26*AE26</f>
        <v>200</v>
      </c>
      <c r="AH26">
        <f t="shared" ref="AH26" si="4">ROUND(AD26,0)</f>
        <v>3</v>
      </c>
      <c r="AI26">
        <f>IF(AND(AD26&gt;AD25,AD25&lt;AD$24),AI25,AI25+1)</f>
        <v>1</v>
      </c>
      <c r="AJ26" s="9">
        <f>SUMIF(AI$25:AI$438,AL25,AE$25:AE$438)</f>
        <v>62</v>
      </c>
      <c r="AK26" s="4"/>
      <c r="AL26" s="9"/>
      <c r="AN26">
        <v>5</v>
      </c>
      <c r="AO26">
        <f>IF(AO25&lt;AO$24,AO25+AP26,AO25-AO$24+AP26)</f>
        <v>3</v>
      </c>
      <c r="AP26">
        <v>2</v>
      </c>
      <c r="AQ26" s="1">
        <v>2E-3</v>
      </c>
      <c r="AR26">
        <f>AN26*AP26</f>
        <v>10</v>
      </c>
      <c r="AS26">
        <f t="shared" ref="AS26:AS27" si="5">ROUND(AO26,0)</f>
        <v>3</v>
      </c>
      <c r="AT26">
        <f>IF(AND(AO26&gt;AO25,AO25&lt;AO$24),AT25,AT25+1)</f>
        <v>1</v>
      </c>
      <c r="AU26" s="9">
        <f>SUMIF(AT$25:AT$208,AW25,AP$25:AP$208)</f>
        <v>121</v>
      </c>
      <c r="AV26" s="4"/>
      <c r="AW26" s="9"/>
      <c r="AY26">
        <v>25</v>
      </c>
      <c r="AZ26">
        <f>IF(AZ25&lt;AZ$24,AZ25+BA26,AZ25-AZ$24+BA26)</f>
        <v>4</v>
      </c>
      <c r="BA26">
        <v>1</v>
      </c>
      <c r="BB26" s="1">
        <v>1E-3</v>
      </c>
      <c r="BC26">
        <f t="shared" ref="BC26:BC89" si="6">AY26*BA26</f>
        <v>25</v>
      </c>
      <c r="BD26">
        <f t="shared" ref="BD26:BD89" si="7">ROUND(AZ26,0)</f>
        <v>4</v>
      </c>
      <c r="BE26">
        <f>IF(AND(AZ26&gt;AZ25,AZ25&lt;AZ$24),BE25,BE25+1)</f>
        <v>1</v>
      </c>
      <c r="BF26" s="9">
        <f>SUMIF(BE$25:BE$438,BH25,BA$25:BA$438)</f>
        <v>144</v>
      </c>
      <c r="BG26" s="4"/>
      <c r="BH26" s="9"/>
      <c r="BJ26">
        <v>172</v>
      </c>
      <c r="BK26">
        <f>IF(BK25&lt;BK$24,BK25+BL26,BK25-BK$24+BL26)</f>
        <v>2</v>
      </c>
      <c r="BL26">
        <v>1</v>
      </c>
      <c r="BM26" s="1">
        <v>3.7999999999999999E-2</v>
      </c>
      <c r="BN26">
        <f t="shared" ref="BN26:BN45" si="8">BJ26*BL26</f>
        <v>172</v>
      </c>
      <c r="BO26">
        <f t="shared" ref="BO26:BO27" si="9">ROUND(BK26,0)</f>
        <v>2</v>
      </c>
      <c r="BP26">
        <f>IF(AND(BK26&gt;BK25,BK25&lt;BK$24),BP25,BP25+1)</f>
        <v>1</v>
      </c>
      <c r="BQ26" s="9">
        <f>SUMIF(BP$25:BP$438,BS25,BL$25:BL$438)</f>
        <v>3</v>
      </c>
      <c r="BR26" s="4"/>
      <c r="BS26" s="9"/>
      <c r="BU26">
        <v>320</v>
      </c>
      <c r="BV26">
        <f>IF(BV25&lt;BV$24,BV25+BW26,BV25-BV$24+BW26)</f>
        <v>3</v>
      </c>
      <c r="BW26">
        <v>1</v>
      </c>
      <c r="BX26" s="1">
        <v>3.7999999999999999E-2</v>
      </c>
      <c r="BY26">
        <f t="shared" ref="BY26:BY44" si="10">BU26*BW26</f>
        <v>320</v>
      </c>
      <c r="BZ26">
        <f t="shared" ref="BZ26:BZ44" si="11">ROUND(BV26,0)</f>
        <v>3</v>
      </c>
      <c r="CA26">
        <f>IF(AND(BV26&gt;BV25,BV25&lt;BV$24),CA25,CA25+1)</f>
        <v>1</v>
      </c>
      <c r="CB26" s="9">
        <f>SUMIF(CA$25:CA$438,CD25,BW$25:BW$438)</f>
        <v>3</v>
      </c>
      <c r="CC26" s="4"/>
      <c r="CD26" s="9"/>
      <c r="CF26">
        <v>40</v>
      </c>
      <c r="CG26">
        <f>IF(CG25&lt;CG$24,CG25+CH26,CG25-CG$24+CH26)</f>
        <v>2</v>
      </c>
      <c r="CH26">
        <v>1</v>
      </c>
      <c r="CI26" s="1">
        <v>1.2999999999999999E-2</v>
      </c>
      <c r="CJ26">
        <f t="shared" ref="CJ26:CJ54" si="12">CF26*CH26</f>
        <v>40</v>
      </c>
      <c r="CK26">
        <f t="shared" ref="CK26:CK54" si="13">ROUND(CG26,0)</f>
        <v>2</v>
      </c>
      <c r="CL26">
        <f>IF(AND(CG26&gt;CG25,CG25&lt;CG$24),CL25,CL25+1)</f>
        <v>1</v>
      </c>
      <c r="CM26" s="9">
        <f>SUMIF(CL$25:CL$438,CO25,CH$25:CH$438)</f>
        <v>8</v>
      </c>
      <c r="CN26" s="4"/>
      <c r="CO26" s="9"/>
      <c r="CQ26">
        <v>20</v>
      </c>
      <c r="CR26">
        <f>IF(CR25&lt;CR$24,CR25+CS26,CR25-CR$24+CS26)</f>
        <v>2</v>
      </c>
      <c r="CS26">
        <v>1</v>
      </c>
      <c r="CT26" s="1">
        <v>6.0000000000000001E-3</v>
      </c>
      <c r="CU26">
        <f t="shared" ref="CU26" si="14">CQ26*CS26</f>
        <v>20</v>
      </c>
      <c r="CV26">
        <f t="shared" ref="CV26" si="15">ROUND(CR26,0)</f>
        <v>2</v>
      </c>
      <c r="CW26">
        <f>IF(AND(CR26&gt;CR25,CR25&lt;CR$24),CW25,CW25+1)</f>
        <v>1</v>
      </c>
      <c r="CX26" s="9">
        <f>SUMIF(CW$25:CW$438,CZ25,CS$25:CS$438)</f>
        <v>21</v>
      </c>
      <c r="CY26" s="4"/>
      <c r="CZ26" s="9"/>
      <c r="DB26">
        <v>3</v>
      </c>
      <c r="DC26">
        <f>IF(DC25&lt;DC$24,DC25+DD26,DC25-DC$24+DD26)</f>
        <v>8</v>
      </c>
      <c r="DD26">
        <v>1</v>
      </c>
      <c r="DE26" s="1">
        <v>0</v>
      </c>
      <c r="DF26">
        <f t="shared" ref="DF26" si="16">DB26*DD26</f>
        <v>3</v>
      </c>
      <c r="DG26">
        <f t="shared" ref="DG26" si="17">ROUND(DC26,0)</f>
        <v>8</v>
      </c>
      <c r="DH26">
        <f>IF(AND(DC26&gt;DC25,DC25&lt;DC$24),DH25,DH25+1)</f>
        <v>1</v>
      </c>
      <c r="DI26" s="9">
        <f>SUMIF(DH$25:DH$609,DK25,DD$25:DD$609)</f>
        <v>297</v>
      </c>
      <c r="DJ26" s="4"/>
      <c r="DK26" s="9"/>
      <c r="DM26">
        <v>200</v>
      </c>
      <c r="DN26">
        <f>IF(DN25&lt;DN$24,DN25+DO26,DN25-DN$24+DO26)</f>
        <v>4</v>
      </c>
      <c r="DO26">
        <v>3</v>
      </c>
      <c r="DP26" s="1">
        <v>2.1000000000000001E-2</v>
      </c>
      <c r="DQ26">
        <f t="shared" ref="DQ26" si="18">DM26*DO26</f>
        <v>600</v>
      </c>
      <c r="DR26">
        <f t="shared" ref="DR26" si="19">ROUND(DN26,0)</f>
        <v>4</v>
      </c>
      <c r="DS26">
        <f>IF(AND(DN26&gt;DN25,DN25&lt;DN$24),DS25,DS25+1)</f>
        <v>1</v>
      </c>
      <c r="DT26" s="9">
        <f>SUMIF(DS$25:DS$106,DV25,DO$25:DO$106)</f>
        <v>15</v>
      </c>
      <c r="DU26" s="4"/>
      <c r="DV26" s="9"/>
      <c r="DX26">
        <v>1</v>
      </c>
      <c r="DY26">
        <f>IF(DY25&lt;DY$24,DY25+DZ26,DY25-DY$24+DZ26)</f>
        <v>54</v>
      </c>
      <c r="DZ26">
        <v>1</v>
      </c>
      <c r="EA26" s="1">
        <v>0</v>
      </c>
      <c r="EB26">
        <f t="shared" ref="EB26" si="20">DX26*DZ26</f>
        <v>1</v>
      </c>
      <c r="EC26">
        <f t="shared" ref="EC26" si="21">ROUND(DY26,0)</f>
        <v>54</v>
      </c>
      <c r="ED26">
        <f>IF(AND(DY26&gt;DY25,DY25&lt;DY$24),ED25,ED25+1)</f>
        <v>1</v>
      </c>
      <c r="EE26" s="9">
        <f>SUMIF(ED$25:ED$927,EG25,DZ$25:DZ$927)</f>
        <v>620</v>
      </c>
      <c r="EF26" s="4"/>
      <c r="EG26" s="9"/>
      <c r="EI26">
        <v>150</v>
      </c>
      <c r="EJ26">
        <f>IF(EJ25&lt;EJ$24,EJ25+EK26,EJ25-EJ$24+EK26)</f>
        <v>7</v>
      </c>
      <c r="EK26">
        <v>5</v>
      </c>
      <c r="EL26" s="1">
        <v>2.1000000000000001E-2</v>
      </c>
      <c r="EM26">
        <f t="shared" ref="EM26:EM55" si="22">EI26*EK26</f>
        <v>750</v>
      </c>
      <c r="EN26">
        <f t="shared" ref="EN26:EN55" si="23">ROUND(EJ26,0)</f>
        <v>7</v>
      </c>
      <c r="EO26">
        <f>IF(AND(EJ26&gt;EJ25,EJ25&lt;EJ$24),EO25,EO25+1)</f>
        <v>1</v>
      </c>
      <c r="EP26" s="9">
        <f>SUMIF(EO$25:EO$927,ER25,EK$25:EK$927)</f>
        <v>37</v>
      </c>
      <c r="EQ26" s="4"/>
      <c r="ER26" s="9"/>
    </row>
    <row r="27" spans="1:148">
      <c r="A27">
        <v>3</v>
      </c>
      <c r="C27">
        <v>1472</v>
      </c>
      <c r="D27" s="1">
        <v>0.153</v>
      </c>
      <c r="E27">
        <f t="shared" ref="E27:E47" si="24">A27*C27</f>
        <v>4416</v>
      </c>
      <c r="G27">
        <v>260</v>
      </c>
      <c r="H27">
        <f t="shared" ref="H27:H90" si="25">IF(H26&lt;H$24,H26+I27,H26-H$24+I27)</f>
        <v>3</v>
      </c>
      <c r="I27">
        <v>1</v>
      </c>
      <c r="J27" s="1">
        <v>0</v>
      </c>
      <c r="K27">
        <f t="shared" si="0"/>
        <v>260</v>
      </c>
      <c r="L27">
        <f t="shared" ref="L27:L65" si="26">ROUND(H27,0)</f>
        <v>3</v>
      </c>
      <c r="M27">
        <f t="shared" ref="M27:M90" si="27">IF(AND(H27&gt;H26,H26&lt;H$24),M26,M26+1)</f>
        <v>1</v>
      </c>
      <c r="N27" s="9">
        <f>SUMIF(M$25:M$465,P27,K$25:K$465)</f>
        <v>205098</v>
      </c>
      <c r="O27" s="8">
        <f>N27/N28</f>
        <v>442.02155172413791</v>
      </c>
      <c r="P27" s="12">
        <v>2</v>
      </c>
      <c r="R27">
        <v>41</v>
      </c>
      <c r="S27">
        <f t="shared" ref="S27:S65" si="28">IF(S26&lt;S$24,S26+T27,S26-S$24+T27)</f>
        <v>3</v>
      </c>
      <c r="T27">
        <v>1</v>
      </c>
      <c r="U27" s="1">
        <v>1.6E-2</v>
      </c>
      <c r="V27">
        <f t="shared" si="2"/>
        <v>41</v>
      </c>
      <c r="W27">
        <f t="shared" ref="W27:W65" si="29">ROUND(S27,0)</f>
        <v>3</v>
      </c>
      <c r="X27">
        <f t="shared" ref="X27:X65" si="30">IF(AND(S27&gt;S26,S26&lt;S$24),X26,X26+1)</f>
        <v>1</v>
      </c>
      <c r="Y27" s="9">
        <f>SUMIF(X$25:X$438,AA27,V$25:V$438)</f>
        <v>2335</v>
      </c>
      <c r="Z27" s="8">
        <f>Y27/Y28</f>
        <v>389.16666666666669</v>
      </c>
      <c r="AA27" s="12">
        <v>2</v>
      </c>
      <c r="AC27">
        <v>150</v>
      </c>
      <c r="AD27">
        <f t="shared" ref="AD27:AD90" si="31">IF(AD26&lt;AD$24,AD26+AE27,AD26-AD$24+AE27)</f>
        <v>9</v>
      </c>
      <c r="AE27">
        <v>6</v>
      </c>
      <c r="AF27" s="1">
        <v>1.2999999999999999E-2</v>
      </c>
      <c r="AG27">
        <f t="shared" ref="AG27:AG82" si="32">AC27*AE27</f>
        <v>900</v>
      </c>
      <c r="AH27">
        <f t="shared" ref="AH27:AH90" si="33">ROUND(AD27,0)</f>
        <v>9</v>
      </c>
      <c r="AI27">
        <f t="shared" ref="AI27:AI90" si="34">IF(AND(AD27&gt;AD26,AD26&lt;AD$24),AI26,AI26+1)</f>
        <v>1</v>
      </c>
      <c r="AJ27" s="9">
        <f>SUMIF(AI$25:AI$438,AL27,AG$25:AG$438)</f>
        <v>20319.088287353516</v>
      </c>
      <c r="AK27" s="8">
        <f>AJ27/AJ28</f>
        <v>534.71284966719782</v>
      </c>
      <c r="AL27" s="12">
        <v>2</v>
      </c>
      <c r="AN27">
        <v>10</v>
      </c>
      <c r="AO27">
        <f t="shared" ref="AO27:AO90" si="35">IF(AO26&lt;AO$24,AO26+AP27,AO26-AO$24+AP27)</f>
        <v>4</v>
      </c>
      <c r="AP27">
        <v>1</v>
      </c>
      <c r="AQ27" s="1">
        <v>1E-3</v>
      </c>
      <c r="AR27">
        <f t="shared" ref="AR27:AR90" si="36">AN27*AP27</f>
        <v>10</v>
      </c>
      <c r="AS27">
        <f t="shared" si="5"/>
        <v>4</v>
      </c>
      <c r="AT27">
        <f t="shared" ref="AT27:AT90" si="37">IF(AND(AO27&gt;AO26,AO26&lt;AO$24),AT26,AT26+1)</f>
        <v>1</v>
      </c>
      <c r="AU27" s="9">
        <f>SUMIF(AT$25:AT$208,AW27,AR$25:AR$208)</f>
        <v>47790.855102539062</v>
      </c>
      <c r="AV27" s="8">
        <f>AU27/AU28</f>
        <v>338.94223476978061</v>
      </c>
      <c r="AW27" s="12">
        <v>2</v>
      </c>
      <c r="AY27">
        <v>30</v>
      </c>
      <c r="AZ27">
        <f t="shared" ref="AZ27:AZ90" si="38">IF(AZ26&lt;AZ$24,AZ26+BA27,AZ26-AZ$24+BA27)</f>
        <v>5</v>
      </c>
      <c r="BA27">
        <v>1</v>
      </c>
      <c r="BB27" s="1">
        <v>1E-3</v>
      </c>
      <c r="BC27">
        <f t="shared" si="6"/>
        <v>30</v>
      </c>
      <c r="BD27">
        <f t="shared" si="7"/>
        <v>5</v>
      </c>
      <c r="BE27">
        <f t="shared" ref="BE27:BE90" si="39">IF(AND(AZ27&gt;AZ26,AZ26&lt;AZ$24),BE26,BE26+1)</f>
        <v>1</v>
      </c>
      <c r="BF27" s="9">
        <f>SUMIF(BE$25:BE$438,BH27,BC$25:BC$438)</f>
        <v>68313.179779052734</v>
      </c>
      <c r="BG27" s="8">
        <f>BF27/BF28</f>
        <v>464.71550870103903</v>
      </c>
      <c r="BH27" s="12">
        <v>2</v>
      </c>
      <c r="BJ27">
        <v>220</v>
      </c>
      <c r="BK27">
        <f t="shared" ref="BK27:BK45" si="40">IF(BK26&lt;BK$24,BK26+BL27,BK26-BK$24+BL27)</f>
        <v>3</v>
      </c>
      <c r="BL27">
        <v>1</v>
      </c>
      <c r="BM27" s="1">
        <v>3.7999999999999999E-2</v>
      </c>
      <c r="BN27">
        <f t="shared" si="8"/>
        <v>220</v>
      </c>
      <c r="BO27">
        <f t="shared" si="9"/>
        <v>3</v>
      </c>
      <c r="BP27">
        <f t="shared" ref="BP27:BP45" si="41">IF(AND(BK27&gt;BK26,BK26&lt;BK$24),BP26,BP26+1)</f>
        <v>1</v>
      </c>
      <c r="BQ27" s="9">
        <f>SUMIF(BP$25:BP$438,BS27,BN$25:BN$438)</f>
        <v>900</v>
      </c>
      <c r="BR27" s="8">
        <f>BQ27/BQ28</f>
        <v>300</v>
      </c>
      <c r="BS27" s="12">
        <v>2</v>
      </c>
      <c r="BU27">
        <v>350</v>
      </c>
      <c r="BV27">
        <f>IF(BV26&lt;BV$24,BV26+BW27,BV26-BV$24+BW27)</f>
        <v>3.4</v>
      </c>
      <c r="BW27">
        <v>3</v>
      </c>
      <c r="BX27" s="1">
        <v>0.115</v>
      </c>
      <c r="BY27">
        <f t="shared" si="10"/>
        <v>1050</v>
      </c>
      <c r="BZ27">
        <f t="shared" si="11"/>
        <v>3</v>
      </c>
      <c r="CA27">
        <f>IF(AND(BV27&gt;BV26,BV26&lt;BV$24),CA26,CA26+1)</f>
        <v>2</v>
      </c>
      <c r="CB27" s="9">
        <f>SUMIF(CA$25:CA$438,CD27,BY$25:BY$438)</f>
        <v>1050</v>
      </c>
      <c r="CC27" s="8">
        <f>CB27/CB28</f>
        <v>350</v>
      </c>
      <c r="CD27" s="12">
        <v>2</v>
      </c>
      <c r="CF27">
        <v>50</v>
      </c>
      <c r="CG27">
        <f t="shared" ref="CG27:CG54" si="42">IF(CG26&lt;CG$24,CG26+CH27,CG26-CG$24+CH27)</f>
        <v>8</v>
      </c>
      <c r="CH27">
        <v>6</v>
      </c>
      <c r="CI27" s="1">
        <v>7.9000000000000001E-2</v>
      </c>
      <c r="CJ27">
        <f t="shared" si="12"/>
        <v>300</v>
      </c>
      <c r="CK27">
        <f t="shared" si="13"/>
        <v>8</v>
      </c>
      <c r="CL27">
        <f t="shared" ref="CL27:CL54" si="43">IF(AND(CG27&gt;CG26,CG26&lt;CG$24),CL26,CL26+1)</f>
        <v>1</v>
      </c>
      <c r="CM27" s="9">
        <f>SUMIF(CL$25:CL$438,CO27,CJ$25:CJ$438)</f>
        <v>1250</v>
      </c>
      <c r="CN27" s="8">
        <f>CM27/CM28</f>
        <v>138.88888888888889</v>
      </c>
      <c r="CO27" s="12">
        <v>2</v>
      </c>
      <c r="CQ27">
        <v>30</v>
      </c>
      <c r="CR27">
        <f t="shared" ref="CR27:CR90" si="44">IF(CR26&lt;CR$24,CR26+CS27,CR26-CR$24+CS27)</f>
        <v>5</v>
      </c>
      <c r="CS27">
        <v>3</v>
      </c>
      <c r="CT27" s="1">
        <v>1.7999999999999999E-2</v>
      </c>
      <c r="CU27">
        <f t="shared" ref="CU27:CU90" si="45">CQ27*CS27</f>
        <v>90</v>
      </c>
      <c r="CV27">
        <f t="shared" ref="CV27:CV90" si="46">ROUND(CR27,0)</f>
        <v>5</v>
      </c>
      <c r="CW27">
        <f t="shared" ref="CW27:CW90" si="47">IF(AND(CR27&gt;CR26,CR26&lt;CR$24),CW26,CW26+1)</f>
        <v>1</v>
      </c>
      <c r="CX27" s="9">
        <f>SUMIF(CW$25:CW$438,CZ27,CU$25:CU$438)</f>
        <v>2995</v>
      </c>
      <c r="CY27" s="8">
        <f>CX27/CX28</f>
        <v>142.61904761904762</v>
      </c>
      <c r="CZ27" s="12">
        <v>2</v>
      </c>
      <c r="DB27">
        <v>5</v>
      </c>
      <c r="DC27">
        <f t="shared" ref="DC27:DC90" si="48">IF(DC26&lt;DC$24,DC26+DD27,DC26-DC$24+DD27)</f>
        <v>9</v>
      </c>
      <c r="DD27">
        <v>1</v>
      </c>
      <c r="DE27" s="1">
        <v>0</v>
      </c>
      <c r="DF27">
        <f t="shared" ref="DF27:DF90" si="49">DB27*DD27</f>
        <v>5</v>
      </c>
      <c r="DG27">
        <f t="shared" ref="DG27:DG90" si="50">ROUND(DC27,0)</f>
        <v>9</v>
      </c>
      <c r="DH27">
        <f t="shared" ref="DH27:DH90" si="51">IF(AND(DC27&gt;DC26,DC26&lt;DC$24),DH26,DH26+1)</f>
        <v>1</v>
      </c>
      <c r="DI27" s="9">
        <f>SUMIF(DH$25:DH$609,DK27,DF$25:DF$609)</f>
        <v>118513.50143432617</v>
      </c>
      <c r="DJ27" s="8">
        <f>DI27/DI28</f>
        <v>339.58023333617814</v>
      </c>
      <c r="DK27" s="12">
        <v>2</v>
      </c>
      <c r="DM27">
        <v>250</v>
      </c>
      <c r="DN27">
        <f t="shared" ref="DN27:DN90" si="52">IF(DN26&lt;DN$24,DN26+DO27,DN26-DN$24+DO27)</f>
        <v>6</v>
      </c>
      <c r="DO27">
        <v>2</v>
      </c>
      <c r="DP27" s="1">
        <v>1.4E-2</v>
      </c>
      <c r="DQ27">
        <f t="shared" ref="DQ27:DQ90" si="53">DM27*DO27</f>
        <v>500</v>
      </c>
      <c r="DR27">
        <f t="shared" ref="DR27:DR90" si="54">ROUND(DN27,0)</f>
        <v>6</v>
      </c>
      <c r="DS27">
        <f t="shared" ref="DS27:DS90" si="55">IF(AND(DN27&gt;DN26,DN26&lt;DN$24),DS26,DS26+1)</f>
        <v>1</v>
      </c>
      <c r="DT27" s="9">
        <f>SUMIF(DS$25:DS$106,DV27,DQ$25:DQ$106)</f>
        <v>8754.3792724609375</v>
      </c>
      <c r="DU27" s="8">
        <f>DT27/DT28</f>
        <v>625.31280517578125</v>
      </c>
      <c r="DV27" s="12">
        <v>2</v>
      </c>
      <c r="DX27">
        <v>5</v>
      </c>
      <c r="DY27">
        <f t="shared" ref="DY27:DY90" si="56">IF(DY26&lt;DY$24,DY26+DZ27,DY26-DY$24+DZ27)</f>
        <v>55</v>
      </c>
      <c r="DZ27">
        <v>1</v>
      </c>
      <c r="EA27" s="1">
        <v>0</v>
      </c>
      <c r="EB27">
        <f t="shared" ref="EB27:EB90" si="57">DX27*DZ27</f>
        <v>5</v>
      </c>
      <c r="EC27">
        <f t="shared" ref="EC27:EC90" si="58">ROUND(DY27,0)</f>
        <v>55</v>
      </c>
      <c r="ED27">
        <f t="shared" ref="ED27:ED90" si="59">IF(AND(DY27&gt;DY26,DY26&lt;DY$24),ED26,ED26+1)</f>
        <v>1</v>
      </c>
      <c r="EE27" s="9">
        <f>SUMIF(ED$25:ED$927,EG27,EB$25:EB$927)</f>
        <v>892231</v>
      </c>
      <c r="EF27" s="8">
        <f>EE27/EE28</f>
        <v>1270.9843304843305</v>
      </c>
      <c r="EG27" s="12">
        <v>2</v>
      </c>
      <c r="EI27">
        <v>180</v>
      </c>
      <c r="EJ27">
        <f t="shared" ref="EJ27:EJ83" si="60">IF(EJ26&lt;EJ$24,EJ26+EK27,EJ26-EJ$24+EK27)</f>
        <v>8</v>
      </c>
      <c r="EK27">
        <v>1</v>
      </c>
      <c r="EL27" s="1">
        <v>4.0000000000000001E-3</v>
      </c>
      <c r="EM27">
        <f t="shared" si="22"/>
        <v>180</v>
      </c>
      <c r="EN27">
        <f t="shared" si="23"/>
        <v>8</v>
      </c>
      <c r="EO27">
        <f t="shared" ref="EO27:EO55" si="61">IF(AND(EJ27&gt;EJ26,EJ26&lt;EJ$24),EO26,EO26+1)</f>
        <v>1</v>
      </c>
      <c r="EP27" s="9">
        <f>SUMIF(EO$25:EO$927,ER27,EM$25:EM$927)</f>
        <v>8550</v>
      </c>
      <c r="EQ27" s="8">
        <f>EP27/EP28</f>
        <v>388.63636363636363</v>
      </c>
      <c r="ER27" s="12">
        <v>2</v>
      </c>
    </row>
    <row r="28" spans="1:148">
      <c r="A28">
        <v>4</v>
      </c>
      <c r="C28">
        <v>1387</v>
      </c>
      <c r="D28" s="1">
        <v>0.14399999999999999</v>
      </c>
      <c r="E28">
        <f t="shared" si="24"/>
        <v>5548</v>
      </c>
      <c r="G28">
        <v>290</v>
      </c>
      <c r="H28">
        <f t="shared" si="25"/>
        <v>4</v>
      </c>
      <c r="I28">
        <v>1</v>
      </c>
      <c r="J28" s="1">
        <v>0</v>
      </c>
      <c r="K28">
        <f t="shared" si="0"/>
        <v>290</v>
      </c>
      <c r="L28">
        <f t="shared" si="26"/>
        <v>4</v>
      </c>
      <c r="M28">
        <f t="shared" si="27"/>
        <v>1</v>
      </c>
      <c r="N28" s="9">
        <f>SUMIF(M$25:M$465,P27,I$25:I$465)</f>
        <v>464</v>
      </c>
      <c r="O28" s="4"/>
      <c r="P28" s="9"/>
      <c r="R28">
        <v>60</v>
      </c>
      <c r="S28">
        <f t="shared" si="28"/>
        <v>4</v>
      </c>
      <c r="T28">
        <v>1</v>
      </c>
      <c r="U28" s="1">
        <v>1.6E-2</v>
      </c>
      <c r="V28">
        <f t="shared" si="2"/>
        <v>60</v>
      </c>
      <c r="W28">
        <f t="shared" si="29"/>
        <v>4</v>
      </c>
      <c r="X28">
        <f t="shared" si="30"/>
        <v>1</v>
      </c>
      <c r="Y28" s="9">
        <f>SUMIF(X$25:X$438,AA27,T$25:T$438)</f>
        <v>6</v>
      </c>
      <c r="Z28" s="4"/>
      <c r="AA28" s="9"/>
      <c r="AC28">
        <v>155</v>
      </c>
      <c r="AD28">
        <f t="shared" si="31"/>
        <v>10</v>
      </c>
      <c r="AE28">
        <v>1</v>
      </c>
      <c r="AF28" s="1">
        <v>2E-3</v>
      </c>
      <c r="AG28">
        <f t="shared" si="32"/>
        <v>155</v>
      </c>
      <c r="AH28">
        <f t="shared" si="33"/>
        <v>10</v>
      </c>
      <c r="AI28">
        <f t="shared" si="34"/>
        <v>1</v>
      </c>
      <c r="AJ28" s="9">
        <f>SUMIF(AI$25:AI$438,AL27,AE$25:AE$438)</f>
        <v>38</v>
      </c>
      <c r="AK28" s="4"/>
      <c r="AL28" s="9"/>
      <c r="AN28">
        <v>20</v>
      </c>
      <c r="AO28">
        <f t="shared" si="35"/>
        <v>6</v>
      </c>
      <c r="AP28">
        <v>2</v>
      </c>
      <c r="AQ28" s="1">
        <v>2E-3</v>
      </c>
      <c r="AR28">
        <f t="shared" si="36"/>
        <v>40</v>
      </c>
      <c r="AS28">
        <f t="shared" ref="AS28:AS91" si="62">ROUND(AO28,0)</f>
        <v>6</v>
      </c>
      <c r="AT28">
        <f t="shared" si="37"/>
        <v>1</v>
      </c>
      <c r="AU28" s="9">
        <f>SUMIF(AT$25:AT$208,AW27,AP$25:AP$208)</f>
        <v>141</v>
      </c>
      <c r="AV28" s="4"/>
      <c r="AW28" s="9"/>
      <c r="AY28">
        <v>43</v>
      </c>
      <c r="AZ28">
        <f t="shared" si="38"/>
        <v>6</v>
      </c>
      <c r="BA28">
        <v>1</v>
      </c>
      <c r="BB28" s="1">
        <v>1E-3</v>
      </c>
      <c r="BC28">
        <f t="shared" si="6"/>
        <v>43</v>
      </c>
      <c r="BD28">
        <f t="shared" si="7"/>
        <v>6</v>
      </c>
      <c r="BE28">
        <f t="shared" si="39"/>
        <v>1</v>
      </c>
      <c r="BF28" s="9">
        <f>SUMIF(BE$25:BE$438,BH27,BA$25:BA$438)</f>
        <v>147</v>
      </c>
      <c r="BG28" s="4"/>
      <c r="BH28" s="9"/>
      <c r="BJ28">
        <v>300</v>
      </c>
      <c r="BK28">
        <f t="shared" si="40"/>
        <v>3.4</v>
      </c>
      <c r="BL28">
        <v>3</v>
      </c>
      <c r="BM28" s="1">
        <v>0.115</v>
      </c>
      <c r="BN28">
        <f t="shared" si="8"/>
        <v>900</v>
      </c>
      <c r="BO28">
        <f t="shared" ref="BO28:BO45" si="63">ROUND(BK28,0)</f>
        <v>3</v>
      </c>
      <c r="BP28">
        <f t="shared" si="41"/>
        <v>2</v>
      </c>
      <c r="BQ28" s="9">
        <f>SUMIF(BP$25:BP$438,BS27,BL$25:BL$438)</f>
        <v>3</v>
      </c>
      <c r="BR28" s="4"/>
      <c r="BS28" s="9"/>
      <c r="BU28">
        <v>600</v>
      </c>
      <c r="BV28">
        <f>IF(BV27&lt;BV$24,BV27+BW28,BV27-BV$24+BW28)</f>
        <v>1.7999999999999998</v>
      </c>
      <c r="BW28">
        <v>1</v>
      </c>
      <c r="BX28" s="1">
        <v>3.7999999999999999E-2</v>
      </c>
      <c r="BY28">
        <f t="shared" si="10"/>
        <v>600</v>
      </c>
      <c r="BZ28">
        <f t="shared" si="11"/>
        <v>2</v>
      </c>
      <c r="CA28">
        <f t="shared" ref="CA28:CA36" si="64">IF(AND(BV28&gt;BV27,BV27&lt;BV$24),CA27,CA27+1)</f>
        <v>3</v>
      </c>
      <c r="CB28" s="9">
        <f>SUMIF(CA$25:CA$438,CD27,BW$25:BW$438)</f>
        <v>3</v>
      </c>
      <c r="CC28" s="4"/>
      <c r="CD28" s="9"/>
      <c r="CF28">
        <v>100</v>
      </c>
      <c r="CG28">
        <f t="shared" si="42"/>
        <v>2.4000000000000004</v>
      </c>
      <c r="CH28">
        <v>2</v>
      </c>
      <c r="CI28" s="1">
        <v>2.5999999999999999E-2</v>
      </c>
      <c r="CJ28">
        <f t="shared" si="12"/>
        <v>200</v>
      </c>
      <c r="CK28">
        <f t="shared" si="13"/>
        <v>2</v>
      </c>
      <c r="CL28">
        <f t="shared" si="43"/>
        <v>2</v>
      </c>
      <c r="CM28" s="9">
        <f>SUMIF(CL$25:CL$438,CO27,CH$25:CH$438)</f>
        <v>9</v>
      </c>
      <c r="CN28" s="4"/>
      <c r="CO28" s="9"/>
      <c r="CQ28">
        <v>32.301837921142599</v>
      </c>
      <c r="CR28">
        <f t="shared" si="44"/>
        <v>6</v>
      </c>
      <c r="CS28">
        <v>1</v>
      </c>
      <c r="CT28" s="1">
        <v>6.0000000000000001E-3</v>
      </c>
      <c r="CU28">
        <f t="shared" si="45"/>
        <v>32.301837921142599</v>
      </c>
      <c r="CV28">
        <f t="shared" si="46"/>
        <v>6</v>
      </c>
      <c r="CW28">
        <f t="shared" si="47"/>
        <v>1</v>
      </c>
      <c r="CX28" s="9">
        <f>SUMIF(CW$25:CW$438,CZ27,CS$25:CS$438)</f>
        <v>21</v>
      </c>
      <c r="CY28" s="4"/>
      <c r="CZ28" s="9"/>
      <c r="DB28">
        <v>8</v>
      </c>
      <c r="DC28">
        <f t="shared" si="48"/>
        <v>10</v>
      </c>
      <c r="DD28">
        <v>1</v>
      </c>
      <c r="DE28" s="1">
        <v>0</v>
      </c>
      <c r="DF28">
        <f t="shared" si="49"/>
        <v>8</v>
      </c>
      <c r="DG28">
        <f t="shared" si="50"/>
        <v>10</v>
      </c>
      <c r="DH28">
        <f t="shared" si="51"/>
        <v>1</v>
      </c>
      <c r="DI28" s="9">
        <f>SUMIF(DH$25:DH$609,DK27,DD$25:DD$609)</f>
        <v>349</v>
      </c>
      <c r="DJ28" s="4"/>
      <c r="DK28" s="9"/>
      <c r="DM28">
        <v>300</v>
      </c>
      <c r="DN28">
        <f t="shared" si="52"/>
        <v>11</v>
      </c>
      <c r="DO28">
        <v>5</v>
      </c>
      <c r="DP28" s="1">
        <v>3.5000000000000003E-2</v>
      </c>
      <c r="DQ28">
        <f t="shared" si="53"/>
        <v>1500</v>
      </c>
      <c r="DR28">
        <f t="shared" si="54"/>
        <v>11</v>
      </c>
      <c r="DS28">
        <f t="shared" si="55"/>
        <v>1</v>
      </c>
      <c r="DT28" s="9">
        <f>SUMIF(DS$25:DS$106,DV27,DO$25:DO$106)</f>
        <v>14</v>
      </c>
      <c r="DU28" s="4"/>
      <c r="DV28" s="9"/>
      <c r="DX28">
        <v>8</v>
      </c>
      <c r="DY28">
        <f t="shared" si="56"/>
        <v>56</v>
      </c>
      <c r="DZ28">
        <v>1</v>
      </c>
      <c r="EA28" s="1">
        <v>0</v>
      </c>
      <c r="EB28">
        <f t="shared" si="57"/>
        <v>8</v>
      </c>
      <c r="EC28">
        <f t="shared" si="58"/>
        <v>56</v>
      </c>
      <c r="ED28">
        <f t="shared" si="59"/>
        <v>1</v>
      </c>
      <c r="EE28" s="9">
        <f>SUMIF(ED$25:ED$927,EG27,DZ$25:DZ$927)</f>
        <v>702</v>
      </c>
      <c r="EF28" s="4"/>
      <c r="EG28" s="9"/>
      <c r="EI28">
        <v>200</v>
      </c>
      <c r="EJ28">
        <f t="shared" si="60"/>
        <v>15</v>
      </c>
      <c r="EK28">
        <v>7</v>
      </c>
      <c r="EL28" s="1">
        <v>2.9000000000000001E-2</v>
      </c>
      <c r="EM28">
        <f t="shared" si="22"/>
        <v>1400</v>
      </c>
      <c r="EN28">
        <f t="shared" si="23"/>
        <v>15</v>
      </c>
      <c r="EO28">
        <f t="shared" si="61"/>
        <v>1</v>
      </c>
      <c r="EP28" s="9">
        <f>SUMIF(EO$25:EO$927,ER27,EK$25:EK$927)</f>
        <v>22</v>
      </c>
      <c r="EQ28" s="4"/>
      <c r="ER28" s="9"/>
    </row>
    <row r="29" spans="1:148">
      <c r="A29">
        <v>5</v>
      </c>
      <c r="C29">
        <v>1088</v>
      </c>
      <c r="D29" s="1">
        <v>0.113</v>
      </c>
      <c r="E29">
        <f t="shared" si="24"/>
        <v>5440</v>
      </c>
      <c r="G29">
        <v>300</v>
      </c>
      <c r="H29">
        <f t="shared" si="25"/>
        <v>78</v>
      </c>
      <c r="I29">
        <v>74</v>
      </c>
      <c r="J29" s="1">
        <v>1.2999999999999999E-2</v>
      </c>
      <c r="K29">
        <f t="shared" si="0"/>
        <v>22200</v>
      </c>
      <c r="L29">
        <f t="shared" si="26"/>
        <v>78</v>
      </c>
      <c r="M29">
        <f t="shared" si="27"/>
        <v>1</v>
      </c>
      <c r="N29" s="9">
        <f>SUMIF(M$25:M$465,P29,K$25:K$465)</f>
        <v>377963</v>
      </c>
      <c r="O29" s="8">
        <f>N29/N30</f>
        <v>647.19691780821915</v>
      </c>
      <c r="P29" s="12">
        <v>3</v>
      </c>
      <c r="R29">
        <v>70</v>
      </c>
      <c r="S29">
        <f t="shared" si="28"/>
        <v>5</v>
      </c>
      <c r="T29">
        <v>1</v>
      </c>
      <c r="U29" s="1">
        <v>1.6E-2</v>
      </c>
      <c r="V29">
        <f t="shared" si="2"/>
        <v>70</v>
      </c>
      <c r="W29">
        <f t="shared" si="29"/>
        <v>5</v>
      </c>
      <c r="X29">
        <f t="shared" si="30"/>
        <v>1</v>
      </c>
      <c r="Y29" s="9">
        <f>SUMIF(X$25:X$438,AA29,V$25:V$438)</f>
        <v>5367</v>
      </c>
      <c r="Z29" s="8">
        <f>Y29/Y30</f>
        <v>894.5</v>
      </c>
      <c r="AA29" s="12">
        <v>3</v>
      </c>
      <c r="AC29">
        <v>181</v>
      </c>
      <c r="AD29">
        <f t="shared" si="31"/>
        <v>11</v>
      </c>
      <c r="AE29">
        <v>1</v>
      </c>
      <c r="AF29" s="1">
        <v>2E-3</v>
      </c>
      <c r="AG29">
        <f t="shared" si="32"/>
        <v>181</v>
      </c>
      <c r="AH29">
        <f t="shared" si="33"/>
        <v>11</v>
      </c>
      <c r="AI29">
        <f t="shared" si="34"/>
        <v>1</v>
      </c>
      <c r="AJ29" s="9">
        <f>SUMIF(AI$25:AI$438,AL29,AG$25:AG$438)</f>
        <v>45375</v>
      </c>
      <c r="AK29" s="8">
        <f>AJ29/AJ30</f>
        <v>889.70588235294122</v>
      </c>
      <c r="AL29" s="12">
        <v>3</v>
      </c>
      <c r="AN29">
        <v>24</v>
      </c>
      <c r="AO29">
        <f t="shared" si="35"/>
        <v>7</v>
      </c>
      <c r="AP29">
        <v>1</v>
      </c>
      <c r="AQ29" s="1">
        <v>1E-3</v>
      </c>
      <c r="AR29">
        <f t="shared" si="36"/>
        <v>24</v>
      </c>
      <c r="AS29">
        <f t="shared" si="62"/>
        <v>7</v>
      </c>
      <c r="AT29">
        <f t="shared" si="37"/>
        <v>1</v>
      </c>
      <c r="AU29" s="9">
        <f>SUMIF(AT$25:AT$208,AW29,AR$25:AR$208)</f>
        <v>56338.263366699219</v>
      </c>
      <c r="AV29" s="8">
        <f>AU29/AU30</f>
        <v>494.19529269034405</v>
      </c>
      <c r="AW29" s="12">
        <v>3</v>
      </c>
      <c r="AY29">
        <v>50</v>
      </c>
      <c r="AZ29">
        <f t="shared" si="38"/>
        <v>12</v>
      </c>
      <c r="BA29">
        <v>6</v>
      </c>
      <c r="BB29" s="1">
        <v>5.0000000000000001E-3</v>
      </c>
      <c r="BC29">
        <f t="shared" si="6"/>
        <v>300</v>
      </c>
      <c r="BD29">
        <f t="shared" si="7"/>
        <v>12</v>
      </c>
      <c r="BE29">
        <f t="shared" si="39"/>
        <v>1</v>
      </c>
      <c r="BF29" s="9">
        <f>SUMIF(BE$25:BE$438,BH29,BC$25:BC$438)</f>
        <v>34647.910003662109</v>
      </c>
      <c r="BG29" s="8">
        <f>BF29/BF30</f>
        <v>587.25271192647642</v>
      </c>
      <c r="BH29" s="12">
        <v>3</v>
      </c>
      <c r="BJ29">
        <v>450</v>
      </c>
      <c r="BK29">
        <f t="shared" si="40"/>
        <v>1.7999999999999998</v>
      </c>
      <c r="BL29">
        <v>1</v>
      </c>
      <c r="BM29" s="1">
        <v>3.7999999999999999E-2</v>
      </c>
      <c r="BN29">
        <f t="shared" si="8"/>
        <v>450</v>
      </c>
      <c r="BO29">
        <f t="shared" si="63"/>
        <v>2</v>
      </c>
      <c r="BP29">
        <f t="shared" si="41"/>
        <v>3</v>
      </c>
      <c r="BQ29" s="9">
        <f>SUMIF(BP$25:BP$438,BS29,BN$25:BN$438)</f>
        <v>950</v>
      </c>
      <c r="BR29" s="8">
        <f>BQ29/BQ30</f>
        <v>475</v>
      </c>
      <c r="BS29" s="12">
        <v>3</v>
      </c>
      <c r="BU29">
        <v>1000</v>
      </c>
      <c r="BV29">
        <f>IF(BV28&lt;BV$24,BV28+BW29,BV28-BV$24+BW29)</f>
        <v>2.8</v>
      </c>
      <c r="BW29">
        <v>1</v>
      </c>
      <c r="BX29" s="1">
        <v>3.7999999999999999E-2</v>
      </c>
      <c r="BY29">
        <f t="shared" si="10"/>
        <v>1000</v>
      </c>
      <c r="BZ29">
        <f t="shared" si="11"/>
        <v>3</v>
      </c>
      <c r="CA29">
        <f t="shared" si="64"/>
        <v>3</v>
      </c>
      <c r="CB29" s="9">
        <f>SUMIF(CA$25:CA$438,CD29,BY$25:BY$438)</f>
        <v>1600</v>
      </c>
      <c r="CC29" s="8">
        <f>CB29/CB30</f>
        <v>800</v>
      </c>
      <c r="CD29" s="12">
        <v>3</v>
      </c>
      <c r="CF29">
        <v>150</v>
      </c>
      <c r="CG29">
        <f t="shared" si="42"/>
        <v>9.4</v>
      </c>
      <c r="CH29">
        <v>7</v>
      </c>
      <c r="CI29" s="1">
        <v>9.1999999999999998E-2</v>
      </c>
      <c r="CJ29">
        <f t="shared" si="12"/>
        <v>1050</v>
      </c>
      <c r="CK29">
        <f t="shared" si="13"/>
        <v>9</v>
      </c>
      <c r="CL29">
        <f t="shared" si="43"/>
        <v>2</v>
      </c>
      <c r="CM29" s="9">
        <f>SUMIF(CL$25:CL$438,CO29,CJ$25:CJ$438)</f>
        <v>1210</v>
      </c>
      <c r="CN29" s="8">
        <f>CM29/CM30</f>
        <v>201.66666666666666</v>
      </c>
      <c r="CO29" s="12">
        <v>3</v>
      </c>
      <c r="CQ29">
        <v>35</v>
      </c>
      <c r="CR29">
        <f t="shared" si="44"/>
        <v>7</v>
      </c>
      <c r="CS29">
        <v>1</v>
      </c>
      <c r="CT29" s="1">
        <v>6.0000000000000001E-3</v>
      </c>
      <c r="CU29">
        <f t="shared" si="45"/>
        <v>35</v>
      </c>
      <c r="CV29">
        <f t="shared" si="46"/>
        <v>7</v>
      </c>
      <c r="CW29">
        <f t="shared" si="47"/>
        <v>1</v>
      </c>
      <c r="CX29" s="9">
        <f>SUMIF(CW$25:CW$438,CZ29,CU$25:CU$438)</f>
        <v>3111.6683959960938</v>
      </c>
      <c r="CY29" s="8">
        <f>CX29/CX30</f>
        <v>194.47927474975586</v>
      </c>
      <c r="CZ29" s="12">
        <v>3</v>
      </c>
      <c r="DB29">
        <v>10</v>
      </c>
      <c r="DC29">
        <f t="shared" si="48"/>
        <v>17</v>
      </c>
      <c r="DD29">
        <v>7</v>
      </c>
      <c r="DE29" s="1">
        <v>3.0000000000000001E-3</v>
      </c>
      <c r="DF29">
        <f t="shared" si="49"/>
        <v>70</v>
      </c>
      <c r="DG29">
        <f t="shared" si="50"/>
        <v>17</v>
      </c>
      <c r="DH29">
        <f t="shared" si="51"/>
        <v>1</v>
      </c>
      <c r="DI29" s="9">
        <f>SUMIF(DH$25:DH$609,DK29,DF$25:DF$609)</f>
        <v>184970.92697143555</v>
      </c>
      <c r="DJ29" s="8">
        <f>DI29/DI30</f>
        <v>490.63906358470967</v>
      </c>
      <c r="DK29" s="12">
        <v>3</v>
      </c>
      <c r="DM29">
        <v>330</v>
      </c>
      <c r="DN29">
        <f t="shared" si="52"/>
        <v>12</v>
      </c>
      <c r="DO29">
        <v>1</v>
      </c>
      <c r="DP29" s="1">
        <v>7.0000000000000001E-3</v>
      </c>
      <c r="DQ29">
        <f t="shared" si="53"/>
        <v>330</v>
      </c>
      <c r="DR29">
        <f t="shared" si="54"/>
        <v>12</v>
      </c>
      <c r="DS29">
        <f t="shared" si="55"/>
        <v>1</v>
      </c>
      <c r="DT29" s="9">
        <f>SUMIF(DS$25:DS$106,DV29,DQ$25:DQ$106)</f>
        <v>17437</v>
      </c>
      <c r="DU29" s="8">
        <f>DT29/DT30</f>
        <v>1162.4666666666667</v>
      </c>
      <c r="DV29" s="12">
        <v>3</v>
      </c>
      <c r="DX29">
        <v>10</v>
      </c>
      <c r="DY29">
        <f t="shared" si="56"/>
        <v>58</v>
      </c>
      <c r="DZ29">
        <v>2</v>
      </c>
      <c r="EA29" s="1">
        <v>0</v>
      </c>
      <c r="EB29">
        <f t="shared" si="57"/>
        <v>20</v>
      </c>
      <c r="EC29">
        <f t="shared" si="58"/>
        <v>58</v>
      </c>
      <c r="ED29">
        <f t="shared" si="59"/>
        <v>1</v>
      </c>
      <c r="EE29" s="9">
        <f>SUMIF(ED$25:ED$927,EG29,EB$25:EB$927)</f>
        <v>1384240</v>
      </c>
      <c r="EF29" s="8">
        <f>EE29/EE30</f>
        <v>1860.5376344086021</v>
      </c>
      <c r="EG29" s="12">
        <v>3</v>
      </c>
      <c r="EI29">
        <v>240</v>
      </c>
      <c r="EJ29">
        <f t="shared" si="60"/>
        <v>16</v>
      </c>
      <c r="EK29">
        <v>1</v>
      </c>
      <c r="EL29" s="1">
        <v>4.0000000000000001E-3</v>
      </c>
      <c r="EM29">
        <f t="shared" si="22"/>
        <v>240</v>
      </c>
      <c r="EN29">
        <f t="shared" si="23"/>
        <v>16</v>
      </c>
      <c r="EO29">
        <f t="shared" si="61"/>
        <v>1</v>
      </c>
      <c r="EP29" s="9">
        <f>SUMIF(EO$25:EO$927,ER29,EM$25:EM$927)</f>
        <v>9402.0882873535156</v>
      </c>
      <c r="EQ29" s="8">
        <f>EP29/EP30</f>
        <v>494.84675196597453</v>
      </c>
      <c r="ER29" s="12">
        <v>3</v>
      </c>
    </row>
    <row r="30" spans="1:148">
      <c r="A30">
        <v>6</v>
      </c>
      <c r="C30">
        <v>724</v>
      </c>
      <c r="D30" s="1">
        <v>7.4999999999999997E-2</v>
      </c>
      <c r="E30">
        <f t="shared" si="24"/>
        <v>4344</v>
      </c>
      <c r="G30">
        <v>310</v>
      </c>
      <c r="H30">
        <f t="shared" si="25"/>
        <v>189</v>
      </c>
      <c r="I30">
        <v>111</v>
      </c>
      <c r="J30" s="1">
        <v>0.02</v>
      </c>
      <c r="K30">
        <f t="shared" si="0"/>
        <v>34410</v>
      </c>
      <c r="L30">
        <f t="shared" si="26"/>
        <v>189</v>
      </c>
      <c r="M30">
        <f t="shared" si="27"/>
        <v>1</v>
      </c>
      <c r="N30" s="9">
        <f>SUMIF(M$25:M$465,P29,I$25:I$465)</f>
        <v>584</v>
      </c>
      <c r="O30" s="4"/>
      <c r="P30" s="9"/>
      <c r="R30">
        <v>78</v>
      </c>
      <c r="S30">
        <f t="shared" si="28"/>
        <v>6</v>
      </c>
      <c r="T30">
        <v>1</v>
      </c>
      <c r="U30" s="1">
        <v>1.6E-2</v>
      </c>
      <c r="V30">
        <f t="shared" si="2"/>
        <v>78</v>
      </c>
      <c r="W30">
        <f t="shared" si="29"/>
        <v>6</v>
      </c>
      <c r="X30">
        <f t="shared" si="30"/>
        <v>1</v>
      </c>
      <c r="Y30" s="9">
        <f>SUMIF(X$25:X$438,AA29,T$25:T$438)</f>
        <v>6</v>
      </c>
      <c r="Z30" s="4"/>
      <c r="AA30" s="9"/>
      <c r="AC30">
        <v>200</v>
      </c>
      <c r="AD30">
        <f t="shared" si="31"/>
        <v>20</v>
      </c>
      <c r="AE30">
        <v>9</v>
      </c>
      <c r="AF30" s="1">
        <v>1.9E-2</v>
      </c>
      <c r="AG30">
        <f t="shared" si="32"/>
        <v>1800</v>
      </c>
      <c r="AH30">
        <f t="shared" si="33"/>
        <v>20</v>
      </c>
      <c r="AI30">
        <f t="shared" si="34"/>
        <v>1</v>
      </c>
      <c r="AJ30" s="9">
        <f>SUMIF(AI$25:AI$438,AL29,AE$25:AE$438)</f>
        <v>51</v>
      </c>
      <c r="AK30" s="4"/>
      <c r="AL30" s="9"/>
      <c r="AN30">
        <v>27</v>
      </c>
      <c r="AO30">
        <f t="shared" si="35"/>
        <v>8</v>
      </c>
      <c r="AP30">
        <v>1</v>
      </c>
      <c r="AQ30" s="1">
        <v>1E-3</v>
      </c>
      <c r="AR30">
        <f t="shared" si="36"/>
        <v>27</v>
      </c>
      <c r="AS30">
        <f t="shared" si="62"/>
        <v>8</v>
      </c>
      <c r="AT30">
        <f t="shared" si="37"/>
        <v>1</v>
      </c>
      <c r="AU30" s="9">
        <f>SUMIF(AT$25:AT$208,AW29,AP$25:AP$208)</f>
        <v>114</v>
      </c>
      <c r="AV30" s="4"/>
      <c r="AW30" s="9"/>
      <c r="AY30">
        <v>65</v>
      </c>
      <c r="AZ30">
        <f t="shared" si="38"/>
        <v>13</v>
      </c>
      <c r="BA30">
        <v>1</v>
      </c>
      <c r="BB30" s="1">
        <v>1E-3</v>
      </c>
      <c r="BC30">
        <f t="shared" si="6"/>
        <v>65</v>
      </c>
      <c r="BD30">
        <f t="shared" si="7"/>
        <v>13</v>
      </c>
      <c r="BE30">
        <f t="shared" si="39"/>
        <v>1</v>
      </c>
      <c r="BF30" s="9">
        <f>SUMIF(BE$25:BE$438,BH29,BA$25:BA$438)</f>
        <v>59</v>
      </c>
      <c r="BG30" s="4"/>
      <c r="BH30" s="9"/>
      <c r="BJ30">
        <v>500</v>
      </c>
      <c r="BK30">
        <f t="shared" si="40"/>
        <v>2.8</v>
      </c>
      <c r="BL30">
        <v>1</v>
      </c>
      <c r="BM30" s="1">
        <v>3.7999999999999999E-2</v>
      </c>
      <c r="BN30">
        <f t="shared" si="8"/>
        <v>500</v>
      </c>
      <c r="BO30">
        <f t="shared" si="63"/>
        <v>3</v>
      </c>
      <c r="BP30">
        <f t="shared" si="41"/>
        <v>3</v>
      </c>
      <c r="BQ30" s="9">
        <f>SUMIF(BP$25:BP$438,BS29,BL$25:BL$438)</f>
        <v>2</v>
      </c>
      <c r="BR30" s="4"/>
      <c r="BS30" s="9"/>
      <c r="BU30">
        <v>1100</v>
      </c>
      <c r="BV30">
        <f>IF(BV29&lt;BV$24,BV29+BW30,BV29-BV$24+BW30)</f>
        <v>1.1999999999999997</v>
      </c>
      <c r="BW30">
        <v>1</v>
      </c>
      <c r="BX30" s="1">
        <v>3.7999999999999999E-2</v>
      </c>
      <c r="BY30">
        <f t="shared" si="10"/>
        <v>1100</v>
      </c>
      <c r="BZ30">
        <f t="shared" si="11"/>
        <v>1</v>
      </c>
      <c r="CA30">
        <f t="shared" si="64"/>
        <v>4</v>
      </c>
      <c r="CB30" s="9">
        <f>SUMIF(CA$25:CA$438,CD29,BW$25:BW$438)</f>
        <v>2</v>
      </c>
      <c r="CC30" s="4"/>
      <c r="CD30" s="9"/>
      <c r="CF30">
        <v>160</v>
      </c>
      <c r="CG30">
        <f t="shared" si="42"/>
        <v>2.8000000000000007</v>
      </c>
      <c r="CH30">
        <v>1</v>
      </c>
      <c r="CI30" s="1">
        <v>1.2999999999999999E-2</v>
      </c>
      <c r="CJ30">
        <f t="shared" si="12"/>
        <v>160</v>
      </c>
      <c r="CK30">
        <f t="shared" si="13"/>
        <v>3</v>
      </c>
      <c r="CL30">
        <f t="shared" si="43"/>
        <v>3</v>
      </c>
      <c r="CM30" s="9">
        <f>SUMIF(CL$25:CL$438,CO29,CH$25:CH$438)</f>
        <v>6</v>
      </c>
      <c r="CN30" s="4"/>
      <c r="CO30" s="9"/>
      <c r="CQ30">
        <v>40</v>
      </c>
      <c r="CR30">
        <f t="shared" si="44"/>
        <v>8</v>
      </c>
      <c r="CS30">
        <v>1</v>
      </c>
      <c r="CT30" s="1">
        <v>6.0000000000000001E-3</v>
      </c>
      <c r="CU30">
        <f t="shared" si="45"/>
        <v>40</v>
      </c>
      <c r="CV30">
        <f t="shared" si="46"/>
        <v>8</v>
      </c>
      <c r="CW30">
        <f t="shared" si="47"/>
        <v>1</v>
      </c>
      <c r="CX30" s="9">
        <f>SUMIF(CW$25:CW$438,CZ29,CS$25:CS$438)</f>
        <v>16</v>
      </c>
      <c r="CY30" s="4"/>
      <c r="CZ30" s="9"/>
      <c r="DB30">
        <v>12</v>
      </c>
      <c r="DC30">
        <f t="shared" si="48"/>
        <v>20</v>
      </c>
      <c r="DD30">
        <v>3</v>
      </c>
      <c r="DE30" s="1">
        <v>1E-3</v>
      </c>
      <c r="DF30">
        <f t="shared" si="49"/>
        <v>36</v>
      </c>
      <c r="DG30">
        <f t="shared" si="50"/>
        <v>20</v>
      </c>
      <c r="DH30">
        <f t="shared" si="51"/>
        <v>1</v>
      </c>
      <c r="DI30" s="9">
        <f>SUMIF(DH$25:DH$609,DK29,DD$25:DD$609)</f>
        <v>377</v>
      </c>
      <c r="DJ30" s="4"/>
      <c r="DK30" s="9"/>
      <c r="DM30">
        <v>400</v>
      </c>
      <c r="DN30">
        <f t="shared" si="52"/>
        <v>15</v>
      </c>
      <c r="DO30">
        <v>3</v>
      </c>
      <c r="DP30" s="1">
        <v>2.1000000000000001E-2</v>
      </c>
      <c r="DQ30">
        <f t="shared" si="53"/>
        <v>1200</v>
      </c>
      <c r="DR30">
        <f t="shared" si="54"/>
        <v>15</v>
      </c>
      <c r="DS30">
        <f t="shared" si="55"/>
        <v>1</v>
      </c>
      <c r="DT30" s="9">
        <f>SUMIF(DS$25:DS$106,DV29,DO$25:DO$106)</f>
        <v>15</v>
      </c>
      <c r="DU30" s="4"/>
      <c r="DV30" s="9"/>
      <c r="DX30">
        <v>12</v>
      </c>
      <c r="DY30">
        <f t="shared" si="56"/>
        <v>59</v>
      </c>
      <c r="DZ30">
        <v>1</v>
      </c>
      <c r="EA30" s="1">
        <v>0</v>
      </c>
      <c r="EB30">
        <f t="shared" si="57"/>
        <v>12</v>
      </c>
      <c r="EC30">
        <f t="shared" si="58"/>
        <v>59</v>
      </c>
      <c r="ED30">
        <f t="shared" si="59"/>
        <v>1</v>
      </c>
      <c r="EE30" s="9">
        <f>SUMIF(ED$25:ED$927,EG29,DZ$25:DZ$927)</f>
        <v>744</v>
      </c>
      <c r="EF30" s="4"/>
      <c r="EG30" s="9"/>
      <c r="EI30">
        <v>250</v>
      </c>
      <c r="EJ30">
        <f t="shared" si="60"/>
        <v>20</v>
      </c>
      <c r="EK30">
        <v>4</v>
      </c>
      <c r="EL30" s="1">
        <v>1.7000000000000001E-2</v>
      </c>
      <c r="EM30">
        <f t="shared" si="22"/>
        <v>1000</v>
      </c>
      <c r="EN30">
        <f t="shared" si="23"/>
        <v>20</v>
      </c>
      <c r="EO30">
        <f t="shared" si="61"/>
        <v>1</v>
      </c>
      <c r="EP30" s="9">
        <f>SUMIF(EO$25:EO$927,ER29,EK$25:EK$927)</f>
        <v>19</v>
      </c>
      <c r="EQ30" s="4"/>
      <c r="ER30" s="9"/>
    </row>
    <row r="31" spans="1:148">
      <c r="A31">
        <v>7</v>
      </c>
      <c r="C31">
        <v>508</v>
      </c>
      <c r="D31" s="1">
        <v>5.2999999999999999E-2</v>
      </c>
      <c r="E31">
        <f t="shared" si="24"/>
        <v>3556</v>
      </c>
      <c r="G31">
        <v>320</v>
      </c>
      <c r="H31">
        <f t="shared" si="25"/>
        <v>652</v>
      </c>
      <c r="I31">
        <v>463</v>
      </c>
      <c r="J31" s="1">
        <v>8.4000000000000005E-2</v>
      </c>
      <c r="K31">
        <f t="shared" si="0"/>
        <v>148160</v>
      </c>
      <c r="L31">
        <f t="shared" si="26"/>
        <v>652</v>
      </c>
      <c r="M31">
        <f t="shared" si="27"/>
        <v>1</v>
      </c>
      <c r="N31" s="9">
        <f>SUMIF(M$25:M$465,P31,K$25:K$465)</f>
        <v>486160</v>
      </c>
      <c r="O31" s="8">
        <f>N31/N32</f>
        <v>936.72447013487476</v>
      </c>
      <c r="P31" s="12">
        <v>4</v>
      </c>
      <c r="R31">
        <v>115</v>
      </c>
      <c r="S31">
        <f t="shared" si="28"/>
        <v>7</v>
      </c>
      <c r="T31">
        <v>1</v>
      </c>
      <c r="U31" s="1">
        <v>1.6E-2</v>
      </c>
      <c r="V31">
        <f t="shared" si="2"/>
        <v>115</v>
      </c>
      <c r="W31">
        <f t="shared" si="29"/>
        <v>7</v>
      </c>
      <c r="X31">
        <f t="shared" si="30"/>
        <v>1</v>
      </c>
      <c r="Y31" s="9">
        <f>SUMIF(X$25:X$438,AA31,V$25:V$438)</f>
        <v>8665</v>
      </c>
      <c r="Z31" s="8">
        <f>Y31/Y32</f>
        <v>1237.8571428571429</v>
      </c>
      <c r="AA31" s="12">
        <v>4</v>
      </c>
      <c r="AC31">
        <v>216</v>
      </c>
      <c r="AD31">
        <f t="shared" si="31"/>
        <v>21</v>
      </c>
      <c r="AE31">
        <v>1</v>
      </c>
      <c r="AF31" s="1">
        <v>2E-3</v>
      </c>
      <c r="AG31">
        <f t="shared" si="32"/>
        <v>216</v>
      </c>
      <c r="AH31">
        <f t="shared" si="33"/>
        <v>21</v>
      </c>
      <c r="AI31">
        <f t="shared" si="34"/>
        <v>1</v>
      </c>
      <c r="AJ31" s="9">
        <f>SUMIF(AI$25:AI$438,AL31,AG$25:AG$438)</f>
        <v>73855.27783203125</v>
      </c>
      <c r="AK31" s="8">
        <f>AJ31/AJ32</f>
        <v>1342.8232333096591</v>
      </c>
      <c r="AL31" s="12">
        <v>4</v>
      </c>
      <c r="AN31">
        <v>30</v>
      </c>
      <c r="AO31">
        <f t="shared" si="35"/>
        <v>11</v>
      </c>
      <c r="AP31">
        <v>3</v>
      </c>
      <c r="AQ31" s="1">
        <v>3.0000000000000001E-3</v>
      </c>
      <c r="AR31">
        <f t="shared" si="36"/>
        <v>90</v>
      </c>
      <c r="AS31">
        <f t="shared" si="62"/>
        <v>11</v>
      </c>
      <c r="AT31">
        <f t="shared" si="37"/>
        <v>1</v>
      </c>
      <c r="AU31" s="9">
        <f>SUMIF(AT$25:AT$208,AW31,AR$25:AR$208)</f>
        <v>53783.776519775391</v>
      </c>
      <c r="AV31" s="8">
        <f>AU31/AU32</f>
        <v>584.60626651929772</v>
      </c>
      <c r="AW31" s="12">
        <v>4</v>
      </c>
      <c r="AY31">
        <v>70</v>
      </c>
      <c r="AZ31">
        <f t="shared" si="38"/>
        <v>17</v>
      </c>
      <c r="BA31">
        <v>4</v>
      </c>
      <c r="BB31" s="1">
        <v>3.0000000000000001E-3</v>
      </c>
      <c r="BC31">
        <f t="shared" si="6"/>
        <v>280</v>
      </c>
      <c r="BD31">
        <f t="shared" si="7"/>
        <v>17</v>
      </c>
      <c r="BE31">
        <f t="shared" si="39"/>
        <v>1</v>
      </c>
      <c r="BF31" s="9">
        <f>SUMIF(BE$25:BE$438,BH31,BC$25:BC$438)</f>
        <v>91925.658081054688</v>
      </c>
      <c r="BG31" s="8">
        <f>BF31/BF32</f>
        <v>792.46256966426449</v>
      </c>
      <c r="BH31" s="12">
        <v>4</v>
      </c>
      <c r="BJ31">
        <v>700</v>
      </c>
      <c r="BK31">
        <f t="shared" si="40"/>
        <v>1.1999999999999997</v>
      </c>
      <c r="BL31">
        <v>1</v>
      </c>
      <c r="BM31" s="1">
        <v>3.7999999999999999E-2</v>
      </c>
      <c r="BN31">
        <f t="shared" si="8"/>
        <v>700</v>
      </c>
      <c r="BO31">
        <f t="shared" si="63"/>
        <v>1</v>
      </c>
      <c r="BP31">
        <f t="shared" si="41"/>
        <v>4</v>
      </c>
      <c r="BQ31" s="9">
        <f>SUMIF(BP$25:BP$438,BS31,BN$25:BN$438)</f>
        <v>2250</v>
      </c>
      <c r="BR31" s="8">
        <f>BQ31/BQ32</f>
        <v>750</v>
      </c>
      <c r="BS31" s="12">
        <v>4</v>
      </c>
      <c r="BU31">
        <v>1320</v>
      </c>
      <c r="BV31">
        <f>IF(BV30&lt;BV$24,BV30+BW31,BV30-BV$24+BW31)</f>
        <v>2.1999999999999997</v>
      </c>
      <c r="BW31">
        <v>1</v>
      </c>
      <c r="BX31" s="1">
        <v>3.7999999999999999E-2</v>
      </c>
      <c r="BY31">
        <f t="shared" si="10"/>
        <v>1320</v>
      </c>
      <c r="BZ31">
        <f t="shared" si="11"/>
        <v>2</v>
      </c>
      <c r="CA31">
        <f t="shared" si="64"/>
        <v>4</v>
      </c>
      <c r="CB31" s="9">
        <f>SUMIF(CA$25:CA$438,CD31,BY$25:BY$438)</f>
        <v>3770</v>
      </c>
      <c r="CC31" s="8">
        <f>CB31/CB32</f>
        <v>1256.6666666666667</v>
      </c>
      <c r="CD31" s="12">
        <v>4</v>
      </c>
      <c r="CF31">
        <v>170</v>
      </c>
      <c r="CG31">
        <f t="shared" si="42"/>
        <v>3.8000000000000007</v>
      </c>
      <c r="CH31">
        <v>1</v>
      </c>
      <c r="CI31" s="1">
        <v>1.2999999999999999E-2</v>
      </c>
      <c r="CJ31">
        <f t="shared" si="12"/>
        <v>170</v>
      </c>
      <c r="CK31">
        <f t="shared" si="13"/>
        <v>4</v>
      </c>
      <c r="CL31">
        <f t="shared" si="43"/>
        <v>3</v>
      </c>
      <c r="CM31" s="9">
        <f>SUMIF(CL$25:CL$438,CO31,CJ$25:CJ$438)</f>
        <v>2560</v>
      </c>
      <c r="CN31" s="8">
        <f>CM31/CM32</f>
        <v>320</v>
      </c>
      <c r="CO31" s="12">
        <v>4</v>
      </c>
      <c r="CQ31">
        <v>50</v>
      </c>
      <c r="CR31">
        <f t="shared" si="44"/>
        <v>11</v>
      </c>
      <c r="CS31">
        <v>3</v>
      </c>
      <c r="CT31" s="1">
        <v>1.7999999999999999E-2</v>
      </c>
      <c r="CU31">
        <f t="shared" si="45"/>
        <v>150</v>
      </c>
      <c r="CV31">
        <f t="shared" si="46"/>
        <v>11</v>
      </c>
      <c r="CW31">
        <f t="shared" si="47"/>
        <v>1</v>
      </c>
      <c r="CX31" s="9">
        <f>SUMIF(CW$25:CW$438,CZ31,CU$25:CU$438)</f>
        <v>2506.058837890625</v>
      </c>
      <c r="CY31" s="8">
        <f>CX31/CX32</f>
        <v>250.60588378906249</v>
      </c>
      <c r="CZ31" s="12">
        <v>4</v>
      </c>
      <c r="DB31">
        <v>20</v>
      </c>
      <c r="DC31">
        <f t="shared" si="48"/>
        <v>23</v>
      </c>
      <c r="DD31">
        <v>3</v>
      </c>
      <c r="DE31" s="1">
        <v>1E-3</v>
      </c>
      <c r="DF31">
        <f t="shared" si="49"/>
        <v>60</v>
      </c>
      <c r="DG31">
        <f t="shared" si="50"/>
        <v>23</v>
      </c>
      <c r="DH31">
        <f t="shared" si="51"/>
        <v>1</v>
      </c>
      <c r="DI31" s="9">
        <f>SUMIF(DH$25:DH$609,DK31,DF$25:DF$609)</f>
        <v>103642.39242553711</v>
      </c>
      <c r="DJ31" s="8">
        <f>DI31/DI32</f>
        <v>579.00777891361508</v>
      </c>
      <c r="DK31" s="12">
        <v>4</v>
      </c>
      <c r="DM31">
        <v>450</v>
      </c>
      <c r="DN31">
        <f t="shared" si="52"/>
        <v>1.6999999999999993</v>
      </c>
      <c r="DO31">
        <v>1</v>
      </c>
      <c r="DP31" s="1">
        <v>7.0000000000000001E-3</v>
      </c>
      <c r="DQ31">
        <f t="shared" si="53"/>
        <v>450</v>
      </c>
      <c r="DR31">
        <f t="shared" si="54"/>
        <v>2</v>
      </c>
      <c r="DS31">
        <f t="shared" si="55"/>
        <v>2</v>
      </c>
      <c r="DT31" s="9">
        <f>SUMIF(DS$25:DS$106,DV31,DQ$25:DQ$106)</f>
        <v>34894.660278320312</v>
      </c>
      <c r="DU31" s="8">
        <f>DT31/DT32</f>
        <v>2180.9162673950195</v>
      </c>
      <c r="DV31" s="12">
        <v>4</v>
      </c>
      <c r="DX31">
        <v>15</v>
      </c>
      <c r="DY31">
        <f t="shared" si="56"/>
        <v>61</v>
      </c>
      <c r="DZ31">
        <v>2</v>
      </c>
      <c r="EA31" s="1">
        <v>0</v>
      </c>
      <c r="EB31">
        <f t="shared" si="57"/>
        <v>30</v>
      </c>
      <c r="EC31">
        <f t="shared" si="58"/>
        <v>61</v>
      </c>
      <c r="ED31">
        <f t="shared" si="59"/>
        <v>1</v>
      </c>
      <c r="EE31" s="9">
        <f>SUMIF(ED$25:ED$927,EG31,EB$25:EB$927)</f>
        <v>1127399</v>
      </c>
      <c r="EF31" s="8">
        <f>EE31/EE32</f>
        <v>2286.8133874239352</v>
      </c>
      <c r="EG31" s="12">
        <v>4</v>
      </c>
      <c r="EI31">
        <v>280</v>
      </c>
      <c r="EJ31">
        <f t="shared" si="60"/>
        <v>21</v>
      </c>
      <c r="EK31">
        <v>1</v>
      </c>
      <c r="EL31" s="1">
        <v>4.0000000000000001E-3</v>
      </c>
      <c r="EM31">
        <f t="shared" si="22"/>
        <v>280</v>
      </c>
      <c r="EN31">
        <f t="shared" si="23"/>
        <v>21</v>
      </c>
      <c r="EO31">
        <f t="shared" si="61"/>
        <v>1</v>
      </c>
      <c r="EP31" s="9">
        <f>SUMIF(EO$25:EO$927,ER31,EM$25:EM$927)</f>
        <v>15900</v>
      </c>
      <c r="EQ31" s="8">
        <f>EP31/EP32</f>
        <v>636</v>
      </c>
      <c r="ER31" s="12">
        <v>4</v>
      </c>
    </row>
    <row r="32" spans="1:148">
      <c r="A32">
        <v>8</v>
      </c>
      <c r="C32">
        <v>351</v>
      </c>
      <c r="D32" s="1">
        <v>3.5999999999999997E-2</v>
      </c>
      <c r="E32">
        <f t="shared" si="24"/>
        <v>2808</v>
      </c>
      <c r="G32">
        <v>330</v>
      </c>
      <c r="H32">
        <f t="shared" si="25"/>
        <v>331.79999999999995</v>
      </c>
      <c r="I32">
        <v>234</v>
      </c>
      <c r="J32" s="1">
        <v>4.2000000000000003E-2</v>
      </c>
      <c r="K32">
        <f t="shared" si="0"/>
        <v>77220</v>
      </c>
      <c r="L32">
        <f t="shared" si="26"/>
        <v>332</v>
      </c>
      <c r="M32">
        <f t="shared" si="27"/>
        <v>2</v>
      </c>
      <c r="N32" s="9">
        <f>SUMIF(M$25:M$465,P31,I$25:I$465)</f>
        <v>519</v>
      </c>
      <c r="O32" s="4"/>
      <c r="P32" s="9"/>
      <c r="R32">
        <v>125</v>
      </c>
      <c r="S32">
        <f t="shared" si="28"/>
        <v>1.7999999999999998</v>
      </c>
      <c r="T32">
        <v>1</v>
      </c>
      <c r="U32" s="1">
        <v>1.6E-2</v>
      </c>
      <c r="V32">
        <f t="shared" si="2"/>
        <v>125</v>
      </c>
      <c r="W32">
        <f t="shared" si="29"/>
        <v>2</v>
      </c>
      <c r="X32">
        <f t="shared" si="30"/>
        <v>2</v>
      </c>
      <c r="Y32" s="9">
        <f>SUMIF(X$25:X$438,AA31,T$25:T$438)</f>
        <v>7</v>
      </c>
      <c r="Z32" s="4"/>
      <c r="AA32" s="9"/>
      <c r="AC32">
        <v>240</v>
      </c>
      <c r="AD32">
        <f t="shared" si="31"/>
        <v>22</v>
      </c>
      <c r="AE32">
        <v>1</v>
      </c>
      <c r="AF32" s="1">
        <v>2E-3</v>
      </c>
      <c r="AG32">
        <f t="shared" si="32"/>
        <v>240</v>
      </c>
      <c r="AH32">
        <f t="shared" si="33"/>
        <v>22</v>
      </c>
      <c r="AI32">
        <f t="shared" si="34"/>
        <v>1</v>
      </c>
      <c r="AJ32" s="9">
        <f>SUMIF(AI$25:AI$438,AL31,AE$25:AE$438)</f>
        <v>55</v>
      </c>
      <c r="AK32" s="4"/>
      <c r="AL32" s="9"/>
      <c r="AN32">
        <v>40</v>
      </c>
      <c r="AO32">
        <f t="shared" si="35"/>
        <v>13</v>
      </c>
      <c r="AP32">
        <v>2</v>
      </c>
      <c r="AQ32" s="1">
        <v>2E-3</v>
      </c>
      <c r="AR32">
        <f t="shared" si="36"/>
        <v>80</v>
      </c>
      <c r="AS32">
        <f t="shared" si="62"/>
        <v>13</v>
      </c>
      <c r="AT32">
        <f t="shared" si="37"/>
        <v>1</v>
      </c>
      <c r="AU32" s="9">
        <f>SUMIF(AT$25:AT$208,AW31,AP$25:AP$208)</f>
        <v>92</v>
      </c>
      <c r="AV32" s="4"/>
      <c r="AW32" s="9"/>
      <c r="AY32">
        <v>80</v>
      </c>
      <c r="AZ32">
        <f t="shared" si="38"/>
        <v>19</v>
      </c>
      <c r="BA32">
        <v>2</v>
      </c>
      <c r="BB32" s="1">
        <v>2E-3</v>
      </c>
      <c r="BC32">
        <f t="shared" si="6"/>
        <v>160</v>
      </c>
      <c r="BD32">
        <f t="shared" si="7"/>
        <v>19</v>
      </c>
      <c r="BE32">
        <f t="shared" si="39"/>
        <v>1</v>
      </c>
      <c r="BF32" s="9">
        <f>SUMIF(BE$25:BE$438,BH31,BA$25:BA$438)</f>
        <v>116</v>
      </c>
      <c r="BG32" s="4"/>
      <c r="BH32" s="9"/>
      <c r="BJ32">
        <v>750</v>
      </c>
      <c r="BK32">
        <f t="shared" si="40"/>
        <v>2.1999999999999997</v>
      </c>
      <c r="BL32">
        <v>1</v>
      </c>
      <c r="BM32" s="1">
        <v>3.7999999999999999E-2</v>
      </c>
      <c r="BN32">
        <f t="shared" si="8"/>
        <v>750</v>
      </c>
      <c r="BO32">
        <f t="shared" si="63"/>
        <v>2</v>
      </c>
      <c r="BP32">
        <f t="shared" si="41"/>
        <v>4</v>
      </c>
      <c r="BQ32" s="9">
        <f>SUMIF(BP$25:BP$438,BS31,BL$25:BL$438)</f>
        <v>3</v>
      </c>
      <c r="BR32" s="4"/>
      <c r="BS32" s="9"/>
      <c r="BU32">
        <v>1350</v>
      </c>
      <c r="BV32">
        <f t="shared" ref="BV32:BV44" si="65">IF(BV31&lt;BV$24,BV31+BW32,BV31-BV$24+BW32)</f>
        <v>3.1999999999999997</v>
      </c>
      <c r="BW32">
        <v>1</v>
      </c>
      <c r="BX32" s="1">
        <v>3.7999999999999999E-2</v>
      </c>
      <c r="BY32">
        <f t="shared" si="10"/>
        <v>1350</v>
      </c>
      <c r="BZ32">
        <f t="shared" si="11"/>
        <v>3</v>
      </c>
      <c r="CA32">
        <f t="shared" si="64"/>
        <v>4</v>
      </c>
      <c r="CB32" s="9">
        <f>SUMIF(CA$25:CA$438,CD31,BW$25:BW$438)</f>
        <v>3</v>
      </c>
      <c r="CC32" s="4"/>
      <c r="CD32" s="9"/>
      <c r="CF32">
        <v>200</v>
      </c>
      <c r="CG32">
        <f t="shared" si="42"/>
        <v>6.8000000000000007</v>
      </c>
      <c r="CH32">
        <v>3</v>
      </c>
      <c r="CI32" s="1">
        <v>3.9E-2</v>
      </c>
      <c r="CJ32">
        <f t="shared" si="12"/>
        <v>600</v>
      </c>
      <c r="CK32">
        <f t="shared" si="13"/>
        <v>7</v>
      </c>
      <c r="CL32">
        <f t="shared" si="43"/>
        <v>3</v>
      </c>
      <c r="CM32" s="9">
        <f>SUMIF(CL$25:CL$438,CO31,CH$25:CH$438)</f>
        <v>8</v>
      </c>
      <c r="CN32" s="4"/>
      <c r="CO32" s="9"/>
      <c r="CQ32">
        <v>60</v>
      </c>
      <c r="CR32">
        <f t="shared" si="44"/>
        <v>12</v>
      </c>
      <c r="CS32">
        <v>1</v>
      </c>
      <c r="CT32" s="1">
        <v>6.0000000000000001E-3</v>
      </c>
      <c r="CU32">
        <f t="shared" si="45"/>
        <v>60</v>
      </c>
      <c r="CV32">
        <f t="shared" si="46"/>
        <v>12</v>
      </c>
      <c r="CW32">
        <f t="shared" si="47"/>
        <v>1</v>
      </c>
      <c r="CX32" s="9">
        <f>SUMIF(CW$25:CW$438,CZ31,CS$25:CS$438)</f>
        <v>10</v>
      </c>
      <c r="CY32" s="4"/>
      <c r="CZ32" s="9"/>
      <c r="DB32">
        <v>25</v>
      </c>
      <c r="DC32">
        <f t="shared" si="48"/>
        <v>24</v>
      </c>
      <c r="DD32">
        <v>1</v>
      </c>
      <c r="DE32" s="1">
        <v>0</v>
      </c>
      <c r="DF32">
        <f t="shared" si="49"/>
        <v>25</v>
      </c>
      <c r="DG32">
        <f t="shared" si="50"/>
        <v>24</v>
      </c>
      <c r="DH32">
        <f t="shared" si="51"/>
        <v>1</v>
      </c>
      <c r="DI32" s="9">
        <f>SUMIF(DH$25:DH$609,DK31,DD$25:DD$609)</f>
        <v>179</v>
      </c>
      <c r="DJ32" s="4"/>
      <c r="DK32" s="9"/>
      <c r="DM32">
        <v>500</v>
      </c>
      <c r="DN32">
        <f t="shared" si="52"/>
        <v>5.6999999999999993</v>
      </c>
      <c r="DO32">
        <v>4</v>
      </c>
      <c r="DP32" s="1">
        <v>2.8000000000000001E-2</v>
      </c>
      <c r="DQ32">
        <f t="shared" si="53"/>
        <v>2000</v>
      </c>
      <c r="DR32">
        <f t="shared" si="54"/>
        <v>6</v>
      </c>
      <c r="DS32">
        <f t="shared" si="55"/>
        <v>2</v>
      </c>
      <c r="DT32" s="9">
        <f>SUMIF(DS$25:DS$106,DV31,DO$25:DO$106)</f>
        <v>16</v>
      </c>
      <c r="DU32" s="4"/>
      <c r="DV32" s="9"/>
      <c r="DX32">
        <v>16</v>
      </c>
      <c r="DY32">
        <f t="shared" si="56"/>
        <v>62</v>
      </c>
      <c r="DZ32">
        <v>1</v>
      </c>
      <c r="EA32" s="1">
        <v>0</v>
      </c>
      <c r="EB32">
        <f t="shared" si="57"/>
        <v>16</v>
      </c>
      <c r="EC32">
        <f t="shared" si="58"/>
        <v>62</v>
      </c>
      <c r="ED32">
        <f t="shared" si="59"/>
        <v>1</v>
      </c>
      <c r="EE32" s="9">
        <f>SUMIF(ED$25:ED$927,EG31,DZ$25:DZ$927)</f>
        <v>493</v>
      </c>
      <c r="EF32" s="4"/>
      <c r="EG32" s="9"/>
      <c r="EI32">
        <v>300</v>
      </c>
      <c r="EJ32">
        <f t="shared" si="60"/>
        <v>37</v>
      </c>
      <c r="EK32">
        <v>16</v>
      </c>
      <c r="EL32" s="1">
        <v>6.7000000000000004E-2</v>
      </c>
      <c r="EM32">
        <f t="shared" si="22"/>
        <v>4800</v>
      </c>
      <c r="EN32">
        <f t="shared" si="23"/>
        <v>37</v>
      </c>
      <c r="EO32">
        <f t="shared" si="61"/>
        <v>1</v>
      </c>
      <c r="EP32" s="9">
        <f>SUMIF(EO$25:EO$927,ER31,EK$25:EK$927)</f>
        <v>25</v>
      </c>
      <c r="EQ32" s="4"/>
      <c r="ER32" s="9"/>
    </row>
    <row r="33" spans="1:148">
      <c r="A33">
        <v>9</v>
      </c>
      <c r="C33">
        <v>248</v>
      </c>
      <c r="D33" s="1">
        <v>2.5999999999999999E-2</v>
      </c>
      <c r="E33">
        <f t="shared" si="24"/>
        <v>2232</v>
      </c>
      <c r="G33">
        <v>332</v>
      </c>
      <c r="H33">
        <f t="shared" si="25"/>
        <v>332.79999999999995</v>
      </c>
      <c r="I33">
        <v>1</v>
      </c>
      <c r="J33" s="1">
        <v>0</v>
      </c>
      <c r="K33">
        <f t="shared" si="0"/>
        <v>332</v>
      </c>
      <c r="L33">
        <f t="shared" si="26"/>
        <v>333</v>
      </c>
      <c r="M33">
        <f t="shared" si="27"/>
        <v>2</v>
      </c>
      <c r="N33" s="9">
        <f>SUMIF(M$25:M$465,P33,K$25:K$465)</f>
        <v>723963</v>
      </c>
      <c r="O33" s="8">
        <f>N33/N34</f>
        <v>1270.1105263157895</v>
      </c>
      <c r="P33" s="12">
        <v>5</v>
      </c>
      <c r="R33">
        <v>270</v>
      </c>
      <c r="S33">
        <f t="shared" si="28"/>
        <v>2.8</v>
      </c>
      <c r="T33">
        <v>1</v>
      </c>
      <c r="U33" s="1">
        <v>1.6E-2</v>
      </c>
      <c r="V33">
        <f t="shared" si="2"/>
        <v>270</v>
      </c>
      <c r="W33">
        <f t="shared" si="29"/>
        <v>3</v>
      </c>
      <c r="X33">
        <f t="shared" si="30"/>
        <v>2</v>
      </c>
      <c r="Y33" s="9">
        <f>SUMIF(X$25:X$438,AA33,V$25:V$438)</f>
        <v>10300</v>
      </c>
      <c r="Z33" s="8">
        <f>Y33/Y34</f>
        <v>1471.4285714285713</v>
      </c>
      <c r="AA33" s="12">
        <v>5</v>
      </c>
      <c r="AC33">
        <v>250</v>
      </c>
      <c r="AD33">
        <f t="shared" si="31"/>
        <v>26</v>
      </c>
      <c r="AE33">
        <v>4</v>
      </c>
      <c r="AF33" s="1">
        <v>8.0000000000000002E-3</v>
      </c>
      <c r="AG33">
        <f t="shared" si="32"/>
        <v>1000</v>
      </c>
      <c r="AH33">
        <f t="shared" si="33"/>
        <v>26</v>
      </c>
      <c r="AI33">
        <f t="shared" si="34"/>
        <v>1</v>
      </c>
      <c r="AJ33" s="9">
        <f>SUMIF(AI$25:AI$438,AL33,AG$25:AG$438)</f>
        <v>65400</v>
      </c>
      <c r="AK33" s="8">
        <f>AJ33/AJ34</f>
        <v>1868.5714285714287</v>
      </c>
      <c r="AL33" s="12">
        <v>5</v>
      </c>
      <c r="AN33">
        <v>45</v>
      </c>
      <c r="AO33">
        <f t="shared" si="35"/>
        <v>14</v>
      </c>
      <c r="AP33">
        <v>1</v>
      </c>
      <c r="AQ33" s="1">
        <v>1E-3</v>
      </c>
      <c r="AR33">
        <f t="shared" si="36"/>
        <v>45</v>
      </c>
      <c r="AS33">
        <f t="shared" si="62"/>
        <v>14</v>
      </c>
      <c r="AT33">
        <f t="shared" si="37"/>
        <v>1</v>
      </c>
      <c r="AU33" s="9">
        <f>SUMIF(AT$25:AT$208,AW33,AR$25:AR$208)</f>
        <v>80229.909729003906</v>
      </c>
      <c r="AV33" s="8">
        <f>AU33/AU34</f>
        <v>749.81224045798047</v>
      </c>
      <c r="AW33" s="12">
        <v>5</v>
      </c>
      <c r="AY33">
        <v>90</v>
      </c>
      <c r="AZ33">
        <f t="shared" si="38"/>
        <v>21</v>
      </c>
      <c r="BA33">
        <v>2</v>
      </c>
      <c r="BB33" s="1">
        <v>2E-3</v>
      </c>
      <c r="BC33">
        <f t="shared" si="6"/>
        <v>180</v>
      </c>
      <c r="BD33">
        <f t="shared" si="7"/>
        <v>21</v>
      </c>
      <c r="BE33">
        <f t="shared" si="39"/>
        <v>1</v>
      </c>
      <c r="BF33" s="9">
        <f>SUMIF(BE$25:BE$438,BH33,BC$25:BC$438)</f>
        <v>136833.74139404297</v>
      </c>
      <c r="BG33" s="8">
        <f>BF33/BF34</f>
        <v>1044.5323770537632</v>
      </c>
      <c r="BH33" s="12">
        <v>5</v>
      </c>
      <c r="BJ33">
        <v>800</v>
      </c>
      <c r="BK33">
        <f t="shared" si="40"/>
        <v>3.1999999999999997</v>
      </c>
      <c r="BL33">
        <v>1</v>
      </c>
      <c r="BM33" s="1">
        <v>3.7999999999999999E-2</v>
      </c>
      <c r="BN33">
        <f t="shared" si="8"/>
        <v>800</v>
      </c>
      <c r="BO33">
        <f t="shared" si="63"/>
        <v>3</v>
      </c>
      <c r="BP33">
        <f t="shared" si="41"/>
        <v>4</v>
      </c>
      <c r="BQ33" s="9">
        <f>SUMIF(BP$25:BP$438,BS33,BN$25:BN$438)</f>
        <v>1800</v>
      </c>
      <c r="BR33" s="8">
        <f>BQ33/BQ34</f>
        <v>900</v>
      </c>
      <c r="BS33" s="12">
        <v>5</v>
      </c>
      <c r="BU33">
        <v>1500</v>
      </c>
      <c r="BV33">
        <f t="shared" si="65"/>
        <v>1.5999999999999996</v>
      </c>
      <c r="BW33">
        <v>1</v>
      </c>
      <c r="BX33" s="1">
        <v>3.7999999999999999E-2</v>
      </c>
      <c r="BY33">
        <f t="shared" si="10"/>
        <v>1500</v>
      </c>
      <c r="BZ33">
        <f t="shared" si="11"/>
        <v>2</v>
      </c>
      <c r="CA33">
        <f t="shared" si="64"/>
        <v>5</v>
      </c>
      <c r="CB33" s="9">
        <f>SUMIF(CA$25:CA$438,CD33,BY$25:BY$438)</f>
        <v>3500</v>
      </c>
      <c r="CC33" s="8">
        <f>CB33/CB34</f>
        <v>1750</v>
      </c>
      <c r="CD33" s="12">
        <v>5</v>
      </c>
      <c r="CF33">
        <v>280</v>
      </c>
      <c r="CG33">
        <f t="shared" si="42"/>
        <v>7.8000000000000007</v>
      </c>
      <c r="CH33">
        <v>1</v>
      </c>
      <c r="CI33" s="1">
        <v>1.2999999999999999E-2</v>
      </c>
      <c r="CJ33">
        <f t="shared" si="12"/>
        <v>280</v>
      </c>
      <c r="CK33">
        <f t="shared" si="13"/>
        <v>8</v>
      </c>
      <c r="CL33">
        <f t="shared" si="43"/>
        <v>3</v>
      </c>
      <c r="CM33" s="9">
        <f>SUMIF(CL$25:CL$438,CO33,CJ$25:CJ$438)</f>
        <v>3600</v>
      </c>
      <c r="CN33" s="8">
        <f>CM33/CM34</f>
        <v>450</v>
      </c>
      <c r="CO33" s="12">
        <v>5</v>
      </c>
      <c r="CQ33">
        <v>70</v>
      </c>
      <c r="CR33">
        <f t="shared" si="44"/>
        <v>13</v>
      </c>
      <c r="CS33">
        <v>1</v>
      </c>
      <c r="CT33" s="1">
        <v>6.0000000000000001E-3</v>
      </c>
      <c r="CU33">
        <f t="shared" si="45"/>
        <v>70</v>
      </c>
      <c r="CV33">
        <f t="shared" si="46"/>
        <v>13</v>
      </c>
      <c r="CW33">
        <f t="shared" si="47"/>
        <v>1</v>
      </c>
      <c r="CX33" s="9">
        <f>SUMIF(CW$25:CW$438,CZ33,CU$25:CU$438)</f>
        <v>6050</v>
      </c>
      <c r="CY33" s="8">
        <f>CX33/CX34</f>
        <v>336.11111111111109</v>
      </c>
      <c r="CZ33" s="12">
        <v>5</v>
      </c>
      <c r="DB33">
        <v>29</v>
      </c>
      <c r="DC33">
        <f t="shared" si="48"/>
        <v>25</v>
      </c>
      <c r="DD33">
        <v>1</v>
      </c>
      <c r="DE33" s="1">
        <v>0</v>
      </c>
      <c r="DF33">
        <f t="shared" si="49"/>
        <v>29</v>
      </c>
      <c r="DG33">
        <f t="shared" si="50"/>
        <v>25</v>
      </c>
      <c r="DH33">
        <f t="shared" si="51"/>
        <v>1</v>
      </c>
      <c r="DI33" s="9">
        <f>SUMIF(DH$25:DH$609,DK33,DF$25:DF$609)</f>
        <v>122069.49304199219</v>
      </c>
      <c r="DJ33" s="8">
        <f>DI33/DI34</f>
        <v>678.16385023328996</v>
      </c>
      <c r="DK33" s="12">
        <v>5</v>
      </c>
      <c r="DM33">
        <v>600</v>
      </c>
      <c r="DN33">
        <f t="shared" si="52"/>
        <v>7.6999999999999993</v>
      </c>
      <c r="DO33">
        <v>2</v>
      </c>
      <c r="DP33" s="1">
        <v>1.4E-2</v>
      </c>
      <c r="DQ33">
        <f t="shared" si="53"/>
        <v>1200</v>
      </c>
      <c r="DR33">
        <f t="shared" si="54"/>
        <v>8</v>
      </c>
      <c r="DS33">
        <f t="shared" si="55"/>
        <v>2</v>
      </c>
      <c r="DT33" s="9">
        <f>SUMIF(DS$25:DS$106,DV33,DQ$25:DQ$106)</f>
        <v>47334.925537109368</v>
      </c>
      <c r="DU33" s="8">
        <f>DT33/DT34</f>
        <v>3641.1481182391822</v>
      </c>
      <c r="DV33" s="12">
        <v>5</v>
      </c>
      <c r="DX33">
        <v>18</v>
      </c>
      <c r="DY33">
        <f t="shared" si="56"/>
        <v>63</v>
      </c>
      <c r="DZ33">
        <v>1</v>
      </c>
      <c r="EA33" s="1">
        <v>0</v>
      </c>
      <c r="EB33">
        <f t="shared" si="57"/>
        <v>18</v>
      </c>
      <c r="EC33">
        <f t="shared" si="58"/>
        <v>63</v>
      </c>
      <c r="ED33">
        <f t="shared" si="59"/>
        <v>1</v>
      </c>
      <c r="EE33" s="9">
        <f>SUMIF(ED$25:ED$927,EG33,EB$25:EB$927)</f>
        <v>1543921</v>
      </c>
      <c r="EF33" s="8">
        <f>EE33/EE34</f>
        <v>2648.2349914236706</v>
      </c>
      <c r="EG33" s="12">
        <v>5</v>
      </c>
      <c r="EI33">
        <v>350</v>
      </c>
      <c r="EJ33">
        <f t="shared" si="60"/>
        <v>18.100000000000001</v>
      </c>
      <c r="EK33">
        <v>5</v>
      </c>
      <c r="EL33" s="1">
        <v>2.1000000000000001E-2</v>
      </c>
      <c r="EM33">
        <f t="shared" si="22"/>
        <v>1750</v>
      </c>
      <c r="EN33">
        <f t="shared" si="23"/>
        <v>18</v>
      </c>
      <c r="EO33">
        <f t="shared" si="61"/>
        <v>2</v>
      </c>
      <c r="EP33" s="9">
        <f>SUMIF(EO$25:EO$927,ER33,EM$25:EM$927)</f>
        <v>24690</v>
      </c>
      <c r="EQ33" s="8">
        <f>EP33/EP34</f>
        <v>949.61538461538464</v>
      </c>
      <c r="ER33" s="12">
        <v>5</v>
      </c>
    </row>
    <row r="34" spans="1:148">
      <c r="A34">
        <v>10</v>
      </c>
      <c r="C34">
        <v>133</v>
      </c>
      <c r="D34" s="1">
        <v>1.4E-2</v>
      </c>
      <c r="E34">
        <f t="shared" si="24"/>
        <v>1330</v>
      </c>
      <c r="G34">
        <v>335</v>
      </c>
      <c r="H34">
        <f t="shared" si="25"/>
        <v>333.79999999999995</v>
      </c>
      <c r="I34">
        <v>1</v>
      </c>
      <c r="J34" s="1">
        <v>0</v>
      </c>
      <c r="K34">
        <f t="shared" si="0"/>
        <v>335</v>
      </c>
      <c r="L34">
        <f t="shared" si="26"/>
        <v>334</v>
      </c>
      <c r="M34">
        <f t="shared" si="27"/>
        <v>2</v>
      </c>
      <c r="N34" s="9">
        <f>SUMIF(M$25:M$465,P33,I$25:I$465)</f>
        <v>570</v>
      </c>
      <c r="O34" s="4"/>
      <c r="P34" s="9"/>
      <c r="R34">
        <v>300</v>
      </c>
      <c r="S34">
        <f t="shared" si="28"/>
        <v>3.8</v>
      </c>
      <c r="T34">
        <v>1</v>
      </c>
      <c r="U34" s="1">
        <v>1.6E-2</v>
      </c>
      <c r="V34">
        <f t="shared" si="2"/>
        <v>300</v>
      </c>
      <c r="W34">
        <f t="shared" si="29"/>
        <v>4</v>
      </c>
      <c r="X34">
        <f t="shared" si="30"/>
        <v>2</v>
      </c>
      <c r="Y34" s="9">
        <f>SUMIF(X$25:X$438,AA33,T$25:T$438)</f>
        <v>7</v>
      </c>
      <c r="Z34" s="4"/>
      <c r="AA34" s="9"/>
      <c r="AC34">
        <v>259</v>
      </c>
      <c r="AD34">
        <f t="shared" si="31"/>
        <v>27</v>
      </c>
      <c r="AE34">
        <v>1</v>
      </c>
      <c r="AF34" s="1">
        <v>2E-3</v>
      </c>
      <c r="AG34">
        <f t="shared" si="32"/>
        <v>259</v>
      </c>
      <c r="AH34">
        <f t="shared" si="33"/>
        <v>27</v>
      </c>
      <c r="AI34">
        <f t="shared" si="34"/>
        <v>1</v>
      </c>
      <c r="AJ34" s="9">
        <f>SUMIF(AI$25:AI$438,AL33,AE$25:AE$438)</f>
        <v>35</v>
      </c>
      <c r="AK34" s="4"/>
      <c r="AL34" s="9"/>
      <c r="AN34">
        <v>50</v>
      </c>
      <c r="AO34">
        <f t="shared" si="35"/>
        <v>25</v>
      </c>
      <c r="AP34">
        <v>11</v>
      </c>
      <c r="AQ34" s="1">
        <v>0.01</v>
      </c>
      <c r="AR34">
        <f t="shared" si="36"/>
        <v>550</v>
      </c>
      <c r="AS34">
        <f t="shared" si="62"/>
        <v>25</v>
      </c>
      <c r="AT34">
        <f t="shared" si="37"/>
        <v>1</v>
      </c>
      <c r="AU34" s="9">
        <f>SUMIF(AT$25:AT$208,AW33,AP$25:AP$208)</f>
        <v>107</v>
      </c>
      <c r="AV34" s="4"/>
      <c r="AW34" s="9"/>
      <c r="AY34">
        <v>100</v>
      </c>
      <c r="AZ34">
        <f t="shared" si="38"/>
        <v>37</v>
      </c>
      <c r="BA34">
        <v>16</v>
      </c>
      <c r="BB34" s="1">
        <v>1.4E-2</v>
      </c>
      <c r="BC34">
        <f t="shared" si="6"/>
        <v>1600</v>
      </c>
      <c r="BD34">
        <f t="shared" si="7"/>
        <v>37</v>
      </c>
      <c r="BE34">
        <f t="shared" si="39"/>
        <v>1</v>
      </c>
      <c r="BF34" s="9">
        <f>SUMIF(BE$25:BE$438,BH33,BA$25:BA$438)</f>
        <v>131</v>
      </c>
      <c r="BG34" s="4"/>
      <c r="BH34" s="9"/>
      <c r="BJ34">
        <v>900</v>
      </c>
      <c r="BK34">
        <f t="shared" si="40"/>
        <v>2.5999999999999996</v>
      </c>
      <c r="BL34">
        <v>2</v>
      </c>
      <c r="BM34" s="1">
        <v>7.6999999999999999E-2</v>
      </c>
      <c r="BN34">
        <f t="shared" si="8"/>
        <v>1800</v>
      </c>
      <c r="BO34">
        <f t="shared" si="63"/>
        <v>3</v>
      </c>
      <c r="BP34">
        <f t="shared" si="41"/>
        <v>5</v>
      </c>
      <c r="BQ34" s="9">
        <f>SUMIF(BP$25:BP$438,BS33,BL$25:BL$438)</f>
        <v>2</v>
      </c>
      <c r="BR34" s="4"/>
      <c r="BS34" s="9"/>
      <c r="BU34">
        <v>2000</v>
      </c>
      <c r="BV34">
        <f t="shared" si="65"/>
        <v>2.5999999999999996</v>
      </c>
      <c r="BW34">
        <v>1</v>
      </c>
      <c r="BX34" s="1">
        <v>3.7999999999999999E-2</v>
      </c>
      <c r="BY34">
        <f t="shared" si="10"/>
        <v>2000</v>
      </c>
      <c r="BZ34">
        <f t="shared" si="11"/>
        <v>3</v>
      </c>
      <c r="CA34">
        <f t="shared" si="64"/>
        <v>5</v>
      </c>
      <c r="CB34" s="9">
        <f>SUMIF(CA$25:CA$438,CD33,BW$25:BW$438)</f>
        <v>2</v>
      </c>
      <c r="CC34" s="4"/>
      <c r="CD34" s="9"/>
      <c r="CF34">
        <v>300</v>
      </c>
      <c r="CG34">
        <f t="shared" si="42"/>
        <v>5.2000000000000011</v>
      </c>
      <c r="CH34">
        <v>5</v>
      </c>
      <c r="CI34" s="1">
        <v>6.6000000000000003E-2</v>
      </c>
      <c r="CJ34">
        <f t="shared" si="12"/>
        <v>1500</v>
      </c>
      <c r="CK34">
        <f t="shared" si="13"/>
        <v>5</v>
      </c>
      <c r="CL34">
        <f t="shared" si="43"/>
        <v>4</v>
      </c>
      <c r="CM34" s="9">
        <f>SUMIF(CL$25:CL$438,CO33,CH$25:CH$438)</f>
        <v>8</v>
      </c>
      <c r="CN34" s="4"/>
      <c r="CO34" s="9"/>
      <c r="CQ34">
        <v>85.077529907226605</v>
      </c>
      <c r="CR34">
        <f t="shared" si="44"/>
        <v>14</v>
      </c>
      <c r="CS34">
        <v>1</v>
      </c>
      <c r="CT34" s="1">
        <v>6.0000000000000001E-3</v>
      </c>
      <c r="CU34">
        <f t="shared" si="45"/>
        <v>85.077529907226605</v>
      </c>
      <c r="CV34">
        <f t="shared" si="46"/>
        <v>14</v>
      </c>
      <c r="CW34">
        <f t="shared" si="47"/>
        <v>1</v>
      </c>
      <c r="CX34" s="9">
        <f>SUMIF(CW$25:CW$438,CZ33,CS$25:CS$438)</f>
        <v>18</v>
      </c>
      <c r="CY34" s="4"/>
      <c r="CZ34" s="9"/>
      <c r="DB34">
        <v>30</v>
      </c>
      <c r="DC34">
        <f t="shared" si="48"/>
        <v>30</v>
      </c>
      <c r="DD34">
        <v>5</v>
      </c>
      <c r="DE34" s="1">
        <v>2E-3</v>
      </c>
      <c r="DF34">
        <f t="shared" si="49"/>
        <v>150</v>
      </c>
      <c r="DG34">
        <f t="shared" si="50"/>
        <v>30</v>
      </c>
      <c r="DH34">
        <f t="shared" si="51"/>
        <v>1</v>
      </c>
      <c r="DI34" s="9">
        <f>SUMIF(DH$25:DH$609,DK33,DD$25:DD$609)</f>
        <v>180</v>
      </c>
      <c r="DJ34" s="4"/>
      <c r="DK34" s="9"/>
      <c r="DM34">
        <v>700</v>
      </c>
      <c r="DN34">
        <f t="shared" si="52"/>
        <v>12.7</v>
      </c>
      <c r="DO34">
        <v>5</v>
      </c>
      <c r="DP34" s="1">
        <v>3.5000000000000003E-2</v>
      </c>
      <c r="DQ34">
        <f t="shared" si="53"/>
        <v>3500</v>
      </c>
      <c r="DR34">
        <f t="shared" si="54"/>
        <v>13</v>
      </c>
      <c r="DS34">
        <f t="shared" si="55"/>
        <v>2</v>
      </c>
      <c r="DT34" s="9">
        <f>SUMIF(DS$25:DS$106,DV33,DO$25:DO$106)</f>
        <v>13</v>
      </c>
      <c r="DU34" s="4"/>
      <c r="DV34" s="9"/>
      <c r="DX34">
        <v>50</v>
      </c>
      <c r="DY34">
        <f t="shared" si="56"/>
        <v>64</v>
      </c>
      <c r="DZ34">
        <v>1</v>
      </c>
      <c r="EA34" s="1">
        <v>0</v>
      </c>
      <c r="EB34">
        <f t="shared" si="57"/>
        <v>50</v>
      </c>
      <c r="EC34">
        <f t="shared" si="58"/>
        <v>64</v>
      </c>
      <c r="ED34">
        <f t="shared" si="59"/>
        <v>1</v>
      </c>
      <c r="EE34" s="9">
        <f>SUMIF(ED$25:ED$927,EG33,DZ$25:DZ$927)</f>
        <v>583</v>
      </c>
      <c r="EF34" s="4"/>
      <c r="EG34" s="9"/>
      <c r="EI34">
        <v>400</v>
      </c>
      <c r="EJ34">
        <f t="shared" si="60"/>
        <v>35.1</v>
      </c>
      <c r="EK34">
        <v>17</v>
      </c>
      <c r="EL34" s="1">
        <v>7.0999999999999994E-2</v>
      </c>
      <c r="EM34">
        <f t="shared" si="22"/>
        <v>6800</v>
      </c>
      <c r="EN34">
        <f t="shared" si="23"/>
        <v>35</v>
      </c>
      <c r="EO34">
        <f t="shared" si="61"/>
        <v>2</v>
      </c>
      <c r="EP34" s="9">
        <f>SUMIF(EO$25:EO$927,ER33,EK$25:EK$927)</f>
        <v>26</v>
      </c>
      <c r="EQ34" s="4"/>
      <c r="ER34" s="9"/>
    </row>
    <row r="35" spans="1:148">
      <c r="A35">
        <v>11</v>
      </c>
      <c r="C35">
        <v>102</v>
      </c>
      <c r="D35" s="1">
        <v>1.0999999999999999E-2</v>
      </c>
      <c r="E35">
        <f t="shared" si="24"/>
        <v>1122</v>
      </c>
      <c r="G35">
        <v>340</v>
      </c>
      <c r="H35">
        <f t="shared" si="25"/>
        <v>354.79999999999995</v>
      </c>
      <c r="I35">
        <v>21</v>
      </c>
      <c r="J35" s="1">
        <v>4.0000000000000001E-3</v>
      </c>
      <c r="K35">
        <f t="shared" si="0"/>
        <v>7140</v>
      </c>
      <c r="L35">
        <f t="shared" si="26"/>
        <v>355</v>
      </c>
      <c r="M35">
        <f t="shared" si="27"/>
        <v>2</v>
      </c>
      <c r="N35" s="9">
        <f>SUMIF(M$25:M$465,P35,K$25:K$465)</f>
        <v>777065</v>
      </c>
      <c r="O35" s="8">
        <f>N35/N36</f>
        <v>1363.2719298245613</v>
      </c>
      <c r="P35" s="12">
        <v>6</v>
      </c>
      <c r="R35">
        <v>500</v>
      </c>
      <c r="S35">
        <f t="shared" si="28"/>
        <v>5.8</v>
      </c>
      <c r="T35">
        <v>2</v>
      </c>
      <c r="U35" s="1">
        <v>3.2000000000000001E-2</v>
      </c>
      <c r="V35">
        <f t="shared" si="2"/>
        <v>1000</v>
      </c>
      <c r="W35">
        <f t="shared" si="29"/>
        <v>6</v>
      </c>
      <c r="X35">
        <f t="shared" si="30"/>
        <v>2</v>
      </c>
      <c r="Y35" s="9">
        <f>SUMIF(X$25:X$438,AA35,V$25:V$438)</f>
        <v>10700</v>
      </c>
      <c r="Z35" s="8">
        <f>Y35/Y36</f>
        <v>1783.3333333333333</v>
      </c>
      <c r="AA35" s="12">
        <v>6</v>
      </c>
      <c r="AC35">
        <v>280</v>
      </c>
      <c r="AD35">
        <f t="shared" si="31"/>
        <v>28</v>
      </c>
      <c r="AE35">
        <v>1</v>
      </c>
      <c r="AF35" s="1">
        <v>2E-3</v>
      </c>
      <c r="AG35">
        <f t="shared" si="32"/>
        <v>280</v>
      </c>
      <c r="AH35">
        <f t="shared" si="33"/>
        <v>28</v>
      </c>
      <c r="AI35">
        <f t="shared" si="34"/>
        <v>1</v>
      </c>
      <c r="AJ35" s="9">
        <f>SUMIF(AI$25:AI$438,AL35,AG$25:AG$438)</f>
        <v>142781.11938476562</v>
      </c>
      <c r="AK35" s="8">
        <f>AJ35/AJ36</f>
        <v>2644.0948034215858</v>
      </c>
      <c r="AL35" s="12">
        <v>6</v>
      </c>
      <c r="AN35">
        <v>60</v>
      </c>
      <c r="AO35">
        <f t="shared" si="35"/>
        <v>29</v>
      </c>
      <c r="AP35">
        <v>4</v>
      </c>
      <c r="AQ35" s="1">
        <v>4.0000000000000001E-3</v>
      </c>
      <c r="AR35">
        <f t="shared" si="36"/>
        <v>240</v>
      </c>
      <c r="AS35">
        <f t="shared" si="62"/>
        <v>29</v>
      </c>
      <c r="AT35">
        <f t="shared" si="37"/>
        <v>1</v>
      </c>
      <c r="AU35" s="9">
        <f>SUMIF(AT$25:AT$208,AW35,AR$25:AR$208)</f>
        <v>115777.44995117188</v>
      </c>
      <c r="AV35" s="8">
        <f>AU35/AU36</f>
        <v>964.81208292643225</v>
      </c>
      <c r="AW35" s="12">
        <v>6</v>
      </c>
      <c r="AY35">
        <v>120</v>
      </c>
      <c r="AZ35">
        <f t="shared" si="38"/>
        <v>39</v>
      </c>
      <c r="BA35">
        <v>2</v>
      </c>
      <c r="BB35" s="1">
        <v>2E-3</v>
      </c>
      <c r="BC35">
        <f t="shared" si="6"/>
        <v>240</v>
      </c>
      <c r="BD35">
        <f t="shared" si="7"/>
        <v>39</v>
      </c>
      <c r="BE35">
        <f t="shared" si="39"/>
        <v>1</v>
      </c>
      <c r="BF35" s="9">
        <f>SUMIF(BE$25:BE$438,BH35,BC$25:BC$438)</f>
        <v>156623.99841308594</v>
      </c>
      <c r="BG35" s="8">
        <f>BF35/BF36</f>
        <v>1477.5848906894901</v>
      </c>
      <c r="BH35" s="12">
        <v>6</v>
      </c>
      <c r="BJ35">
        <v>1200</v>
      </c>
      <c r="BK35">
        <f t="shared" si="40"/>
        <v>1.9999999999999996</v>
      </c>
      <c r="BL35">
        <v>2</v>
      </c>
      <c r="BM35" s="1">
        <v>7.6999999999999999E-2</v>
      </c>
      <c r="BN35">
        <f t="shared" si="8"/>
        <v>2400</v>
      </c>
      <c r="BO35">
        <f t="shared" si="63"/>
        <v>2</v>
      </c>
      <c r="BP35">
        <f t="shared" si="41"/>
        <v>6</v>
      </c>
      <c r="BQ35" s="9">
        <f>SUMIF(BP$25:BP$438,BS35,BN$25:BN$438)</f>
        <v>3700</v>
      </c>
      <c r="BR35" s="8">
        <f>BQ35/BQ36</f>
        <v>1233.3333333333333</v>
      </c>
      <c r="BS35" s="12">
        <v>6</v>
      </c>
      <c r="BU35">
        <v>2400</v>
      </c>
      <c r="BV35">
        <f t="shared" si="65"/>
        <v>0.99999999999999956</v>
      </c>
      <c r="BW35">
        <v>1</v>
      </c>
      <c r="BX35" s="1">
        <v>3.7999999999999999E-2</v>
      </c>
      <c r="BY35">
        <f t="shared" si="10"/>
        <v>2400</v>
      </c>
      <c r="BZ35">
        <f t="shared" si="11"/>
        <v>1</v>
      </c>
      <c r="CA35">
        <f t="shared" si="64"/>
        <v>6</v>
      </c>
      <c r="CB35" s="9">
        <f>SUMIF(CA$25:CA$438,CD35,BY$25:BY$438)</f>
        <v>4900</v>
      </c>
      <c r="CC35" s="8">
        <f>CB35/CB36</f>
        <v>2450</v>
      </c>
      <c r="CD35" s="12">
        <v>6</v>
      </c>
      <c r="CF35">
        <v>350</v>
      </c>
      <c r="CG35">
        <f t="shared" si="42"/>
        <v>7.2000000000000011</v>
      </c>
      <c r="CH35">
        <v>2</v>
      </c>
      <c r="CI35" s="1">
        <v>2.5999999999999999E-2</v>
      </c>
      <c r="CJ35">
        <f t="shared" si="12"/>
        <v>700</v>
      </c>
      <c r="CK35">
        <f t="shared" si="13"/>
        <v>7</v>
      </c>
      <c r="CL35">
        <f t="shared" si="43"/>
        <v>4</v>
      </c>
      <c r="CM35" s="9">
        <f>SUMIF(CL$25:CL$438,CO35,CJ$25:CJ$438)</f>
        <v>4500</v>
      </c>
      <c r="CN35" s="8">
        <f>CM35/CM36</f>
        <v>642.85714285714289</v>
      </c>
      <c r="CO35" s="12">
        <v>6</v>
      </c>
      <c r="CQ35">
        <v>100</v>
      </c>
      <c r="CR35">
        <f t="shared" si="44"/>
        <v>21</v>
      </c>
      <c r="CS35">
        <v>7</v>
      </c>
      <c r="CT35" s="1">
        <v>4.1000000000000002E-2</v>
      </c>
      <c r="CU35">
        <f t="shared" si="45"/>
        <v>700</v>
      </c>
      <c r="CV35">
        <f t="shared" si="46"/>
        <v>21</v>
      </c>
      <c r="CW35">
        <f t="shared" si="47"/>
        <v>1</v>
      </c>
      <c r="CX35" s="9">
        <f>SUMIF(CW$25:CW$438,CZ35,CU$25:CU$438)</f>
        <v>10653.005859375</v>
      </c>
      <c r="CY35" s="8">
        <f>CX35/CX36</f>
        <v>484.2275390625</v>
      </c>
      <c r="CZ35" s="12">
        <v>6</v>
      </c>
      <c r="DB35">
        <v>35</v>
      </c>
      <c r="DC35">
        <f t="shared" si="48"/>
        <v>31</v>
      </c>
      <c r="DD35">
        <v>1</v>
      </c>
      <c r="DE35" s="1">
        <v>0</v>
      </c>
      <c r="DF35">
        <f t="shared" si="49"/>
        <v>35</v>
      </c>
      <c r="DG35">
        <f t="shared" si="50"/>
        <v>31</v>
      </c>
      <c r="DH35">
        <f t="shared" si="51"/>
        <v>1</v>
      </c>
      <c r="DI35" s="9">
        <f>SUMIF(DH$25:DH$609,DK35,DF$25:DF$609)</f>
        <v>226568.08349609375</v>
      </c>
      <c r="DJ35" s="8">
        <f>DI35/DI36</f>
        <v>820.8988532467165</v>
      </c>
      <c r="DK35" s="12">
        <v>6</v>
      </c>
      <c r="DM35">
        <v>779.37927246093795</v>
      </c>
      <c r="DN35">
        <f t="shared" si="52"/>
        <v>13.7</v>
      </c>
      <c r="DO35">
        <v>1</v>
      </c>
      <c r="DP35" s="1">
        <v>7.0000000000000001E-3</v>
      </c>
      <c r="DQ35">
        <f t="shared" si="53"/>
        <v>779.37927246093795</v>
      </c>
      <c r="DR35">
        <f t="shared" si="54"/>
        <v>14</v>
      </c>
      <c r="DS35">
        <f t="shared" si="55"/>
        <v>2</v>
      </c>
      <c r="DT35" s="9">
        <f>SUMIF(DS$25:DS$106,DV35,DQ$25:DQ$106)</f>
        <v>74393.18310546875</v>
      </c>
      <c r="DU35" s="8">
        <f>DT35/DT36</f>
        <v>5313.7987932477681</v>
      </c>
      <c r="DV35" s="12">
        <v>6</v>
      </c>
      <c r="DX35">
        <v>90</v>
      </c>
      <c r="DY35">
        <f t="shared" si="56"/>
        <v>65</v>
      </c>
      <c r="DZ35">
        <v>1</v>
      </c>
      <c r="EA35" s="1">
        <v>0</v>
      </c>
      <c r="EB35">
        <f t="shared" si="57"/>
        <v>90</v>
      </c>
      <c r="EC35">
        <f t="shared" si="58"/>
        <v>65</v>
      </c>
      <c r="ED35">
        <f t="shared" si="59"/>
        <v>1</v>
      </c>
      <c r="EE35" s="9">
        <f>SUMIF(ED$25:ED$927,EG35,EB$25:EB$927)</f>
        <v>1928153</v>
      </c>
      <c r="EF35" s="8">
        <f>EE35/EE36</f>
        <v>3208.2412645590684</v>
      </c>
      <c r="EG35" s="12">
        <v>6</v>
      </c>
      <c r="EI35">
        <v>402.08828735351602</v>
      </c>
      <c r="EJ35">
        <f t="shared" si="60"/>
        <v>12.200000000000003</v>
      </c>
      <c r="EK35">
        <v>1</v>
      </c>
      <c r="EL35" s="1">
        <v>4.0000000000000001E-3</v>
      </c>
      <c r="EM35">
        <f t="shared" si="22"/>
        <v>402.08828735351602</v>
      </c>
      <c r="EN35">
        <f t="shared" si="23"/>
        <v>12</v>
      </c>
      <c r="EO35">
        <f t="shared" si="61"/>
        <v>3</v>
      </c>
      <c r="EP35" s="9">
        <f>SUMIF(EO$25:EO$927,ER35,EM$25:EM$927)</f>
        <v>35600</v>
      </c>
      <c r="EQ35" s="8">
        <f>EP35/EP36</f>
        <v>1369.2307692307693</v>
      </c>
      <c r="ER35" s="12">
        <v>6</v>
      </c>
    </row>
    <row r="36" spans="1:148">
      <c r="A36">
        <v>12</v>
      </c>
      <c r="C36">
        <v>50</v>
      </c>
      <c r="D36" s="1">
        <v>5.0000000000000001E-3</v>
      </c>
      <c r="E36">
        <f t="shared" si="24"/>
        <v>600</v>
      </c>
      <c r="G36">
        <v>350</v>
      </c>
      <c r="H36">
        <f t="shared" si="25"/>
        <v>361.79999999999995</v>
      </c>
      <c r="I36">
        <v>7</v>
      </c>
      <c r="J36" s="1">
        <v>1E-3</v>
      </c>
      <c r="K36">
        <f t="shared" si="0"/>
        <v>2450</v>
      </c>
      <c r="L36">
        <f t="shared" si="26"/>
        <v>362</v>
      </c>
      <c r="M36">
        <f t="shared" si="27"/>
        <v>2</v>
      </c>
      <c r="N36" s="9">
        <f>SUMIF(M$25:M$465,P35,I$25:I$465)</f>
        <v>570</v>
      </c>
      <c r="O36" s="4"/>
      <c r="P36" s="9"/>
      <c r="R36">
        <v>640</v>
      </c>
      <c r="S36">
        <f t="shared" si="28"/>
        <v>6.8</v>
      </c>
      <c r="T36">
        <v>1</v>
      </c>
      <c r="U36" s="1">
        <v>1.6E-2</v>
      </c>
      <c r="V36">
        <f t="shared" si="2"/>
        <v>640</v>
      </c>
      <c r="W36">
        <f t="shared" si="29"/>
        <v>7</v>
      </c>
      <c r="X36">
        <f t="shared" si="30"/>
        <v>2</v>
      </c>
      <c r="Y36" s="9">
        <f>SUMIF(X$25:X$438,AA35,T$25:T$438)</f>
        <v>6</v>
      </c>
      <c r="Z36" s="4"/>
      <c r="AA36" s="9"/>
      <c r="AC36">
        <v>300</v>
      </c>
      <c r="AD36">
        <f t="shared" si="31"/>
        <v>43</v>
      </c>
      <c r="AE36">
        <v>15</v>
      </c>
      <c r="AF36" s="1">
        <v>3.2000000000000001E-2</v>
      </c>
      <c r="AG36">
        <f t="shared" si="32"/>
        <v>4500</v>
      </c>
      <c r="AH36">
        <f t="shared" si="33"/>
        <v>43</v>
      </c>
      <c r="AI36">
        <f t="shared" si="34"/>
        <v>1</v>
      </c>
      <c r="AJ36" s="9">
        <f>SUMIF(AI$25:AI$438,AL35,AE$25:AE$438)</f>
        <v>54</v>
      </c>
      <c r="AK36" s="4"/>
      <c r="AL36" s="9"/>
      <c r="AN36">
        <v>70</v>
      </c>
      <c r="AO36">
        <f t="shared" si="35"/>
        <v>30</v>
      </c>
      <c r="AP36">
        <v>1</v>
      </c>
      <c r="AQ36" s="1">
        <v>1E-3</v>
      </c>
      <c r="AR36">
        <f t="shared" si="36"/>
        <v>70</v>
      </c>
      <c r="AS36">
        <f t="shared" si="62"/>
        <v>30</v>
      </c>
      <c r="AT36">
        <f t="shared" si="37"/>
        <v>1</v>
      </c>
      <c r="AU36" s="9">
        <f>SUMIF(AT$25:AT$208,AW35,AP$25:AP$208)</f>
        <v>120</v>
      </c>
      <c r="AV36" s="4"/>
      <c r="AW36" s="9"/>
      <c r="AY36">
        <v>125</v>
      </c>
      <c r="AZ36">
        <f t="shared" si="38"/>
        <v>43</v>
      </c>
      <c r="BA36">
        <v>4</v>
      </c>
      <c r="BB36" s="1">
        <v>3.0000000000000001E-3</v>
      </c>
      <c r="BC36">
        <f t="shared" si="6"/>
        <v>500</v>
      </c>
      <c r="BD36">
        <f t="shared" si="7"/>
        <v>43</v>
      </c>
      <c r="BE36">
        <f t="shared" si="39"/>
        <v>1</v>
      </c>
      <c r="BF36" s="9">
        <f>SUMIF(BE$25:BE$438,BH35,BA$25:BA$438)</f>
        <v>106</v>
      </c>
      <c r="BG36" s="4"/>
      <c r="BH36" s="9"/>
      <c r="BJ36">
        <v>1300</v>
      </c>
      <c r="BK36">
        <f t="shared" si="40"/>
        <v>2.9999999999999996</v>
      </c>
      <c r="BL36">
        <v>1</v>
      </c>
      <c r="BM36" s="1">
        <v>3.7999999999999999E-2</v>
      </c>
      <c r="BN36">
        <f t="shared" si="8"/>
        <v>1300</v>
      </c>
      <c r="BO36">
        <f t="shared" si="63"/>
        <v>3</v>
      </c>
      <c r="BP36">
        <f t="shared" si="41"/>
        <v>6</v>
      </c>
      <c r="BQ36" s="9">
        <f>SUMIF(BP$25:BP$438,BS35,BL$25:BL$438)</f>
        <v>3</v>
      </c>
      <c r="BR36" s="4"/>
      <c r="BS36" s="9"/>
      <c r="BU36">
        <v>2500</v>
      </c>
      <c r="BV36">
        <f t="shared" si="65"/>
        <v>1.9999999999999996</v>
      </c>
      <c r="BW36">
        <v>1</v>
      </c>
      <c r="BX36" s="1">
        <v>3.7999999999999999E-2</v>
      </c>
      <c r="BY36">
        <f t="shared" si="10"/>
        <v>2500</v>
      </c>
      <c r="BZ36">
        <f t="shared" si="11"/>
        <v>2</v>
      </c>
      <c r="CA36">
        <f t="shared" si="64"/>
        <v>6</v>
      </c>
      <c r="CB36" s="9">
        <f>SUMIF(CA$25:CA$438,CD35,BW$25:BW$438)</f>
        <v>2</v>
      </c>
      <c r="CC36" s="4"/>
      <c r="CD36" s="9"/>
      <c r="CF36">
        <v>360</v>
      </c>
      <c r="CG36">
        <f t="shared" si="42"/>
        <v>8.2000000000000011</v>
      </c>
      <c r="CH36">
        <v>1</v>
      </c>
      <c r="CI36" s="1">
        <v>1.2999999999999999E-2</v>
      </c>
      <c r="CJ36">
        <f t="shared" si="12"/>
        <v>360</v>
      </c>
      <c r="CK36">
        <f t="shared" si="13"/>
        <v>8</v>
      </c>
      <c r="CL36">
        <f t="shared" si="43"/>
        <v>4</v>
      </c>
      <c r="CM36" s="9">
        <f>SUMIF(CL$25:CL$438,CO35,CH$25:CH$438)</f>
        <v>7</v>
      </c>
      <c r="CN36" s="4"/>
      <c r="CO36" s="9"/>
      <c r="CQ36">
        <v>120</v>
      </c>
      <c r="CR36">
        <f t="shared" si="44"/>
        <v>9</v>
      </c>
      <c r="CS36">
        <v>5</v>
      </c>
      <c r="CT36" s="1">
        <v>2.9000000000000001E-2</v>
      </c>
      <c r="CU36">
        <f t="shared" si="45"/>
        <v>600</v>
      </c>
      <c r="CV36">
        <f t="shared" si="46"/>
        <v>9</v>
      </c>
      <c r="CW36">
        <f t="shared" si="47"/>
        <v>2</v>
      </c>
      <c r="CX36" s="9">
        <f>SUMIF(CW$25:CW$438,CZ35,CS$25:CS$438)</f>
        <v>22</v>
      </c>
      <c r="CY36" s="4"/>
      <c r="CZ36" s="9"/>
      <c r="DB36">
        <v>40</v>
      </c>
      <c r="DC36">
        <f t="shared" si="48"/>
        <v>32</v>
      </c>
      <c r="DD36">
        <v>1</v>
      </c>
      <c r="DE36" s="1">
        <v>0</v>
      </c>
      <c r="DF36">
        <f t="shared" si="49"/>
        <v>40</v>
      </c>
      <c r="DG36">
        <f t="shared" si="50"/>
        <v>32</v>
      </c>
      <c r="DH36">
        <f t="shared" si="51"/>
        <v>1</v>
      </c>
      <c r="DI36" s="9">
        <f>SUMIF(DH$25:DH$609,DK35,DD$25:DD$609)</f>
        <v>276</v>
      </c>
      <c r="DJ36" s="4"/>
      <c r="DK36" s="9"/>
      <c r="DM36">
        <v>825</v>
      </c>
      <c r="DN36">
        <f t="shared" si="52"/>
        <v>14.7</v>
      </c>
      <c r="DO36">
        <v>1</v>
      </c>
      <c r="DP36" s="1">
        <v>7.0000000000000001E-3</v>
      </c>
      <c r="DQ36">
        <f t="shared" si="53"/>
        <v>825</v>
      </c>
      <c r="DR36">
        <f t="shared" si="54"/>
        <v>15</v>
      </c>
      <c r="DS36">
        <f t="shared" si="55"/>
        <v>2</v>
      </c>
      <c r="DT36" s="9">
        <f>SUMIF(DS$25:DS$106,DV35,DO$25:DO$106)</f>
        <v>14</v>
      </c>
      <c r="DU36" s="4"/>
      <c r="DV36" s="9"/>
      <c r="DX36">
        <v>100</v>
      </c>
      <c r="DY36">
        <f t="shared" si="56"/>
        <v>71</v>
      </c>
      <c r="DZ36">
        <v>6</v>
      </c>
      <c r="EA36" s="1">
        <v>1E-3</v>
      </c>
      <c r="EB36">
        <f t="shared" si="57"/>
        <v>600</v>
      </c>
      <c r="EC36">
        <f t="shared" si="58"/>
        <v>71</v>
      </c>
      <c r="ED36">
        <f t="shared" si="59"/>
        <v>1</v>
      </c>
      <c r="EE36" s="9">
        <f>SUMIF(ED$25:ED$927,EG35,DZ$25:DZ$927)</f>
        <v>601</v>
      </c>
      <c r="EF36" s="4"/>
      <c r="EG36" s="9"/>
      <c r="EI36">
        <v>500</v>
      </c>
      <c r="EJ36">
        <f t="shared" si="60"/>
        <v>30.200000000000003</v>
      </c>
      <c r="EK36">
        <v>18</v>
      </c>
      <c r="EL36" s="1">
        <v>7.4999999999999997E-2</v>
      </c>
      <c r="EM36">
        <f t="shared" si="22"/>
        <v>9000</v>
      </c>
      <c r="EN36">
        <f t="shared" si="23"/>
        <v>30</v>
      </c>
      <c r="EO36">
        <f t="shared" si="61"/>
        <v>3</v>
      </c>
      <c r="EP36" s="9">
        <f>SUMIF(EO$25:EO$927,ER35,EK$25:EK$927)</f>
        <v>26</v>
      </c>
      <c r="EQ36" s="4"/>
      <c r="ER36" s="9"/>
    </row>
    <row r="37" spans="1:148">
      <c r="A37">
        <v>13</v>
      </c>
      <c r="C37">
        <v>32</v>
      </c>
      <c r="D37" s="1">
        <v>3.0000000000000001E-3</v>
      </c>
      <c r="E37">
        <f t="shared" si="24"/>
        <v>416</v>
      </c>
      <c r="G37">
        <v>360</v>
      </c>
      <c r="H37">
        <f t="shared" si="25"/>
        <v>374.79999999999995</v>
      </c>
      <c r="I37">
        <v>13</v>
      </c>
      <c r="J37" s="1">
        <v>2E-3</v>
      </c>
      <c r="K37">
        <f t="shared" si="0"/>
        <v>4680</v>
      </c>
      <c r="L37">
        <f t="shared" si="26"/>
        <v>375</v>
      </c>
      <c r="M37">
        <f t="shared" si="27"/>
        <v>2</v>
      </c>
      <c r="N37" s="9">
        <f>SUMIF(M$25:M$465,P37,K$25:K$465)</f>
        <v>824450</v>
      </c>
      <c r="O37" s="8">
        <f>N37/N38</f>
        <v>1573.3778625954199</v>
      </c>
      <c r="P37" s="12">
        <v>7</v>
      </c>
      <c r="R37">
        <v>750</v>
      </c>
      <c r="S37">
        <f t="shared" si="28"/>
        <v>1.5999999999999996</v>
      </c>
      <c r="T37">
        <v>1</v>
      </c>
      <c r="U37" s="1">
        <v>1.6E-2</v>
      </c>
      <c r="V37">
        <f t="shared" si="2"/>
        <v>750</v>
      </c>
      <c r="W37">
        <f t="shared" si="29"/>
        <v>2</v>
      </c>
      <c r="X37">
        <f t="shared" si="30"/>
        <v>3</v>
      </c>
      <c r="Y37" s="9">
        <f>SUMIF(X$25:X$438,AA37,V$25:V$438)</f>
        <v>10000</v>
      </c>
      <c r="Z37" s="8">
        <f>Y37/Y38</f>
        <v>2000</v>
      </c>
      <c r="AA37" s="12">
        <v>7</v>
      </c>
      <c r="AC37">
        <v>350</v>
      </c>
      <c r="AD37">
        <f t="shared" si="31"/>
        <v>46</v>
      </c>
      <c r="AE37">
        <v>3</v>
      </c>
      <c r="AF37" s="1">
        <v>6.0000000000000001E-3</v>
      </c>
      <c r="AG37">
        <f t="shared" si="32"/>
        <v>1050</v>
      </c>
      <c r="AH37">
        <f t="shared" si="33"/>
        <v>46</v>
      </c>
      <c r="AI37">
        <f t="shared" si="34"/>
        <v>1</v>
      </c>
      <c r="AJ37" s="9">
        <f>SUMIF(AI$25:AI$438,AL37,AG$25:AG$438)</f>
        <v>138822.1728515625</v>
      </c>
      <c r="AK37" s="8">
        <f>AJ37/AJ38</f>
        <v>3751.9506176097975</v>
      </c>
      <c r="AL37" s="12">
        <v>7</v>
      </c>
      <c r="AN37">
        <v>80</v>
      </c>
      <c r="AO37">
        <f t="shared" si="35"/>
        <v>32</v>
      </c>
      <c r="AP37">
        <v>2</v>
      </c>
      <c r="AQ37" s="1">
        <v>2E-3</v>
      </c>
      <c r="AR37">
        <f t="shared" si="36"/>
        <v>160</v>
      </c>
      <c r="AS37">
        <f t="shared" si="62"/>
        <v>32</v>
      </c>
      <c r="AT37">
        <f t="shared" si="37"/>
        <v>1</v>
      </c>
      <c r="AU37" s="9">
        <f>SUMIF(AT$25:AT$208,AW37,AR$25:AR$208)</f>
        <v>93179.606384277344</v>
      </c>
      <c r="AV37" s="8">
        <f>AU37/AU38</f>
        <v>1194.6103382599661</v>
      </c>
      <c r="AW37" s="12">
        <v>7</v>
      </c>
      <c r="AY37">
        <v>150</v>
      </c>
      <c r="AZ37">
        <f t="shared" si="38"/>
        <v>57</v>
      </c>
      <c r="BA37">
        <v>14</v>
      </c>
      <c r="BB37" s="1">
        <v>1.2E-2</v>
      </c>
      <c r="BC37">
        <f t="shared" si="6"/>
        <v>2100</v>
      </c>
      <c r="BD37">
        <f t="shared" si="7"/>
        <v>57</v>
      </c>
      <c r="BE37">
        <f t="shared" si="39"/>
        <v>1</v>
      </c>
      <c r="BF37" s="9">
        <f>SUMIF(BE$25:BE$438,BH37,BC$25:BC$438)</f>
        <v>277598.37341308594</v>
      </c>
      <c r="BG37" s="8">
        <f>BF37/BF38</f>
        <v>2103.0179804021664</v>
      </c>
      <c r="BH37" s="12">
        <v>7</v>
      </c>
      <c r="BJ37">
        <v>1400</v>
      </c>
      <c r="BK37">
        <f t="shared" si="40"/>
        <v>1.3999999999999995</v>
      </c>
      <c r="BL37">
        <v>1</v>
      </c>
      <c r="BM37" s="1">
        <v>3.7999999999999999E-2</v>
      </c>
      <c r="BN37">
        <f t="shared" si="8"/>
        <v>1400</v>
      </c>
      <c r="BO37">
        <f t="shared" si="63"/>
        <v>1</v>
      </c>
      <c r="BP37">
        <f t="shared" si="41"/>
        <v>7</v>
      </c>
      <c r="BQ37" s="9">
        <f>SUMIF(BP$25:BP$438,BS37,BN$25:BN$438)</f>
        <v>5200</v>
      </c>
      <c r="BR37" s="8">
        <f>BQ37/BQ38</f>
        <v>1733.3333333333333</v>
      </c>
      <c r="BS37" s="12">
        <v>7</v>
      </c>
      <c r="BU37">
        <v>3000</v>
      </c>
      <c r="BV37">
        <f t="shared" si="65"/>
        <v>2.9999999999999996</v>
      </c>
      <c r="BW37">
        <v>1</v>
      </c>
      <c r="BX37" s="1">
        <v>3.7999999999999999E-2</v>
      </c>
      <c r="BY37">
        <f t="shared" si="10"/>
        <v>3000</v>
      </c>
      <c r="BZ37">
        <f t="shared" si="11"/>
        <v>3</v>
      </c>
      <c r="CA37">
        <v>7</v>
      </c>
      <c r="CB37" s="9">
        <f>SUMIF(CA$25:CA$438,CD37,BY$25:BY$438)</f>
        <v>3000</v>
      </c>
      <c r="CC37" s="8">
        <f>CB37/CB38</f>
        <v>3000</v>
      </c>
      <c r="CD37" s="12">
        <v>7</v>
      </c>
      <c r="CF37">
        <v>400</v>
      </c>
      <c r="CG37">
        <f t="shared" si="42"/>
        <v>4.6000000000000014</v>
      </c>
      <c r="CH37">
        <v>4</v>
      </c>
      <c r="CI37" s="1">
        <v>5.2999999999999999E-2</v>
      </c>
      <c r="CJ37">
        <f t="shared" si="12"/>
        <v>1600</v>
      </c>
      <c r="CK37">
        <f t="shared" si="13"/>
        <v>5</v>
      </c>
      <c r="CL37">
        <f t="shared" si="43"/>
        <v>5</v>
      </c>
      <c r="CM37" s="9">
        <f>SUMIF(CL$25:CL$438,CO37,CJ$25:CJ$438)</f>
        <v>6450</v>
      </c>
      <c r="CN37" s="8">
        <f>CM37/CM38</f>
        <v>806.25</v>
      </c>
      <c r="CO37" s="12">
        <v>7</v>
      </c>
      <c r="CQ37">
        <v>145</v>
      </c>
      <c r="CR37">
        <f t="shared" si="44"/>
        <v>10</v>
      </c>
      <c r="CS37">
        <v>1</v>
      </c>
      <c r="CT37" s="1">
        <v>6.0000000000000001E-3</v>
      </c>
      <c r="CU37">
        <f t="shared" si="45"/>
        <v>145</v>
      </c>
      <c r="CV37">
        <f t="shared" si="46"/>
        <v>10</v>
      </c>
      <c r="CW37">
        <f t="shared" si="47"/>
        <v>2</v>
      </c>
      <c r="CX37" s="9">
        <f>SUMIF(CW$25:CW$438,CZ37,CU$25:CU$438)</f>
        <v>8567.6804504394531</v>
      </c>
      <c r="CY37" s="8">
        <f>CX37/CX38</f>
        <v>611.97717503138949</v>
      </c>
      <c r="CZ37" s="12">
        <v>7</v>
      </c>
      <c r="DB37">
        <v>50</v>
      </c>
      <c r="DC37">
        <f t="shared" si="48"/>
        <v>43</v>
      </c>
      <c r="DD37">
        <v>11</v>
      </c>
      <c r="DE37" s="1">
        <v>4.0000000000000001E-3</v>
      </c>
      <c r="DF37">
        <f t="shared" si="49"/>
        <v>550</v>
      </c>
      <c r="DG37">
        <f t="shared" si="50"/>
        <v>43</v>
      </c>
      <c r="DH37">
        <f t="shared" si="51"/>
        <v>1</v>
      </c>
      <c r="DI37" s="9">
        <f>SUMIF(DH$25:DH$609,DK37,DF$25:DF$609)</f>
        <v>292529.36193847656</v>
      </c>
      <c r="DJ37" s="8">
        <f>DI37/DI38</f>
        <v>998.39372675247978</v>
      </c>
      <c r="DK37" s="12">
        <v>7</v>
      </c>
      <c r="DM37">
        <v>947</v>
      </c>
      <c r="DN37">
        <f t="shared" si="52"/>
        <v>1.3999999999999986</v>
      </c>
      <c r="DO37">
        <v>1</v>
      </c>
      <c r="DP37" s="1">
        <v>7.0000000000000001E-3</v>
      </c>
      <c r="DQ37">
        <f t="shared" si="53"/>
        <v>947</v>
      </c>
      <c r="DR37">
        <f t="shared" si="54"/>
        <v>1</v>
      </c>
      <c r="DS37">
        <f t="shared" si="55"/>
        <v>3</v>
      </c>
      <c r="DT37" s="9">
        <f>SUMIF(DS$25:DS$106,DV37,DQ$25:DQ$106)</f>
        <v>110033.5107421875</v>
      </c>
      <c r="DU37" s="8">
        <f>DT37/DT38</f>
        <v>7859.5364815848216</v>
      </c>
      <c r="DV37" s="12">
        <v>7</v>
      </c>
      <c r="DX37">
        <v>125</v>
      </c>
      <c r="DY37">
        <f t="shared" si="56"/>
        <v>72</v>
      </c>
      <c r="DZ37">
        <v>1</v>
      </c>
      <c r="EA37" s="1">
        <v>0</v>
      </c>
      <c r="EB37">
        <f t="shared" si="57"/>
        <v>125</v>
      </c>
      <c r="EC37">
        <f t="shared" si="58"/>
        <v>72</v>
      </c>
      <c r="ED37">
        <f t="shared" si="59"/>
        <v>1</v>
      </c>
      <c r="EE37" s="9">
        <f>SUMIF(ED$25:ED$927,EG37,EB$25:EB$927)</f>
        <v>2530877</v>
      </c>
      <c r="EF37" s="8">
        <f>EE37/EE38</f>
        <v>4128.6737357259381</v>
      </c>
      <c r="EG37" s="12">
        <v>7</v>
      </c>
      <c r="EI37">
        <v>550</v>
      </c>
      <c r="EJ37">
        <f t="shared" si="60"/>
        <v>7.3000000000000043</v>
      </c>
      <c r="EK37">
        <v>1</v>
      </c>
      <c r="EL37" s="1">
        <v>4.0000000000000001E-3</v>
      </c>
      <c r="EM37">
        <f t="shared" si="22"/>
        <v>550</v>
      </c>
      <c r="EN37">
        <f t="shared" si="23"/>
        <v>7</v>
      </c>
      <c r="EO37">
        <f t="shared" si="61"/>
        <v>4</v>
      </c>
      <c r="EP37" s="9">
        <f>SUMIF(EO$25:EO$927,ER37,EM$25:EM$927)</f>
        <v>22250</v>
      </c>
      <c r="EQ37" s="8">
        <f>EP37/EP38</f>
        <v>1711.5384615384614</v>
      </c>
      <c r="ER37" s="12">
        <v>7</v>
      </c>
    </row>
    <row r="38" spans="1:148">
      <c r="A38">
        <v>14</v>
      </c>
      <c r="C38">
        <v>19</v>
      </c>
      <c r="D38" s="1">
        <v>2E-3</v>
      </c>
      <c r="E38">
        <f t="shared" si="24"/>
        <v>266</v>
      </c>
      <c r="G38">
        <v>370</v>
      </c>
      <c r="H38">
        <f t="shared" si="25"/>
        <v>375.79999999999995</v>
      </c>
      <c r="I38">
        <v>1</v>
      </c>
      <c r="J38" s="1">
        <v>0</v>
      </c>
      <c r="K38">
        <f t="shared" si="0"/>
        <v>370</v>
      </c>
      <c r="L38">
        <f t="shared" si="26"/>
        <v>376</v>
      </c>
      <c r="M38">
        <f t="shared" si="27"/>
        <v>2</v>
      </c>
      <c r="N38" s="9">
        <f>SUMIF(M$25:M$465,P37,I$25:I$465)</f>
        <v>524</v>
      </c>
      <c r="O38" s="4"/>
      <c r="P38" s="9"/>
      <c r="R38">
        <v>787</v>
      </c>
      <c r="S38">
        <f t="shared" si="28"/>
        <v>2.5999999999999996</v>
      </c>
      <c r="T38">
        <v>1</v>
      </c>
      <c r="U38" s="1">
        <v>1.6E-2</v>
      </c>
      <c r="V38">
        <f t="shared" si="2"/>
        <v>787</v>
      </c>
      <c r="W38">
        <f t="shared" si="29"/>
        <v>3</v>
      </c>
      <c r="X38">
        <f t="shared" si="30"/>
        <v>3</v>
      </c>
      <c r="Y38" s="9">
        <f>SUMIF(X$25:X$438,AA37,T$25:T$438)</f>
        <v>5</v>
      </c>
      <c r="Z38" s="4"/>
      <c r="AA38" s="9"/>
      <c r="AC38">
        <v>355</v>
      </c>
      <c r="AD38">
        <f t="shared" si="31"/>
        <v>47</v>
      </c>
      <c r="AE38">
        <v>1</v>
      </c>
      <c r="AF38" s="1">
        <v>2E-3</v>
      </c>
      <c r="AG38">
        <f t="shared" si="32"/>
        <v>355</v>
      </c>
      <c r="AH38">
        <f t="shared" si="33"/>
        <v>47</v>
      </c>
      <c r="AI38">
        <f t="shared" si="34"/>
        <v>1</v>
      </c>
      <c r="AJ38" s="9">
        <f>SUMIF(AI$25:AI$438,AL37,AE$25:AE$438)</f>
        <v>37</v>
      </c>
      <c r="AK38" s="4"/>
      <c r="AL38" s="9"/>
      <c r="AN38">
        <v>100</v>
      </c>
      <c r="AO38">
        <f t="shared" si="35"/>
        <v>52</v>
      </c>
      <c r="AP38">
        <v>20</v>
      </c>
      <c r="AQ38" s="1">
        <v>1.7999999999999999E-2</v>
      </c>
      <c r="AR38">
        <f t="shared" si="36"/>
        <v>2000</v>
      </c>
      <c r="AS38">
        <f t="shared" si="62"/>
        <v>52</v>
      </c>
      <c r="AT38">
        <f t="shared" si="37"/>
        <v>1</v>
      </c>
      <c r="AU38" s="9">
        <f>SUMIF(AT$25:AT$208,AW37,AP$25:AP$208)</f>
        <v>78</v>
      </c>
      <c r="AV38" s="4"/>
      <c r="AW38" s="9"/>
      <c r="AY38">
        <v>160</v>
      </c>
      <c r="AZ38">
        <f t="shared" si="38"/>
        <v>59</v>
      </c>
      <c r="BA38">
        <v>2</v>
      </c>
      <c r="BB38" s="1">
        <v>2E-3</v>
      </c>
      <c r="BC38">
        <f t="shared" si="6"/>
        <v>320</v>
      </c>
      <c r="BD38">
        <f t="shared" si="7"/>
        <v>59</v>
      </c>
      <c r="BE38">
        <f t="shared" si="39"/>
        <v>1</v>
      </c>
      <c r="BF38" s="9">
        <f>SUMIF(BE$25:BE$438,BH37,BA$25:BA$438)</f>
        <v>132</v>
      </c>
      <c r="BG38" s="4"/>
      <c r="BH38" s="9"/>
      <c r="BJ38">
        <v>1600</v>
      </c>
      <c r="BK38">
        <f t="shared" si="40"/>
        <v>2.3999999999999995</v>
      </c>
      <c r="BL38">
        <v>1</v>
      </c>
      <c r="BM38" s="1">
        <v>3.7999999999999999E-2</v>
      </c>
      <c r="BN38">
        <f t="shared" si="8"/>
        <v>1600</v>
      </c>
      <c r="BO38">
        <f t="shared" si="63"/>
        <v>2</v>
      </c>
      <c r="BP38">
        <f t="shared" si="41"/>
        <v>7</v>
      </c>
      <c r="BQ38" s="9">
        <f>SUMIF(BP$25:BP$438,BS37,BL$25:BL$438)</f>
        <v>3</v>
      </c>
      <c r="BR38" s="4"/>
      <c r="BS38" s="9"/>
      <c r="BU38">
        <v>3200</v>
      </c>
      <c r="BV38">
        <f t="shared" si="65"/>
        <v>1.3999999999999995</v>
      </c>
      <c r="BW38">
        <v>1</v>
      </c>
      <c r="BX38" s="1">
        <v>3.7999999999999999E-2</v>
      </c>
      <c r="BY38">
        <f t="shared" si="10"/>
        <v>3200</v>
      </c>
      <c r="BZ38">
        <f t="shared" si="11"/>
        <v>1</v>
      </c>
      <c r="CA38">
        <f t="shared" ref="CA38" si="66">IF(BV38&gt;BV37,CA37,CA37+1)</f>
        <v>8</v>
      </c>
      <c r="CB38" s="9">
        <f>SUMIF(CA$25:CA$438,CD37,BW$25:BW$438)</f>
        <v>1</v>
      </c>
      <c r="CC38" s="4"/>
      <c r="CD38" s="9"/>
      <c r="CF38">
        <v>500</v>
      </c>
      <c r="CG38">
        <f t="shared" si="42"/>
        <v>8.6000000000000014</v>
      </c>
      <c r="CH38">
        <v>4</v>
      </c>
      <c r="CI38" s="1">
        <v>5.2999999999999999E-2</v>
      </c>
      <c r="CJ38">
        <f t="shared" si="12"/>
        <v>2000</v>
      </c>
      <c r="CK38">
        <f t="shared" si="13"/>
        <v>9</v>
      </c>
      <c r="CL38">
        <f t="shared" si="43"/>
        <v>5</v>
      </c>
      <c r="CM38" s="9">
        <f>SUMIF(CL$25:CL$438,CO37,CH$25:CH$438)</f>
        <v>8</v>
      </c>
      <c r="CN38" s="4"/>
      <c r="CO38" s="9"/>
      <c r="CQ38">
        <v>150</v>
      </c>
      <c r="CR38">
        <f t="shared" si="44"/>
        <v>25</v>
      </c>
      <c r="CS38">
        <v>15</v>
      </c>
      <c r="CT38" s="1">
        <v>8.7999999999999995E-2</v>
      </c>
      <c r="CU38">
        <f t="shared" si="45"/>
        <v>2250</v>
      </c>
      <c r="CV38">
        <f t="shared" si="46"/>
        <v>25</v>
      </c>
      <c r="CW38">
        <f t="shared" si="47"/>
        <v>2</v>
      </c>
      <c r="CX38" s="9">
        <f>SUMIF(CW$25:CW$438,CZ37,CS$25:CS$438)</f>
        <v>14</v>
      </c>
      <c r="CY38" s="4"/>
      <c r="CZ38" s="9"/>
      <c r="DB38">
        <v>60</v>
      </c>
      <c r="DC38">
        <f t="shared" si="48"/>
        <v>46</v>
      </c>
      <c r="DD38">
        <v>3</v>
      </c>
      <c r="DE38" s="1">
        <v>1E-3</v>
      </c>
      <c r="DF38">
        <f t="shared" si="49"/>
        <v>180</v>
      </c>
      <c r="DG38">
        <f t="shared" si="50"/>
        <v>46</v>
      </c>
      <c r="DH38">
        <f t="shared" si="51"/>
        <v>1</v>
      </c>
      <c r="DI38" s="9">
        <f>SUMIF(DH$25:DH$609,DK37,DD$25:DD$609)</f>
        <v>293</v>
      </c>
      <c r="DJ38" s="4"/>
      <c r="DK38" s="9"/>
      <c r="DM38">
        <v>950</v>
      </c>
      <c r="DN38">
        <f t="shared" si="52"/>
        <v>2.3999999999999986</v>
      </c>
      <c r="DO38">
        <v>1</v>
      </c>
      <c r="DP38" s="1">
        <v>7.0000000000000001E-3</v>
      </c>
      <c r="DQ38">
        <f t="shared" si="53"/>
        <v>950</v>
      </c>
      <c r="DR38">
        <f t="shared" si="54"/>
        <v>2</v>
      </c>
      <c r="DS38">
        <f t="shared" si="55"/>
        <v>3</v>
      </c>
      <c r="DT38" s="9">
        <f>SUMIF(DS$25:DS$106,DV37,DO$25:DO$106)</f>
        <v>14</v>
      </c>
      <c r="DU38" s="4"/>
      <c r="DV38" s="9"/>
      <c r="DX38">
        <v>150</v>
      </c>
      <c r="DY38">
        <f t="shared" si="56"/>
        <v>74</v>
      </c>
      <c r="DZ38">
        <v>2</v>
      </c>
      <c r="EA38" s="1">
        <v>0</v>
      </c>
      <c r="EB38">
        <f t="shared" si="57"/>
        <v>300</v>
      </c>
      <c r="EC38">
        <f t="shared" si="58"/>
        <v>74</v>
      </c>
      <c r="ED38">
        <f t="shared" si="59"/>
        <v>1</v>
      </c>
      <c r="EE38" s="9">
        <f>SUMIF(ED$25:ED$927,EG37,DZ$25:DZ$927)</f>
        <v>613</v>
      </c>
      <c r="EF38" s="4"/>
      <c r="EG38" s="9"/>
      <c r="EI38">
        <v>600</v>
      </c>
      <c r="EJ38">
        <f t="shared" si="60"/>
        <v>21.300000000000004</v>
      </c>
      <c r="EK38">
        <v>14</v>
      </c>
      <c r="EL38" s="1">
        <v>5.8999999999999997E-2</v>
      </c>
      <c r="EM38">
        <f t="shared" si="22"/>
        <v>8400</v>
      </c>
      <c r="EN38">
        <f t="shared" si="23"/>
        <v>21</v>
      </c>
      <c r="EO38">
        <f t="shared" si="61"/>
        <v>4</v>
      </c>
      <c r="EP38" s="9">
        <f>SUMIF(EO$25:EO$927,ER37,EK$25:EK$927)</f>
        <v>13</v>
      </c>
      <c r="EQ38" s="4"/>
      <c r="ER38" s="9"/>
    </row>
    <row r="39" spans="1:148">
      <c r="A39">
        <v>15</v>
      </c>
      <c r="C39">
        <v>19</v>
      </c>
      <c r="D39" s="1">
        <v>2E-3</v>
      </c>
      <c r="E39">
        <f t="shared" si="24"/>
        <v>285</v>
      </c>
      <c r="G39">
        <v>390</v>
      </c>
      <c r="H39">
        <f t="shared" si="25"/>
        <v>377.79999999999995</v>
      </c>
      <c r="I39">
        <v>2</v>
      </c>
      <c r="J39" s="1">
        <v>0</v>
      </c>
      <c r="K39">
        <f t="shared" si="0"/>
        <v>780</v>
      </c>
      <c r="L39">
        <f t="shared" si="26"/>
        <v>378</v>
      </c>
      <c r="M39">
        <f t="shared" si="27"/>
        <v>2</v>
      </c>
      <c r="N39" s="9">
        <f>SUMIF(M$25:M$465,P39,K$25:K$465)</f>
        <v>1107471</v>
      </c>
      <c r="O39" s="8">
        <f>N39/N40</f>
        <v>2002.6600361663652</v>
      </c>
      <c r="P39" s="12">
        <v>8</v>
      </c>
      <c r="R39">
        <v>830</v>
      </c>
      <c r="S39">
        <f t="shared" si="28"/>
        <v>3.5999999999999996</v>
      </c>
      <c r="T39">
        <v>1</v>
      </c>
      <c r="U39" s="1">
        <v>1.6E-2</v>
      </c>
      <c r="V39">
        <f t="shared" si="2"/>
        <v>830</v>
      </c>
      <c r="W39">
        <f t="shared" si="29"/>
        <v>4</v>
      </c>
      <c r="X39">
        <f t="shared" si="30"/>
        <v>3</v>
      </c>
      <c r="Y39" s="9">
        <f>SUMIF(X$25:X$438,AA39,V$25:V$438)</f>
        <v>21200</v>
      </c>
      <c r="Z39" s="8">
        <f>Y39/Y40</f>
        <v>2650</v>
      </c>
      <c r="AA39" s="12">
        <v>8</v>
      </c>
      <c r="AC39">
        <v>400</v>
      </c>
      <c r="AD39">
        <f t="shared" si="31"/>
        <v>62</v>
      </c>
      <c r="AE39">
        <v>15</v>
      </c>
      <c r="AF39" s="1">
        <v>3.2000000000000001E-2</v>
      </c>
      <c r="AG39">
        <f t="shared" si="32"/>
        <v>6000</v>
      </c>
      <c r="AH39">
        <f t="shared" si="33"/>
        <v>62</v>
      </c>
      <c r="AI39">
        <f t="shared" si="34"/>
        <v>1</v>
      </c>
      <c r="AJ39" s="9">
        <f>SUMIF(AI$25:AI$438,AL39,AG$25:AG$438)</f>
        <v>320896.74072265625</v>
      </c>
      <c r="AK39" s="8">
        <f>AJ39/AJ40</f>
        <v>5730.2989414760041</v>
      </c>
      <c r="AL39" s="12">
        <v>8</v>
      </c>
      <c r="AN39">
        <v>120</v>
      </c>
      <c r="AO39">
        <f t="shared" si="35"/>
        <v>63</v>
      </c>
      <c r="AP39">
        <v>11</v>
      </c>
      <c r="AQ39" s="1">
        <v>0.01</v>
      </c>
      <c r="AR39">
        <f t="shared" si="36"/>
        <v>1320</v>
      </c>
      <c r="AS39">
        <f t="shared" si="62"/>
        <v>63</v>
      </c>
      <c r="AT39">
        <f t="shared" si="37"/>
        <v>1</v>
      </c>
      <c r="AU39" s="9">
        <f>SUMIF(AT$25:AT$208,AW39,AR$25:AR$208)</f>
        <v>181077.86450195312</v>
      </c>
      <c r="AV39" s="8">
        <f>AU39/AU40</f>
        <v>1561.0160732926993</v>
      </c>
      <c r="AW39" s="12">
        <v>8</v>
      </c>
      <c r="AY39">
        <v>180</v>
      </c>
      <c r="AZ39">
        <f t="shared" si="38"/>
        <v>61</v>
      </c>
      <c r="BA39">
        <v>2</v>
      </c>
      <c r="BB39" s="1">
        <v>2E-3</v>
      </c>
      <c r="BC39">
        <f t="shared" si="6"/>
        <v>360</v>
      </c>
      <c r="BD39">
        <f t="shared" si="7"/>
        <v>61</v>
      </c>
      <c r="BE39">
        <f t="shared" si="39"/>
        <v>1</v>
      </c>
      <c r="BF39" s="9">
        <f>SUMIF(BE$25:BE$438,BH39,BC$25:BC$438)</f>
        <v>449737.06201171875</v>
      </c>
      <c r="BG39" s="8">
        <f>BF39/BF40</f>
        <v>3407.098954634233</v>
      </c>
      <c r="BH39" s="12">
        <v>8</v>
      </c>
      <c r="BJ39">
        <v>2200</v>
      </c>
      <c r="BK39">
        <f t="shared" si="40"/>
        <v>3.3999999999999995</v>
      </c>
      <c r="BL39">
        <v>1</v>
      </c>
      <c r="BM39" s="1">
        <v>3.7999999999999999E-2</v>
      </c>
      <c r="BN39">
        <f t="shared" si="8"/>
        <v>2200</v>
      </c>
      <c r="BO39">
        <f t="shared" si="63"/>
        <v>3</v>
      </c>
      <c r="BP39">
        <f t="shared" si="41"/>
        <v>7</v>
      </c>
      <c r="BQ39" s="9">
        <f>SUMIF(BP$25:BP$438,BS39,BN$25:BN$438)</f>
        <v>4800</v>
      </c>
      <c r="BR39" s="8">
        <f>BQ39/BQ40</f>
        <v>2400</v>
      </c>
      <c r="BS39" s="12">
        <v>8</v>
      </c>
      <c r="BU39">
        <v>4000</v>
      </c>
      <c r="BV39">
        <f t="shared" si="65"/>
        <v>2.3999999999999995</v>
      </c>
      <c r="BW39">
        <v>1</v>
      </c>
      <c r="BX39" s="1">
        <v>3.7999999999999999E-2</v>
      </c>
      <c r="BY39">
        <f t="shared" si="10"/>
        <v>4000</v>
      </c>
      <c r="BZ39">
        <f t="shared" si="11"/>
        <v>2</v>
      </c>
      <c r="CA39">
        <v>8</v>
      </c>
      <c r="CB39" s="9">
        <f>SUMIF(CA$25:CA$438,CD39,BY$25:BY$438)</f>
        <v>17200</v>
      </c>
      <c r="CC39" s="8">
        <f>CB39/CB40</f>
        <v>4300</v>
      </c>
      <c r="CD39" s="12">
        <v>8</v>
      </c>
      <c r="CF39">
        <v>600</v>
      </c>
      <c r="CG39">
        <f t="shared" si="42"/>
        <v>5.0000000000000018</v>
      </c>
      <c r="CH39">
        <v>4</v>
      </c>
      <c r="CI39" s="1">
        <v>5.2999999999999999E-2</v>
      </c>
      <c r="CJ39">
        <f t="shared" si="12"/>
        <v>2400</v>
      </c>
      <c r="CK39">
        <f t="shared" si="13"/>
        <v>5</v>
      </c>
      <c r="CL39">
        <f t="shared" si="43"/>
        <v>6</v>
      </c>
      <c r="CM39" s="9">
        <f>SUMIF(CL$25:CL$438,CO39,CJ$25:CJ$438)</f>
        <v>7210</v>
      </c>
      <c r="CN39" s="8">
        <f>CM39/CM40</f>
        <v>1030</v>
      </c>
      <c r="CO39" s="12">
        <v>8</v>
      </c>
      <c r="CQ39">
        <v>151.66839599609401</v>
      </c>
      <c r="CR39">
        <f t="shared" si="44"/>
        <v>9</v>
      </c>
      <c r="CS39">
        <v>1</v>
      </c>
      <c r="CT39" s="1">
        <v>6.0000000000000001E-3</v>
      </c>
      <c r="CU39">
        <f t="shared" si="45"/>
        <v>151.66839599609401</v>
      </c>
      <c r="CV39">
        <f t="shared" si="46"/>
        <v>9</v>
      </c>
      <c r="CW39">
        <f t="shared" si="47"/>
        <v>3</v>
      </c>
      <c r="CX39" s="9">
        <f>SUMIF(CW$25:CW$438,CZ39,CU$25:CU$438)</f>
        <v>14178.242370605465</v>
      </c>
      <c r="CY39" s="8">
        <f>CX39/CX40</f>
        <v>1012.7315979003904</v>
      </c>
      <c r="CZ39" s="12">
        <v>8</v>
      </c>
      <c r="DB39">
        <v>70</v>
      </c>
      <c r="DC39">
        <f t="shared" si="48"/>
        <v>49</v>
      </c>
      <c r="DD39">
        <v>3</v>
      </c>
      <c r="DE39" s="1">
        <v>1E-3</v>
      </c>
      <c r="DF39">
        <f t="shared" si="49"/>
        <v>210</v>
      </c>
      <c r="DG39">
        <f t="shared" si="50"/>
        <v>49</v>
      </c>
      <c r="DH39">
        <f t="shared" si="51"/>
        <v>1</v>
      </c>
      <c r="DI39" s="9">
        <f>SUMIF(DH$25:DH$609,DK39,DF$25:DF$609)</f>
        <v>419084.05023193359</v>
      </c>
      <c r="DJ39" s="8">
        <f>DI39/DI40</f>
        <v>1305.5577888845282</v>
      </c>
      <c r="DK39" s="12">
        <v>8</v>
      </c>
      <c r="DM39">
        <v>990</v>
      </c>
      <c r="DN39">
        <f t="shared" si="52"/>
        <v>3.3999999999999986</v>
      </c>
      <c r="DO39">
        <v>1</v>
      </c>
      <c r="DP39" s="1">
        <v>7.0000000000000001E-3</v>
      </c>
      <c r="DQ39">
        <f t="shared" si="53"/>
        <v>990</v>
      </c>
      <c r="DR39">
        <f t="shared" si="54"/>
        <v>3</v>
      </c>
      <c r="DS39">
        <f t="shared" si="55"/>
        <v>3</v>
      </c>
      <c r="DT39" s="9">
        <f>SUMIF(DS$25:DS$106,DV39,DQ$25:DQ$106)</f>
        <v>149380.91796875</v>
      </c>
      <c r="DU39" s="8">
        <f>DT39/DT40</f>
        <v>10670.065569196429</v>
      </c>
      <c r="DV39" s="12">
        <v>8</v>
      </c>
      <c r="DX39">
        <v>170</v>
      </c>
      <c r="DY39">
        <f t="shared" si="56"/>
        <v>75</v>
      </c>
      <c r="DZ39">
        <v>1</v>
      </c>
      <c r="EA39" s="1">
        <v>0</v>
      </c>
      <c r="EB39">
        <f t="shared" si="57"/>
        <v>170</v>
      </c>
      <c r="EC39">
        <f t="shared" si="58"/>
        <v>75</v>
      </c>
      <c r="ED39">
        <f t="shared" si="59"/>
        <v>1</v>
      </c>
      <c r="EE39" s="9">
        <f>SUMIF(ED$25:ED$927,EG39,EB$25:EB$927)</f>
        <v>3896020</v>
      </c>
      <c r="EF39" s="8">
        <f>EE39/EE40</f>
        <v>5894.1301059001516</v>
      </c>
      <c r="EG39" s="12">
        <v>8</v>
      </c>
      <c r="EI39">
        <v>650</v>
      </c>
      <c r="EJ39">
        <f t="shared" si="60"/>
        <v>22.300000000000004</v>
      </c>
      <c r="EK39">
        <v>1</v>
      </c>
      <c r="EL39" s="1">
        <v>4.0000000000000001E-3</v>
      </c>
      <c r="EM39">
        <f t="shared" si="22"/>
        <v>650</v>
      </c>
      <c r="EN39">
        <f t="shared" si="23"/>
        <v>22</v>
      </c>
      <c r="EO39">
        <f t="shared" si="61"/>
        <v>4</v>
      </c>
      <c r="EP39" s="9">
        <f>SUMIF(EO$25:EO$927,ER39,EM$25:EM$927)</f>
        <v>59050</v>
      </c>
      <c r="EQ39" s="8">
        <f>EP39/EP40</f>
        <v>2187.037037037037</v>
      </c>
      <c r="ER39" s="12">
        <v>8</v>
      </c>
    </row>
    <row r="40" spans="1:148">
      <c r="A40">
        <v>16</v>
      </c>
      <c r="C40">
        <v>11</v>
      </c>
      <c r="D40" s="1">
        <v>1E-3</v>
      </c>
      <c r="E40">
        <f t="shared" si="24"/>
        <v>176</v>
      </c>
      <c r="G40">
        <v>450</v>
      </c>
      <c r="H40">
        <f t="shared" si="25"/>
        <v>378.79999999999995</v>
      </c>
      <c r="I40">
        <v>1</v>
      </c>
      <c r="J40" s="1">
        <v>0</v>
      </c>
      <c r="K40">
        <f t="shared" si="0"/>
        <v>450</v>
      </c>
      <c r="L40">
        <f t="shared" si="26"/>
        <v>379</v>
      </c>
      <c r="M40">
        <f t="shared" si="27"/>
        <v>2</v>
      </c>
      <c r="N40" s="9">
        <f>SUMIF(M$25:M$465,P39,I$25:I$465)</f>
        <v>553</v>
      </c>
      <c r="O40" s="4"/>
      <c r="P40" s="9"/>
      <c r="R40">
        <v>900</v>
      </c>
      <c r="S40">
        <f t="shared" si="28"/>
        <v>4.5999999999999996</v>
      </c>
      <c r="T40">
        <v>1</v>
      </c>
      <c r="U40" s="1">
        <v>1.6E-2</v>
      </c>
      <c r="V40">
        <f t="shared" si="2"/>
        <v>900</v>
      </c>
      <c r="W40">
        <f t="shared" si="29"/>
        <v>5</v>
      </c>
      <c r="X40">
        <f t="shared" si="30"/>
        <v>3</v>
      </c>
      <c r="Y40" s="9">
        <f>SUMIF(X$25:X$438,AA39,T$25:T$438)</f>
        <v>8</v>
      </c>
      <c r="Z40" s="4"/>
      <c r="AA40" s="9"/>
      <c r="AC40">
        <v>402.08828735351602</v>
      </c>
      <c r="AD40">
        <f t="shared" si="31"/>
        <v>15.700000000000003</v>
      </c>
      <c r="AE40">
        <v>1</v>
      </c>
      <c r="AF40" s="1">
        <v>2E-3</v>
      </c>
      <c r="AG40">
        <f t="shared" si="32"/>
        <v>402.08828735351602</v>
      </c>
      <c r="AH40">
        <f t="shared" si="33"/>
        <v>16</v>
      </c>
      <c r="AI40">
        <f t="shared" si="34"/>
        <v>2</v>
      </c>
      <c r="AJ40" s="9">
        <f>SUMIF(AI$25:AI$438,AL39,AE$25:AE$438)</f>
        <v>56</v>
      </c>
      <c r="AK40" s="4"/>
      <c r="AL40" s="9"/>
      <c r="AN40">
        <v>130</v>
      </c>
      <c r="AO40">
        <f t="shared" si="35"/>
        <v>64</v>
      </c>
      <c r="AP40">
        <v>1</v>
      </c>
      <c r="AQ40" s="1">
        <v>1E-3</v>
      </c>
      <c r="AR40">
        <f t="shared" si="36"/>
        <v>130</v>
      </c>
      <c r="AS40">
        <f t="shared" si="62"/>
        <v>64</v>
      </c>
      <c r="AT40">
        <f t="shared" si="37"/>
        <v>1</v>
      </c>
      <c r="AU40" s="9">
        <f>SUMIF(AT$25:AT$208,AW39,AP$25:AP$208)</f>
        <v>116</v>
      </c>
      <c r="AV40" s="4"/>
      <c r="AW40" s="9"/>
      <c r="AY40">
        <v>200</v>
      </c>
      <c r="AZ40">
        <f t="shared" si="38"/>
        <v>93</v>
      </c>
      <c r="BA40">
        <v>32</v>
      </c>
      <c r="BB40" s="1">
        <v>2.7E-2</v>
      </c>
      <c r="BC40">
        <f t="shared" si="6"/>
        <v>6400</v>
      </c>
      <c r="BD40">
        <f t="shared" si="7"/>
        <v>93</v>
      </c>
      <c r="BE40">
        <f t="shared" si="39"/>
        <v>1</v>
      </c>
      <c r="BF40" s="9">
        <f>SUMIF(BE$25:BE$438,BH39,BA$25:BA$438)</f>
        <v>132</v>
      </c>
      <c r="BG40" s="4"/>
      <c r="BH40" s="9"/>
      <c r="BJ40">
        <v>2300</v>
      </c>
      <c r="BK40">
        <f t="shared" si="40"/>
        <v>1.7999999999999994</v>
      </c>
      <c r="BL40">
        <v>1</v>
      </c>
      <c r="BM40" s="1">
        <v>3.7999999999999999E-2</v>
      </c>
      <c r="BN40">
        <f t="shared" si="8"/>
        <v>2300</v>
      </c>
      <c r="BO40">
        <f t="shared" si="63"/>
        <v>2</v>
      </c>
      <c r="BP40">
        <f t="shared" si="41"/>
        <v>8</v>
      </c>
      <c r="BQ40" s="9">
        <f>SUMIF(BP$25:BP$438,BS39,BL$25:BL$438)</f>
        <v>2</v>
      </c>
      <c r="BR40" s="4"/>
      <c r="BS40" s="9"/>
      <c r="BU40">
        <v>5000</v>
      </c>
      <c r="BV40">
        <f t="shared" si="65"/>
        <v>4.3999999999999995</v>
      </c>
      <c r="BW40">
        <v>2</v>
      </c>
      <c r="BX40" s="1">
        <v>7.6999999999999999E-2</v>
      </c>
      <c r="BY40">
        <f t="shared" si="10"/>
        <v>10000</v>
      </c>
      <c r="BZ40">
        <f t="shared" si="11"/>
        <v>4</v>
      </c>
      <c r="CA40">
        <f t="shared" ref="CA40" si="67">IF(BV40&gt;BV39,CA39,CA39+1)</f>
        <v>8</v>
      </c>
      <c r="CB40" s="9">
        <f>SUMIF(CA$25:CA$438,CD39,BW$25:BW$438)</f>
        <v>4</v>
      </c>
      <c r="CC40" s="4"/>
      <c r="CD40" s="9"/>
      <c r="CF40">
        <v>700</v>
      </c>
      <c r="CG40">
        <f t="shared" si="42"/>
        <v>8.0000000000000018</v>
      </c>
      <c r="CH40">
        <v>3</v>
      </c>
      <c r="CI40" s="1">
        <v>3.9E-2</v>
      </c>
      <c r="CJ40">
        <f t="shared" si="12"/>
        <v>2100</v>
      </c>
      <c r="CK40">
        <f t="shared" si="13"/>
        <v>8</v>
      </c>
      <c r="CL40">
        <f t="shared" si="43"/>
        <v>6</v>
      </c>
      <c r="CM40" s="9">
        <f>SUMIF(CL$25:CL$438,CO39,CH$25:CH$438)</f>
        <v>7</v>
      </c>
      <c r="CN40" s="4"/>
      <c r="CO40" s="9"/>
      <c r="CQ40">
        <v>180</v>
      </c>
      <c r="CR40">
        <f t="shared" si="44"/>
        <v>11</v>
      </c>
      <c r="CS40">
        <v>2</v>
      </c>
      <c r="CT40" s="1">
        <v>1.2E-2</v>
      </c>
      <c r="CU40">
        <f t="shared" si="45"/>
        <v>360</v>
      </c>
      <c r="CV40">
        <f t="shared" si="46"/>
        <v>11</v>
      </c>
      <c r="CW40">
        <f t="shared" si="47"/>
        <v>3</v>
      </c>
      <c r="CX40" s="9">
        <f>SUMIF(CW$25:CW$438,CZ39,CS$25:CS$438)</f>
        <v>14</v>
      </c>
      <c r="CY40" s="4"/>
      <c r="CZ40" s="9"/>
      <c r="DB40">
        <v>80</v>
      </c>
      <c r="DC40">
        <f t="shared" si="48"/>
        <v>51</v>
      </c>
      <c r="DD40">
        <v>2</v>
      </c>
      <c r="DE40" s="1">
        <v>1E-3</v>
      </c>
      <c r="DF40">
        <f t="shared" si="49"/>
        <v>160</v>
      </c>
      <c r="DG40">
        <f t="shared" si="50"/>
        <v>51</v>
      </c>
      <c r="DH40">
        <f t="shared" si="51"/>
        <v>1</v>
      </c>
      <c r="DI40" s="9">
        <f>SUMIF(DH$25:DH$609,DK39,DD$25:DD$609)</f>
        <v>321</v>
      </c>
      <c r="DJ40" s="4"/>
      <c r="DK40" s="9"/>
      <c r="DM40">
        <v>1000</v>
      </c>
      <c r="DN40">
        <f t="shared" si="52"/>
        <v>9.3999999999999986</v>
      </c>
      <c r="DO40">
        <v>6</v>
      </c>
      <c r="DP40" s="1">
        <v>4.2000000000000003E-2</v>
      </c>
      <c r="DQ40">
        <f t="shared" si="53"/>
        <v>6000</v>
      </c>
      <c r="DR40">
        <f t="shared" si="54"/>
        <v>9</v>
      </c>
      <c r="DS40">
        <f t="shared" si="55"/>
        <v>3</v>
      </c>
      <c r="DT40" s="9">
        <f>SUMIF(DS$25:DS$106,DV39,DO$25:DO$106)</f>
        <v>14</v>
      </c>
      <c r="DU40" s="4"/>
      <c r="DV40" s="9"/>
      <c r="DX40">
        <v>200</v>
      </c>
      <c r="DY40">
        <f t="shared" si="56"/>
        <v>81</v>
      </c>
      <c r="DZ40">
        <v>6</v>
      </c>
      <c r="EA40" s="1">
        <v>1E-3</v>
      </c>
      <c r="EB40">
        <f t="shared" si="57"/>
        <v>1200</v>
      </c>
      <c r="EC40">
        <f t="shared" si="58"/>
        <v>81</v>
      </c>
      <c r="ED40">
        <f t="shared" si="59"/>
        <v>1</v>
      </c>
      <c r="EE40" s="9">
        <f>SUMIF(ED$25:ED$927,EG39,DZ$25:DZ$927)</f>
        <v>661</v>
      </c>
      <c r="EF40" s="4"/>
      <c r="EG40" s="9"/>
      <c r="EI40">
        <v>700</v>
      </c>
      <c r="EJ40">
        <f t="shared" si="60"/>
        <v>31.300000000000004</v>
      </c>
      <c r="EK40">
        <v>9</v>
      </c>
      <c r="EL40" s="1">
        <v>3.7999999999999999E-2</v>
      </c>
      <c r="EM40">
        <f t="shared" si="22"/>
        <v>6300</v>
      </c>
      <c r="EN40">
        <f t="shared" si="23"/>
        <v>31</v>
      </c>
      <c r="EO40">
        <f t="shared" si="61"/>
        <v>4</v>
      </c>
      <c r="EP40" s="9">
        <f>SUMIF(EO$25:EO$927,ER39,EK$25:EK$927)</f>
        <v>27</v>
      </c>
      <c r="EQ40" s="4"/>
      <c r="ER40" s="9"/>
    </row>
    <row r="41" spans="1:148">
      <c r="A41">
        <v>17</v>
      </c>
      <c r="C41">
        <v>6</v>
      </c>
      <c r="D41" s="1">
        <v>1E-3</v>
      </c>
      <c r="E41">
        <f t="shared" si="24"/>
        <v>102</v>
      </c>
      <c r="G41">
        <v>500</v>
      </c>
      <c r="H41">
        <f t="shared" si="25"/>
        <v>380.79999999999995</v>
      </c>
      <c r="I41">
        <v>2</v>
      </c>
      <c r="J41" s="1">
        <v>0</v>
      </c>
      <c r="K41">
        <f t="shared" si="0"/>
        <v>1000</v>
      </c>
      <c r="L41">
        <f t="shared" si="26"/>
        <v>381</v>
      </c>
      <c r="M41">
        <f t="shared" si="27"/>
        <v>2</v>
      </c>
      <c r="N41" s="9">
        <f>SUMIF(M$25:M$465,P41,K$25:K$465)</f>
        <v>1508447</v>
      </c>
      <c r="O41" s="8">
        <f>N41/N42</f>
        <v>2660.4003527336858</v>
      </c>
      <c r="P41" s="12">
        <v>9</v>
      </c>
      <c r="R41">
        <v>1000</v>
      </c>
      <c r="S41">
        <f t="shared" si="28"/>
        <v>5.6</v>
      </c>
      <c r="T41">
        <v>1</v>
      </c>
      <c r="U41" s="1">
        <v>1.6E-2</v>
      </c>
      <c r="V41">
        <f t="shared" si="2"/>
        <v>1000</v>
      </c>
      <c r="W41">
        <f t="shared" si="29"/>
        <v>6</v>
      </c>
      <c r="X41">
        <f t="shared" si="30"/>
        <v>3</v>
      </c>
      <c r="Y41" s="9">
        <f>SUMIF(X$25:X$438,AA41,V$25:V$438)</f>
        <v>20000</v>
      </c>
      <c r="Z41" s="8">
        <f>Y41/Y42</f>
        <v>4000</v>
      </c>
      <c r="AA41" s="12">
        <v>9</v>
      </c>
      <c r="AC41">
        <v>458</v>
      </c>
      <c r="AD41">
        <f t="shared" si="31"/>
        <v>16.700000000000003</v>
      </c>
      <c r="AE41">
        <v>1</v>
      </c>
      <c r="AF41" s="1">
        <v>2E-3</v>
      </c>
      <c r="AG41">
        <f t="shared" si="32"/>
        <v>458</v>
      </c>
      <c r="AH41">
        <f t="shared" si="33"/>
        <v>17</v>
      </c>
      <c r="AI41">
        <f t="shared" si="34"/>
        <v>2</v>
      </c>
      <c r="AJ41" s="9">
        <f>SUMIF(AI$25:AI$438,AL41,AG$25:AG$438)</f>
        <v>378274.77734375</v>
      </c>
      <c r="AK41" s="8">
        <f>AJ41/AJ42</f>
        <v>8797.0878452034885</v>
      </c>
      <c r="AL41" s="12">
        <v>9</v>
      </c>
      <c r="AN41">
        <v>140</v>
      </c>
      <c r="AO41">
        <f t="shared" si="35"/>
        <v>65</v>
      </c>
      <c r="AP41">
        <v>1</v>
      </c>
      <c r="AQ41" s="1">
        <v>1E-3</v>
      </c>
      <c r="AR41">
        <f t="shared" si="36"/>
        <v>140</v>
      </c>
      <c r="AS41">
        <f t="shared" si="62"/>
        <v>65</v>
      </c>
      <c r="AT41">
        <f t="shared" si="37"/>
        <v>1</v>
      </c>
      <c r="AU41" s="9">
        <f>SUMIF(AT$25:AT$208,AW41,AR$25:AR$208)</f>
        <v>243779.79650878906</v>
      </c>
      <c r="AV41" s="8">
        <f>AU41/AU42</f>
        <v>2176.6053259713308</v>
      </c>
      <c r="AW41" s="12">
        <v>9</v>
      </c>
      <c r="AY41">
        <v>239.22981262207</v>
      </c>
      <c r="AZ41">
        <f t="shared" si="38"/>
        <v>94</v>
      </c>
      <c r="BA41">
        <v>1</v>
      </c>
      <c r="BB41" s="1">
        <v>1E-3</v>
      </c>
      <c r="BC41">
        <f t="shared" si="6"/>
        <v>239.22981262207</v>
      </c>
      <c r="BD41">
        <f t="shared" si="7"/>
        <v>94</v>
      </c>
      <c r="BE41">
        <f t="shared" si="39"/>
        <v>1</v>
      </c>
      <c r="BF41" s="9">
        <f>SUMIF(BE$25:BE$438,BH41,BC$25:BC$438)</f>
        <v>434297.53393554688</v>
      </c>
      <c r="BG41" s="8">
        <f>BF41/BF42</f>
        <v>5232.5004088620108</v>
      </c>
      <c r="BH41" s="12">
        <v>9</v>
      </c>
      <c r="BJ41">
        <v>2500</v>
      </c>
      <c r="BK41">
        <f t="shared" si="40"/>
        <v>2.7999999999999994</v>
      </c>
      <c r="BL41">
        <v>1</v>
      </c>
      <c r="BM41" s="1">
        <v>3.7999999999999999E-2</v>
      </c>
      <c r="BN41">
        <f t="shared" si="8"/>
        <v>2500</v>
      </c>
      <c r="BO41">
        <f t="shared" si="63"/>
        <v>3</v>
      </c>
      <c r="BP41">
        <f t="shared" si="41"/>
        <v>8</v>
      </c>
      <c r="BQ41" s="9">
        <f>SUMIF(BP$25:BP$438,BS41,BN$25:BN$438)</f>
        <v>12500</v>
      </c>
      <c r="BR41" s="8">
        <f>BQ41/BQ42</f>
        <v>4166.666666666667</v>
      </c>
      <c r="BS41" s="12">
        <v>9</v>
      </c>
      <c r="BU41">
        <v>8000</v>
      </c>
      <c r="BV41">
        <f t="shared" si="65"/>
        <v>3.7999999999999994</v>
      </c>
      <c r="BW41">
        <v>2</v>
      </c>
      <c r="BX41" s="1">
        <v>7.6999999999999999E-2</v>
      </c>
      <c r="BY41">
        <f t="shared" si="10"/>
        <v>16000</v>
      </c>
      <c r="BZ41">
        <f t="shared" si="11"/>
        <v>4</v>
      </c>
      <c r="CA41">
        <v>9</v>
      </c>
      <c r="CB41" s="9">
        <f>SUMIF(CA$25:CA$438,CD41,BY$25:BY$438)</f>
        <v>16000</v>
      </c>
      <c r="CC41" s="8">
        <f>CB41/CB42</f>
        <v>8000</v>
      </c>
      <c r="CD41" s="12">
        <v>9</v>
      </c>
      <c r="CF41">
        <v>750</v>
      </c>
      <c r="CG41">
        <f t="shared" si="42"/>
        <v>1.4000000000000021</v>
      </c>
      <c r="CH41">
        <v>1</v>
      </c>
      <c r="CI41" s="1">
        <v>1.2999999999999999E-2</v>
      </c>
      <c r="CJ41">
        <f t="shared" si="12"/>
        <v>750</v>
      </c>
      <c r="CK41">
        <f t="shared" si="13"/>
        <v>1</v>
      </c>
      <c r="CL41">
        <f t="shared" si="43"/>
        <v>7</v>
      </c>
      <c r="CM41" s="9">
        <f>SUMIF(CL$25:CL$438,CO41,CJ$25:CJ$438)</f>
        <v>17700</v>
      </c>
      <c r="CN41" s="8">
        <f>CM41/CM42</f>
        <v>1609.090909090909</v>
      </c>
      <c r="CO41" s="12">
        <v>9</v>
      </c>
      <c r="CQ41">
        <v>200</v>
      </c>
      <c r="CR41">
        <f t="shared" si="44"/>
        <v>24</v>
      </c>
      <c r="CS41">
        <v>13</v>
      </c>
      <c r="CT41" s="1">
        <v>7.5999999999999998E-2</v>
      </c>
      <c r="CU41">
        <f t="shared" si="45"/>
        <v>2600</v>
      </c>
      <c r="CV41">
        <f t="shared" si="46"/>
        <v>24</v>
      </c>
      <c r="CW41">
        <f t="shared" si="47"/>
        <v>3</v>
      </c>
      <c r="CX41" s="9">
        <f>SUMIF(CW$25:CW$438,CZ41,CU$25:CU$438)</f>
        <v>33001.468994140618</v>
      </c>
      <c r="CY41" s="8">
        <f>CX41/CX42</f>
        <v>1833.4149441189231</v>
      </c>
      <c r="CZ41" s="12">
        <v>9</v>
      </c>
      <c r="DB41">
        <v>100</v>
      </c>
      <c r="DC41">
        <f t="shared" si="48"/>
        <v>94</v>
      </c>
      <c r="DD41">
        <v>43</v>
      </c>
      <c r="DE41" s="1">
        <v>1.6E-2</v>
      </c>
      <c r="DF41">
        <f t="shared" si="49"/>
        <v>4300</v>
      </c>
      <c r="DG41">
        <f t="shared" si="50"/>
        <v>94</v>
      </c>
      <c r="DH41">
        <f t="shared" si="51"/>
        <v>1</v>
      </c>
      <c r="DI41" s="9">
        <f>SUMIF(DH$25:DH$609,DK41,DF$25:DF$609)</f>
        <v>412665.84094238281</v>
      </c>
      <c r="DJ41" s="8">
        <f>DI41/DI42</f>
        <v>1910.4900043628834</v>
      </c>
      <c r="DK41" s="12">
        <v>9</v>
      </c>
      <c r="DM41">
        <v>1250</v>
      </c>
      <c r="DN41">
        <f t="shared" si="52"/>
        <v>10.399999999999999</v>
      </c>
      <c r="DO41">
        <v>1</v>
      </c>
      <c r="DP41" s="1">
        <v>7.0000000000000001E-3</v>
      </c>
      <c r="DQ41">
        <f t="shared" si="53"/>
        <v>1250</v>
      </c>
      <c r="DR41">
        <f t="shared" si="54"/>
        <v>10</v>
      </c>
      <c r="DS41">
        <f t="shared" si="55"/>
        <v>3</v>
      </c>
      <c r="DT41" s="9">
        <f>SUMIF(DS$25:DS$106,DV41,DQ$25:DQ$106)</f>
        <v>213520.76953125</v>
      </c>
      <c r="DU41" s="8">
        <f>DT41/DT42</f>
        <v>15251.483537946429</v>
      </c>
      <c r="DV41" s="12">
        <v>9</v>
      </c>
      <c r="DX41">
        <v>202</v>
      </c>
      <c r="DY41">
        <f t="shared" si="56"/>
        <v>82</v>
      </c>
      <c r="DZ41">
        <v>1</v>
      </c>
      <c r="EA41" s="1">
        <v>0</v>
      </c>
      <c r="EB41">
        <f t="shared" si="57"/>
        <v>202</v>
      </c>
      <c r="EC41">
        <f t="shared" si="58"/>
        <v>82</v>
      </c>
      <c r="ED41">
        <f t="shared" si="59"/>
        <v>1</v>
      </c>
      <c r="EE41" s="9">
        <f>SUMIF(ED$25:ED$927,EG41,EB$25:EB$927)</f>
        <v>4897996</v>
      </c>
      <c r="EF41" s="8">
        <f>EE41/EE42</f>
        <v>8715.2953736654799</v>
      </c>
      <c r="EG41" s="12">
        <v>9</v>
      </c>
      <c r="EI41">
        <v>800</v>
      </c>
      <c r="EJ41">
        <f t="shared" si="60"/>
        <v>11.400000000000006</v>
      </c>
      <c r="EK41">
        <v>4</v>
      </c>
      <c r="EL41" s="1">
        <v>1.7000000000000001E-2</v>
      </c>
      <c r="EM41">
        <f t="shared" si="22"/>
        <v>3200</v>
      </c>
      <c r="EN41">
        <f t="shared" si="23"/>
        <v>11</v>
      </c>
      <c r="EO41">
        <f t="shared" si="61"/>
        <v>5</v>
      </c>
      <c r="EP41" s="9">
        <f>SUMIF(EO$25:EO$927,ER41,EM$25:EM$927)</f>
        <v>77700</v>
      </c>
      <c r="EQ41" s="8">
        <f>EP41/EP42</f>
        <v>3378.2608695652175</v>
      </c>
      <c r="ER41" s="12">
        <v>9</v>
      </c>
    </row>
    <row r="42" spans="1:148">
      <c r="A42">
        <v>18</v>
      </c>
      <c r="C42">
        <v>5</v>
      </c>
      <c r="D42" s="1">
        <v>1E-3</v>
      </c>
      <c r="E42">
        <f t="shared" si="24"/>
        <v>90</v>
      </c>
      <c r="G42">
        <v>520</v>
      </c>
      <c r="H42">
        <f t="shared" si="25"/>
        <v>383.79999999999995</v>
      </c>
      <c r="I42">
        <v>3</v>
      </c>
      <c r="J42" s="1">
        <v>1E-3</v>
      </c>
      <c r="K42">
        <f t="shared" si="0"/>
        <v>1560</v>
      </c>
      <c r="L42">
        <f t="shared" si="26"/>
        <v>384</v>
      </c>
      <c r="M42">
        <f t="shared" si="27"/>
        <v>2</v>
      </c>
      <c r="N42" s="9">
        <f>SUMIF(M$25:M$465,P41,I$25:I$465)</f>
        <v>567</v>
      </c>
      <c r="O42" s="4"/>
      <c r="P42" s="9"/>
      <c r="R42">
        <v>1100</v>
      </c>
      <c r="S42">
        <f t="shared" si="28"/>
        <v>6.6</v>
      </c>
      <c r="T42">
        <v>1</v>
      </c>
      <c r="U42" s="1">
        <v>1.6E-2</v>
      </c>
      <c r="V42">
        <f t="shared" si="2"/>
        <v>1100</v>
      </c>
      <c r="W42">
        <f t="shared" si="29"/>
        <v>7</v>
      </c>
      <c r="X42">
        <f t="shared" si="30"/>
        <v>3</v>
      </c>
      <c r="Y42" s="9">
        <f>SUMIF(X$25:X$438,AA41,T$25:T$438)</f>
        <v>5</v>
      </c>
      <c r="Z42" s="4"/>
      <c r="AA42" s="9"/>
      <c r="AC42">
        <v>460</v>
      </c>
      <c r="AD42">
        <f t="shared" si="31"/>
        <v>17.700000000000003</v>
      </c>
      <c r="AE42">
        <v>1</v>
      </c>
      <c r="AF42" s="1">
        <v>2E-3</v>
      </c>
      <c r="AG42">
        <f t="shared" si="32"/>
        <v>460</v>
      </c>
      <c r="AH42">
        <f t="shared" si="33"/>
        <v>18</v>
      </c>
      <c r="AI42">
        <f t="shared" si="34"/>
        <v>2</v>
      </c>
      <c r="AJ42" s="9">
        <f>SUMIF(AI$25:AI$438,AL41,AE$25:AE$438)</f>
        <v>43</v>
      </c>
      <c r="AK42" s="4"/>
      <c r="AL42" s="9"/>
      <c r="AN42">
        <v>150</v>
      </c>
      <c r="AO42">
        <f t="shared" si="35"/>
        <v>85</v>
      </c>
      <c r="AP42">
        <v>20</v>
      </c>
      <c r="AQ42" s="1">
        <v>1.7999999999999999E-2</v>
      </c>
      <c r="AR42">
        <f t="shared" si="36"/>
        <v>3000</v>
      </c>
      <c r="AS42">
        <f t="shared" si="62"/>
        <v>85</v>
      </c>
      <c r="AT42">
        <f t="shared" si="37"/>
        <v>1</v>
      </c>
      <c r="AU42" s="9">
        <f>SUMIF(AT$25:AT$208,AW41,AP$25:AP$208)</f>
        <v>112</v>
      </c>
      <c r="AV42" s="4"/>
      <c r="AW42" s="9"/>
      <c r="AY42">
        <v>250</v>
      </c>
      <c r="AZ42">
        <f t="shared" si="38"/>
        <v>105</v>
      </c>
      <c r="BA42">
        <v>11</v>
      </c>
      <c r="BB42" s="1">
        <v>8.9999999999999993E-3</v>
      </c>
      <c r="BC42">
        <f t="shared" si="6"/>
        <v>2750</v>
      </c>
      <c r="BD42">
        <f t="shared" si="7"/>
        <v>105</v>
      </c>
      <c r="BE42">
        <f t="shared" si="39"/>
        <v>1</v>
      </c>
      <c r="BF42" s="9">
        <f>SUMIF(BE$25:BE$438,BH41,BA$25:BA$438)</f>
        <v>83</v>
      </c>
      <c r="BG42" s="4"/>
      <c r="BH42" s="9"/>
      <c r="BJ42">
        <v>3500</v>
      </c>
      <c r="BK42">
        <f t="shared" si="40"/>
        <v>2.1999999999999993</v>
      </c>
      <c r="BL42">
        <v>2</v>
      </c>
      <c r="BM42" s="1">
        <v>7.6999999999999999E-2</v>
      </c>
      <c r="BN42">
        <f t="shared" si="8"/>
        <v>7000</v>
      </c>
      <c r="BO42">
        <f t="shared" si="63"/>
        <v>2</v>
      </c>
      <c r="BP42">
        <f t="shared" si="41"/>
        <v>9</v>
      </c>
      <c r="BQ42" s="9">
        <f>SUMIF(BP$25:BP$438,BS41,BL$25:BL$438)</f>
        <v>3</v>
      </c>
      <c r="BR42" s="4"/>
      <c r="BS42" s="9"/>
      <c r="BU42">
        <v>10000</v>
      </c>
      <c r="BV42">
        <f t="shared" si="65"/>
        <v>3.1999999999999993</v>
      </c>
      <c r="BW42">
        <v>2</v>
      </c>
      <c r="BX42" s="1">
        <v>7.6999999999999999E-2</v>
      </c>
      <c r="BY42">
        <f t="shared" si="10"/>
        <v>20000</v>
      </c>
      <c r="BZ42">
        <f t="shared" si="11"/>
        <v>3</v>
      </c>
      <c r="CA42">
        <f t="shared" ref="CA42" si="68">IF(BV42&gt;BV41,CA41,CA41+1)</f>
        <v>10</v>
      </c>
      <c r="CB42" s="9">
        <f>SUMIF(CA$25:CA$438,CD41,BW$25:BW$438)</f>
        <v>2</v>
      </c>
      <c r="CC42" s="4"/>
      <c r="CD42" s="9"/>
      <c r="CF42">
        <v>800</v>
      </c>
      <c r="CG42">
        <f t="shared" si="42"/>
        <v>7.4000000000000021</v>
      </c>
      <c r="CH42">
        <v>6</v>
      </c>
      <c r="CI42" s="1">
        <v>7.9000000000000001E-2</v>
      </c>
      <c r="CJ42">
        <f t="shared" si="12"/>
        <v>4800</v>
      </c>
      <c r="CK42">
        <f t="shared" si="13"/>
        <v>7</v>
      </c>
      <c r="CL42">
        <f t="shared" si="43"/>
        <v>7</v>
      </c>
      <c r="CM42" s="9">
        <f>SUMIF(CL$25:CL$438,CO41,CH$25:CH$438)</f>
        <v>11</v>
      </c>
      <c r="CN42" s="4"/>
      <c r="CO42" s="9"/>
      <c r="CQ42">
        <v>240</v>
      </c>
      <c r="CR42">
        <f t="shared" si="44"/>
        <v>8</v>
      </c>
      <c r="CS42">
        <v>1</v>
      </c>
      <c r="CT42" s="1">
        <v>6.0000000000000001E-3</v>
      </c>
      <c r="CU42">
        <f t="shared" si="45"/>
        <v>240</v>
      </c>
      <c r="CV42">
        <f t="shared" si="46"/>
        <v>8</v>
      </c>
      <c r="CW42">
        <f t="shared" si="47"/>
        <v>4</v>
      </c>
      <c r="CX42" s="9">
        <f>SUMIF(CW$25:CW$438,CZ41,CS$25:CS$438)</f>
        <v>18</v>
      </c>
      <c r="CY42" s="4"/>
      <c r="CZ42" s="9"/>
      <c r="DB42">
        <v>105</v>
      </c>
      <c r="DC42">
        <f t="shared" si="48"/>
        <v>95</v>
      </c>
      <c r="DD42">
        <v>1</v>
      </c>
      <c r="DE42" s="1">
        <v>0</v>
      </c>
      <c r="DF42">
        <f t="shared" si="49"/>
        <v>105</v>
      </c>
      <c r="DG42">
        <f t="shared" si="50"/>
        <v>95</v>
      </c>
      <c r="DH42">
        <f t="shared" si="51"/>
        <v>1</v>
      </c>
      <c r="DI42" s="9">
        <f>SUMIF(DH$25:DH$609,DK41,DD$25:DD$609)</f>
        <v>216</v>
      </c>
      <c r="DJ42" s="4"/>
      <c r="DK42" s="9"/>
      <c r="DM42">
        <v>1300</v>
      </c>
      <c r="DN42">
        <f t="shared" si="52"/>
        <v>11.399999999999999</v>
      </c>
      <c r="DO42">
        <v>1</v>
      </c>
      <c r="DP42" s="1">
        <v>7.0000000000000001E-3</v>
      </c>
      <c r="DQ42">
        <f t="shared" si="53"/>
        <v>1300</v>
      </c>
      <c r="DR42">
        <f t="shared" si="54"/>
        <v>11</v>
      </c>
      <c r="DS42">
        <f t="shared" si="55"/>
        <v>3</v>
      </c>
      <c r="DT42" s="9">
        <f>SUMIF(DS$25:DS$106,DV41,DO$25:DO$106)</f>
        <v>14</v>
      </c>
      <c r="DU42" s="4"/>
      <c r="DV42" s="9"/>
      <c r="DX42">
        <v>220</v>
      </c>
      <c r="DY42">
        <f t="shared" si="56"/>
        <v>83</v>
      </c>
      <c r="DZ42">
        <v>1</v>
      </c>
      <c r="EA42" s="1">
        <v>0</v>
      </c>
      <c r="EB42">
        <f t="shared" si="57"/>
        <v>220</v>
      </c>
      <c r="EC42">
        <f t="shared" si="58"/>
        <v>83</v>
      </c>
      <c r="ED42">
        <f t="shared" si="59"/>
        <v>1</v>
      </c>
      <c r="EE42" s="9">
        <f>SUMIF(ED$25:ED$927,EG41,DZ$25:DZ$927)</f>
        <v>562</v>
      </c>
      <c r="EF42" s="4"/>
      <c r="EG42" s="9"/>
      <c r="EI42">
        <v>840</v>
      </c>
      <c r="EJ42">
        <f t="shared" si="60"/>
        <v>12.400000000000006</v>
      </c>
      <c r="EK42">
        <v>1</v>
      </c>
      <c r="EL42" s="1">
        <v>4.0000000000000001E-3</v>
      </c>
      <c r="EM42">
        <f t="shared" si="22"/>
        <v>840</v>
      </c>
      <c r="EN42">
        <f t="shared" si="23"/>
        <v>12</v>
      </c>
      <c r="EO42">
        <f t="shared" si="61"/>
        <v>5</v>
      </c>
      <c r="EP42" s="9">
        <f>SUMIF(EO$25:EO$927,ER41,EK$25:EK$927)</f>
        <v>23</v>
      </c>
      <c r="EQ42" s="4"/>
      <c r="ER42" s="9"/>
    </row>
    <row r="43" spans="1:148">
      <c r="A43">
        <v>19</v>
      </c>
      <c r="C43">
        <v>8</v>
      </c>
      <c r="D43" s="1">
        <v>1E-3</v>
      </c>
      <c r="E43">
        <f t="shared" si="24"/>
        <v>152</v>
      </c>
      <c r="G43">
        <v>580</v>
      </c>
      <c r="H43">
        <f t="shared" si="25"/>
        <v>384.79999999999995</v>
      </c>
      <c r="I43">
        <v>1</v>
      </c>
      <c r="J43" s="1">
        <v>0</v>
      </c>
      <c r="K43">
        <f t="shared" si="0"/>
        <v>580</v>
      </c>
      <c r="L43">
        <f t="shared" si="26"/>
        <v>385</v>
      </c>
      <c r="M43">
        <f t="shared" si="27"/>
        <v>2</v>
      </c>
      <c r="N43" s="9">
        <f>SUMIF(M$25:M$465,P43,K$25:K$465)</f>
        <v>2080543</v>
      </c>
      <c r="O43" s="8">
        <f>N43/N44</f>
        <v>3860.0055658627089</v>
      </c>
      <c r="P43" s="12">
        <v>10</v>
      </c>
      <c r="R43">
        <v>1165</v>
      </c>
      <c r="S43">
        <f t="shared" si="28"/>
        <v>1.3999999999999995</v>
      </c>
      <c r="T43">
        <v>1</v>
      </c>
      <c r="U43" s="1">
        <v>1.6E-2</v>
      </c>
      <c r="V43">
        <f t="shared" si="2"/>
        <v>1165</v>
      </c>
      <c r="W43">
        <f t="shared" si="29"/>
        <v>1</v>
      </c>
      <c r="X43">
        <f t="shared" si="30"/>
        <v>4</v>
      </c>
      <c r="Y43" s="9">
        <f>SUMIF(X$25:X$438,AA43,V$25:V$438)</f>
        <v>36300</v>
      </c>
      <c r="Z43" s="8">
        <f>Y43/Y44</f>
        <v>7260</v>
      </c>
      <c r="AA43" s="12">
        <v>10</v>
      </c>
      <c r="AC43">
        <v>480</v>
      </c>
      <c r="AD43">
        <f t="shared" si="31"/>
        <v>18.700000000000003</v>
      </c>
      <c r="AE43">
        <v>1</v>
      </c>
      <c r="AF43" s="1">
        <v>2E-3</v>
      </c>
      <c r="AG43">
        <f t="shared" si="32"/>
        <v>480</v>
      </c>
      <c r="AH43">
        <f t="shared" si="33"/>
        <v>19</v>
      </c>
      <c r="AI43">
        <f t="shared" si="34"/>
        <v>2</v>
      </c>
      <c r="AJ43" s="9">
        <f>SUMIF(AI$25:AI$438,AL43,AG$25:AG$438)</f>
        <v>2119219.55078125</v>
      </c>
      <c r="AK43" s="8">
        <f>AJ43/AJ44</f>
        <v>50457.608351934527</v>
      </c>
      <c r="AL43" s="12">
        <v>10</v>
      </c>
      <c r="AN43">
        <v>155</v>
      </c>
      <c r="AO43">
        <f t="shared" si="35"/>
        <v>86</v>
      </c>
      <c r="AP43">
        <v>1</v>
      </c>
      <c r="AQ43" s="1">
        <v>1E-3</v>
      </c>
      <c r="AR43">
        <f t="shared" si="36"/>
        <v>155</v>
      </c>
      <c r="AS43">
        <f t="shared" si="62"/>
        <v>86</v>
      </c>
      <c r="AT43">
        <f t="shared" si="37"/>
        <v>1</v>
      </c>
      <c r="AU43" s="9">
        <f>SUMIF(AT$25:AT$208,AW43,AR$25:AR$208)</f>
        <v>637381</v>
      </c>
      <c r="AV43" s="8">
        <f>AU43/AU44</f>
        <v>6438.1919191919196</v>
      </c>
      <c r="AW43" s="12">
        <v>10</v>
      </c>
      <c r="AY43">
        <v>253.02450561523401</v>
      </c>
      <c r="AZ43">
        <f t="shared" si="38"/>
        <v>106</v>
      </c>
      <c r="BA43">
        <v>1</v>
      </c>
      <c r="BB43" s="1">
        <v>1E-3</v>
      </c>
      <c r="BC43">
        <f t="shared" si="6"/>
        <v>253.02450561523401</v>
      </c>
      <c r="BD43">
        <f t="shared" si="7"/>
        <v>106</v>
      </c>
      <c r="BE43">
        <f t="shared" si="39"/>
        <v>1</v>
      </c>
      <c r="BF43" s="9">
        <f>SUMIF(BE$25:BE$438,BH43,BC$25:BC$438)</f>
        <v>2417257.6459960938</v>
      </c>
      <c r="BG43" s="8">
        <f>BF43/BF44</f>
        <v>21204.014438562226</v>
      </c>
      <c r="BH43" s="12">
        <v>10</v>
      </c>
      <c r="BJ43">
        <v>5500</v>
      </c>
      <c r="BK43">
        <f t="shared" si="40"/>
        <v>3.1999999999999993</v>
      </c>
      <c r="BL43">
        <v>1</v>
      </c>
      <c r="BM43" s="1">
        <v>3.7999999999999999E-2</v>
      </c>
      <c r="BN43">
        <f t="shared" si="8"/>
        <v>5500</v>
      </c>
      <c r="BO43">
        <f t="shared" si="63"/>
        <v>3</v>
      </c>
      <c r="BP43">
        <f t="shared" si="41"/>
        <v>9</v>
      </c>
      <c r="BQ43" s="9">
        <f>SUMIF(BP$25:BP$438,BS43,BN$25:BN$438)</f>
        <v>13000</v>
      </c>
      <c r="BR43" s="8">
        <f>BQ43/BQ44</f>
        <v>6500</v>
      </c>
      <c r="BS43" s="12">
        <v>10</v>
      </c>
      <c r="BU43">
        <v>26000</v>
      </c>
      <c r="BV43">
        <f t="shared" si="65"/>
        <v>1.5999999999999992</v>
      </c>
      <c r="BW43">
        <v>1</v>
      </c>
      <c r="BX43" s="1">
        <v>3.7999999999999999E-2</v>
      </c>
      <c r="BY43">
        <f t="shared" si="10"/>
        <v>26000</v>
      </c>
      <c r="BZ43">
        <f t="shared" si="11"/>
        <v>2</v>
      </c>
      <c r="CA43">
        <v>10</v>
      </c>
      <c r="CB43" s="9">
        <f>SUMIF(CA$25:CA$438,CD43,BY$25:BY$438)</f>
        <v>236000</v>
      </c>
      <c r="CC43" s="8">
        <f>CB43/CB44</f>
        <v>59000</v>
      </c>
      <c r="CD43" s="12">
        <v>10</v>
      </c>
      <c r="CF43">
        <v>900</v>
      </c>
      <c r="CG43">
        <f t="shared" si="42"/>
        <v>8.4000000000000021</v>
      </c>
      <c r="CH43">
        <v>1</v>
      </c>
      <c r="CI43" s="1">
        <v>1.2999999999999999E-2</v>
      </c>
      <c r="CJ43">
        <f t="shared" si="12"/>
        <v>900</v>
      </c>
      <c r="CK43">
        <f t="shared" si="13"/>
        <v>8</v>
      </c>
      <c r="CL43">
        <f t="shared" si="43"/>
        <v>7</v>
      </c>
      <c r="CM43" s="9">
        <f>SUMIF(CL$25:CL$438,CO43,CJ$25:CJ$438)</f>
        <v>15000</v>
      </c>
      <c r="CN43" s="8">
        <f>CM43/CM44</f>
        <v>3750</v>
      </c>
      <c r="CO43" s="12">
        <v>10</v>
      </c>
      <c r="CQ43">
        <v>250</v>
      </c>
      <c r="CR43">
        <f t="shared" si="44"/>
        <v>15</v>
      </c>
      <c r="CS43">
        <v>7</v>
      </c>
      <c r="CT43" s="1">
        <v>4.1000000000000002E-2</v>
      </c>
      <c r="CU43">
        <f t="shared" si="45"/>
        <v>1750</v>
      </c>
      <c r="CV43">
        <f t="shared" si="46"/>
        <v>15</v>
      </c>
      <c r="CW43">
        <f t="shared" si="47"/>
        <v>4</v>
      </c>
      <c r="CX43" s="9">
        <f>SUMIF(CW$25:CW$438,CZ43,CU$25:CU$438)</f>
        <v>120962.3876953125</v>
      </c>
      <c r="CY43" s="8">
        <f>CX43/CX44</f>
        <v>7560.1492309570312</v>
      </c>
      <c r="CZ43" s="12">
        <v>10</v>
      </c>
      <c r="DB43">
        <v>110</v>
      </c>
      <c r="DC43">
        <f t="shared" si="48"/>
        <v>96</v>
      </c>
      <c r="DD43">
        <v>1</v>
      </c>
      <c r="DE43" s="1">
        <v>0</v>
      </c>
      <c r="DF43">
        <f t="shared" si="49"/>
        <v>110</v>
      </c>
      <c r="DG43">
        <f t="shared" si="50"/>
        <v>96</v>
      </c>
      <c r="DH43">
        <f t="shared" si="51"/>
        <v>1</v>
      </c>
      <c r="DI43" s="9">
        <f>SUMIF(DH$25:DH$609,DK43,DF$25:DF$609)</f>
        <v>1239069.4750976562</v>
      </c>
      <c r="DJ43" s="8">
        <f>DI43/DI44</f>
        <v>4505.7071821732952</v>
      </c>
      <c r="DK43" s="12">
        <v>10</v>
      </c>
      <c r="DM43">
        <v>1500</v>
      </c>
      <c r="DN43">
        <f t="shared" si="52"/>
        <v>15.399999999999999</v>
      </c>
      <c r="DO43">
        <v>4</v>
      </c>
      <c r="DP43" s="1">
        <v>2.8000000000000001E-2</v>
      </c>
      <c r="DQ43">
        <f t="shared" si="53"/>
        <v>6000</v>
      </c>
      <c r="DR43">
        <f t="shared" si="54"/>
        <v>15</v>
      </c>
      <c r="DS43">
        <f t="shared" si="55"/>
        <v>3</v>
      </c>
      <c r="DT43" s="9">
        <f>SUMIF(DS$25:DS$106,DV43,DQ$25:DQ$106)</f>
        <v>525745</v>
      </c>
      <c r="DU43" s="8">
        <f>DT43/DT44</f>
        <v>37553.214285714283</v>
      </c>
      <c r="DV43" s="12">
        <v>10</v>
      </c>
      <c r="DX43">
        <v>221</v>
      </c>
      <c r="DY43">
        <f t="shared" si="56"/>
        <v>84</v>
      </c>
      <c r="DZ43">
        <v>1</v>
      </c>
      <c r="EA43" s="1">
        <v>0</v>
      </c>
      <c r="EB43">
        <f t="shared" si="57"/>
        <v>221</v>
      </c>
      <c r="EC43">
        <f t="shared" si="58"/>
        <v>84</v>
      </c>
      <c r="ED43">
        <f t="shared" si="59"/>
        <v>1</v>
      </c>
      <c r="EE43" s="9">
        <f>SUMIF(ED$25:ED$927,EG43,EB$25:EB$927)</f>
        <v>10798531</v>
      </c>
      <c r="EF43" s="8">
        <f>EE43/EE44</f>
        <v>17445.122778675282</v>
      </c>
      <c r="EG43" s="12">
        <v>10</v>
      </c>
      <c r="EI43">
        <v>900</v>
      </c>
      <c r="EJ43">
        <f t="shared" si="60"/>
        <v>15.400000000000006</v>
      </c>
      <c r="EK43">
        <v>3</v>
      </c>
      <c r="EL43" s="1">
        <v>1.2999999999999999E-2</v>
      </c>
      <c r="EM43">
        <f t="shared" si="22"/>
        <v>2700</v>
      </c>
      <c r="EN43">
        <f t="shared" si="23"/>
        <v>15</v>
      </c>
      <c r="EO43">
        <f t="shared" si="61"/>
        <v>5</v>
      </c>
      <c r="EP43" s="9">
        <f>SUMIF(EO$25:EO$927,ER43,EM$25:EM$927)</f>
        <v>254950</v>
      </c>
      <c r="EQ43" s="8">
        <f>EP43/EP44</f>
        <v>12140.476190476191</v>
      </c>
      <c r="ER43" s="12">
        <v>10</v>
      </c>
    </row>
    <row r="44" spans="1:148">
      <c r="A44">
        <v>20</v>
      </c>
      <c r="C44">
        <v>2</v>
      </c>
      <c r="D44" s="1">
        <v>0</v>
      </c>
      <c r="E44">
        <f t="shared" si="24"/>
        <v>40</v>
      </c>
      <c r="G44">
        <v>581</v>
      </c>
      <c r="H44">
        <f t="shared" si="25"/>
        <v>385.79999999999995</v>
      </c>
      <c r="I44">
        <v>1</v>
      </c>
      <c r="J44" s="1">
        <v>0</v>
      </c>
      <c r="K44">
        <f t="shared" si="0"/>
        <v>581</v>
      </c>
      <c r="L44">
        <f t="shared" si="26"/>
        <v>386</v>
      </c>
      <c r="M44">
        <f t="shared" si="27"/>
        <v>2</v>
      </c>
      <c r="N44" s="9">
        <f>SUMIF(M$25:M$465,P43,I$25:I$465)</f>
        <v>539</v>
      </c>
      <c r="O44" s="4"/>
      <c r="P44" s="6"/>
      <c r="R44">
        <v>1200</v>
      </c>
      <c r="S44">
        <f t="shared" si="28"/>
        <v>4.3999999999999995</v>
      </c>
      <c r="T44">
        <v>3</v>
      </c>
      <c r="U44" s="1">
        <v>4.8000000000000001E-2</v>
      </c>
      <c r="V44">
        <f t="shared" si="2"/>
        <v>3600</v>
      </c>
      <c r="W44">
        <f t="shared" si="29"/>
        <v>4</v>
      </c>
      <c r="X44">
        <f t="shared" si="30"/>
        <v>4</v>
      </c>
      <c r="Y44" s="9">
        <f>SUMIF(X$25:X$438,AA43,T$25:T$438)</f>
        <v>5</v>
      </c>
      <c r="Z44" s="4"/>
      <c r="AA44" s="6"/>
      <c r="AC44">
        <v>489</v>
      </c>
      <c r="AD44">
        <f t="shared" si="31"/>
        <v>19.700000000000003</v>
      </c>
      <c r="AE44">
        <v>1</v>
      </c>
      <c r="AF44" s="1">
        <v>2E-3</v>
      </c>
      <c r="AG44">
        <f t="shared" si="32"/>
        <v>489</v>
      </c>
      <c r="AH44">
        <f t="shared" si="33"/>
        <v>20</v>
      </c>
      <c r="AI44">
        <f t="shared" si="34"/>
        <v>2</v>
      </c>
      <c r="AJ44" s="9">
        <f>SUMIF(AI$25:AI$438,AL43,AE$25:AE$438)</f>
        <v>42</v>
      </c>
      <c r="AK44" s="4"/>
      <c r="AL44" s="6"/>
      <c r="AN44">
        <v>160</v>
      </c>
      <c r="AO44">
        <f t="shared" si="35"/>
        <v>88</v>
      </c>
      <c r="AP44">
        <v>2</v>
      </c>
      <c r="AQ44" s="1">
        <v>2E-3</v>
      </c>
      <c r="AR44">
        <f t="shared" si="36"/>
        <v>320</v>
      </c>
      <c r="AS44">
        <f t="shared" si="62"/>
        <v>88</v>
      </c>
      <c r="AT44">
        <f t="shared" si="37"/>
        <v>1</v>
      </c>
      <c r="AU44" s="9">
        <f>SUMIF(AT$25:AT$208,AW43,AP$25:AP$208)</f>
        <v>99</v>
      </c>
      <c r="AV44" s="4"/>
      <c r="AW44" s="6"/>
      <c r="AY44">
        <v>260</v>
      </c>
      <c r="AZ44">
        <f t="shared" si="38"/>
        <v>107</v>
      </c>
      <c r="BA44">
        <v>1</v>
      </c>
      <c r="BB44" s="1">
        <v>1E-3</v>
      </c>
      <c r="BC44">
        <f t="shared" si="6"/>
        <v>260</v>
      </c>
      <c r="BD44">
        <f t="shared" si="7"/>
        <v>107</v>
      </c>
      <c r="BE44">
        <f t="shared" si="39"/>
        <v>1</v>
      </c>
      <c r="BF44" s="9">
        <f>SUMIF(BE$25:BE$438,BH43,BA$25:BA$438)</f>
        <v>114</v>
      </c>
      <c r="BG44" s="4"/>
      <c r="BH44" s="6"/>
      <c r="BJ44">
        <v>6000</v>
      </c>
      <c r="BK44">
        <f t="shared" si="40"/>
        <v>1.5999999999999992</v>
      </c>
      <c r="BL44">
        <v>1</v>
      </c>
      <c r="BM44" s="1">
        <v>3.7999999999999999E-2</v>
      </c>
      <c r="BN44">
        <f t="shared" si="8"/>
        <v>6000</v>
      </c>
      <c r="BO44">
        <f t="shared" si="63"/>
        <v>2</v>
      </c>
      <c r="BP44">
        <f t="shared" si="41"/>
        <v>10</v>
      </c>
      <c r="BQ44" s="9">
        <f>SUMIF(BP$25:BP$438,BS43,BL$25:BL$438)</f>
        <v>2</v>
      </c>
      <c r="BR44" s="4"/>
      <c r="BS44" s="6"/>
      <c r="BU44">
        <v>190000</v>
      </c>
      <c r="BV44">
        <f t="shared" si="65"/>
        <v>2.5999999999999992</v>
      </c>
      <c r="BW44">
        <v>1</v>
      </c>
      <c r="BX44" s="1">
        <v>3.7999999999999999E-2</v>
      </c>
      <c r="BY44">
        <f t="shared" si="10"/>
        <v>190000</v>
      </c>
      <c r="BZ44">
        <f t="shared" si="11"/>
        <v>3</v>
      </c>
      <c r="CA44">
        <f t="shared" ref="CA44" si="69">IF(BV44&gt;BV43,CA43,CA43+1)</f>
        <v>10</v>
      </c>
      <c r="CB44" s="9">
        <f>SUMIF(CA$25:CA$438,CD43,BW$25:BW$438)</f>
        <v>4</v>
      </c>
      <c r="CC44" s="4"/>
      <c r="CD44" s="6"/>
      <c r="CF44">
        <v>960</v>
      </c>
      <c r="CG44">
        <f t="shared" si="42"/>
        <v>1.8000000000000025</v>
      </c>
      <c r="CH44">
        <v>1</v>
      </c>
      <c r="CI44" s="1">
        <v>1.2999999999999999E-2</v>
      </c>
      <c r="CJ44">
        <f t="shared" si="12"/>
        <v>960</v>
      </c>
      <c r="CK44">
        <f t="shared" si="13"/>
        <v>2</v>
      </c>
      <c r="CL44">
        <f t="shared" si="43"/>
        <v>8</v>
      </c>
      <c r="CM44" s="9">
        <f>SUMIF(CL$25:CL$438,CO43,CH$25:CH$438)</f>
        <v>4</v>
      </c>
      <c r="CN44" s="4"/>
      <c r="CO44" s="6"/>
      <c r="CQ44">
        <v>256.058837890625</v>
      </c>
      <c r="CR44">
        <f t="shared" si="44"/>
        <v>16</v>
      </c>
      <c r="CS44">
        <v>1</v>
      </c>
      <c r="CT44" s="1">
        <v>6.0000000000000001E-3</v>
      </c>
      <c r="CU44">
        <f t="shared" si="45"/>
        <v>256.058837890625</v>
      </c>
      <c r="CV44">
        <f t="shared" si="46"/>
        <v>16</v>
      </c>
      <c r="CW44">
        <f t="shared" si="47"/>
        <v>4</v>
      </c>
      <c r="CX44" s="9">
        <f>SUMIF(CW$25:CW$438,CZ43,CS$25:CS$438)</f>
        <v>16</v>
      </c>
      <c r="CY44" s="4"/>
      <c r="CZ44" s="6"/>
      <c r="DB44">
        <v>120</v>
      </c>
      <c r="DC44">
        <f t="shared" si="48"/>
        <v>100</v>
      </c>
      <c r="DD44">
        <v>4</v>
      </c>
      <c r="DE44" s="1">
        <v>1E-3</v>
      </c>
      <c r="DF44">
        <f t="shared" si="49"/>
        <v>480</v>
      </c>
      <c r="DG44">
        <f t="shared" si="50"/>
        <v>100</v>
      </c>
      <c r="DH44">
        <f t="shared" si="51"/>
        <v>1</v>
      </c>
      <c r="DI44" s="9">
        <f>SUMIF(DH$25:DH$609,DK43,DD$25:DD$609)</f>
        <v>275</v>
      </c>
      <c r="DJ44" s="4"/>
      <c r="DK44" s="6"/>
      <c r="DM44">
        <v>1600</v>
      </c>
      <c r="DN44">
        <f t="shared" si="52"/>
        <v>2.0999999999999979</v>
      </c>
      <c r="DO44">
        <v>1</v>
      </c>
      <c r="DP44" s="1">
        <v>7.0000000000000001E-3</v>
      </c>
      <c r="DQ44">
        <f t="shared" si="53"/>
        <v>1600</v>
      </c>
      <c r="DR44">
        <f t="shared" si="54"/>
        <v>2</v>
      </c>
      <c r="DS44">
        <f t="shared" si="55"/>
        <v>4</v>
      </c>
      <c r="DT44" s="9">
        <f>SUMIF(DS$25:DS$106,DV43,DO$25:DO$106)</f>
        <v>14</v>
      </c>
      <c r="DU44" s="4"/>
      <c r="DV44" s="6"/>
      <c r="DX44">
        <v>240</v>
      </c>
      <c r="DY44">
        <f t="shared" si="56"/>
        <v>86</v>
      </c>
      <c r="DZ44">
        <v>2</v>
      </c>
      <c r="EA44" s="1">
        <v>0</v>
      </c>
      <c r="EB44">
        <f t="shared" si="57"/>
        <v>480</v>
      </c>
      <c r="EC44">
        <f t="shared" si="58"/>
        <v>86</v>
      </c>
      <c r="ED44">
        <f t="shared" si="59"/>
        <v>1</v>
      </c>
      <c r="EE44" s="9">
        <f>SUMIF(ED$25:ED$927,EG43,DZ$25:DZ$927)</f>
        <v>619</v>
      </c>
      <c r="EF44" s="4"/>
      <c r="EG44" s="6"/>
      <c r="EI44">
        <v>950</v>
      </c>
      <c r="EJ44">
        <f t="shared" si="60"/>
        <v>16.400000000000006</v>
      </c>
      <c r="EK44">
        <v>1</v>
      </c>
      <c r="EL44" s="1">
        <v>4.0000000000000001E-3</v>
      </c>
      <c r="EM44">
        <f t="shared" si="22"/>
        <v>950</v>
      </c>
      <c r="EN44">
        <f t="shared" si="23"/>
        <v>16</v>
      </c>
      <c r="EO44">
        <f t="shared" si="61"/>
        <v>5</v>
      </c>
      <c r="EP44" s="9">
        <f>SUMIF(EO$25:EO$927,ER43,EK$25:EK$927)</f>
        <v>21</v>
      </c>
      <c r="EQ44" s="4"/>
      <c r="ER44" s="6"/>
    </row>
    <row r="45" spans="1:148">
      <c r="A45">
        <v>22</v>
      </c>
      <c r="C45">
        <v>1</v>
      </c>
      <c r="D45" s="1">
        <v>0</v>
      </c>
      <c r="E45">
        <f t="shared" si="24"/>
        <v>22</v>
      </c>
      <c r="G45">
        <v>590</v>
      </c>
      <c r="H45">
        <f t="shared" si="25"/>
        <v>386.79999999999995</v>
      </c>
      <c r="I45">
        <v>1</v>
      </c>
      <c r="J45" s="1">
        <v>0</v>
      </c>
      <c r="K45">
        <f t="shared" si="0"/>
        <v>590</v>
      </c>
      <c r="L45">
        <f t="shared" si="26"/>
        <v>387</v>
      </c>
      <c r="M45">
        <f t="shared" si="27"/>
        <v>2</v>
      </c>
      <c r="R45">
        <v>1300</v>
      </c>
      <c r="S45">
        <f t="shared" si="28"/>
        <v>7.3999999999999995</v>
      </c>
      <c r="T45">
        <v>3</v>
      </c>
      <c r="U45" s="1">
        <v>4.8000000000000001E-2</v>
      </c>
      <c r="V45">
        <f t="shared" si="2"/>
        <v>3900</v>
      </c>
      <c r="W45">
        <f t="shared" si="29"/>
        <v>7</v>
      </c>
      <c r="X45">
        <f t="shared" si="30"/>
        <v>4</v>
      </c>
      <c r="Y45" s="1"/>
      <c r="Z45" s="1"/>
      <c r="AA45" s="1"/>
      <c r="AC45">
        <v>500</v>
      </c>
      <c r="AD45">
        <f t="shared" si="31"/>
        <v>36.700000000000003</v>
      </c>
      <c r="AE45">
        <v>17</v>
      </c>
      <c r="AF45" s="1">
        <v>3.5999999999999997E-2</v>
      </c>
      <c r="AG45">
        <f>AC45*AE45</f>
        <v>8500</v>
      </c>
      <c r="AH45">
        <f t="shared" si="33"/>
        <v>37</v>
      </c>
      <c r="AI45">
        <f t="shared" si="34"/>
        <v>2</v>
      </c>
      <c r="AK45" s="9"/>
      <c r="AL45" s="6"/>
      <c r="AN45">
        <v>168.73553466796901</v>
      </c>
      <c r="AO45">
        <f t="shared" si="35"/>
        <v>89</v>
      </c>
      <c r="AP45">
        <v>1</v>
      </c>
      <c r="AQ45" s="1">
        <v>1E-3</v>
      </c>
      <c r="AR45">
        <f t="shared" si="36"/>
        <v>168.73553466796901</v>
      </c>
      <c r="AS45">
        <f t="shared" si="62"/>
        <v>89</v>
      </c>
      <c r="AT45">
        <f t="shared" si="37"/>
        <v>1</v>
      </c>
      <c r="AU45" s="8"/>
      <c r="AY45">
        <v>280</v>
      </c>
      <c r="AZ45">
        <f t="shared" si="38"/>
        <v>110</v>
      </c>
      <c r="BA45">
        <v>3</v>
      </c>
      <c r="BB45" s="1">
        <v>3.0000000000000001E-3</v>
      </c>
      <c r="BC45">
        <f t="shared" si="6"/>
        <v>840</v>
      </c>
      <c r="BD45">
        <f t="shared" si="7"/>
        <v>110</v>
      </c>
      <c r="BE45">
        <f t="shared" si="39"/>
        <v>1</v>
      </c>
      <c r="BJ45">
        <v>7000</v>
      </c>
      <c r="BK45">
        <f t="shared" si="40"/>
        <v>2.5999999999999992</v>
      </c>
      <c r="BL45">
        <v>1</v>
      </c>
      <c r="BM45" s="1">
        <v>3.7999999999999999E-2</v>
      </c>
      <c r="BN45">
        <f t="shared" si="8"/>
        <v>7000</v>
      </c>
      <c r="BO45">
        <f t="shared" si="63"/>
        <v>3</v>
      </c>
      <c r="BP45">
        <f t="shared" si="41"/>
        <v>10</v>
      </c>
      <c r="BQ45" s="9"/>
      <c r="BR45" s="8"/>
      <c r="BS45" s="10"/>
      <c r="BW45">
        <f>SUM(BW25:BW44)</f>
        <v>26</v>
      </c>
      <c r="CF45">
        <v>1000</v>
      </c>
      <c r="CG45">
        <f t="shared" si="42"/>
        <v>4.8000000000000025</v>
      </c>
      <c r="CH45">
        <v>3</v>
      </c>
      <c r="CI45" s="1">
        <v>3.9E-2</v>
      </c>
      <c r="CJ45">
        <f t="shared" si="12"/>
        <v>3000</v>
      </c>
      <c r="CK45">
        <f t="shared" si="13"/>
        <v>5</v>
      </c>
      <c r="CL45">
        <f t="shared" si="43"/>
        <v>8</v>
      </c>
      <c r="CQ45">
        <v>260</v>
      </c>
      <c r="CR45">
        <f t="shared" si="44"/>
        <v>17</v>
      </c>
      <c r="CS45">
        <v>1</v>
      </c>
      <c r="CT45" s="1">
        <v>6.0000000000000001E-3</v>
      </c>
      <c r="CU45">
        <f t="shared" si="45"/>
        <v>260</v>
      </c>
      <c r="CV45">
        <f t="shared" si="46"/>
        <v>17</v>
      </c>
      <c r="CW45">
        <f t="shared" si="47"/>
        <v>4</v>
      </c>
      <c r="DB45">
        <v>130</v>
      </c>
      <c r="DC45">
        <f t="shared" si="48"/>
        <v>102</v>
      </c>
      <c r="DD45">
        <v>2</v>
      </c>
      <c r="DE45" s="1">
        <v>1E-3</v>
      </c>
      <c r="DF45">
        <f t="shared" si="49"/>
        <v>260</v>
      </c>
      <c r="DG45">
        <f t="shared" si="50"/>
        <v>102</v>
      </c>
      <c r="DH45">
        <f t="shared" si="51"/>
        <v>1</v>
      </c>
      <c r="DM45">
        <v>1685.0205078125</v>
      </c>
      <c r="DN45">
        <f t="shared" si="52"/>
        <v>3.0999999999999979</v>
      </c>
      <c r="DO45">
        <v>1</v>
      </c>
      <c r="DP45" s="1">
        <v>7.0000000000000001E-3</v>
      </c>
      <c r="DQ45">
        <f t="shared" si="53"/>
        <v>1685.0205078125</v>
      </c>
      <c r="DR45">
        <f t="shared" si="54"/>
        <v>3</v>
      </c>
      <c r="DS45">
        <f t="shared" si="55"/>
        <v>4</v>
      </c>
      <c r="DX45">
        <v>260</v>
      </c>
      <c r="DY45">
        <f t="shared" si="56"/>
        <v>87</v>
      </c>
      <c r="DZ45">
        <v>1</v>
      </c>
      <c r="EA45" s="1">
        <v>0</v>
      </c>
      <c r="EB45">
        <f t="shared" si="57"/>
        <v>260</v>
      </c>
      <c r="EC45">
        <f t="shared" si="58"/>
        <v>87</v>
      </c>
      <c r="ED45">
        <f t="shared" si="59"/>
        <v>1</v>
      </c>
      <c r="EI45">
        <v>1000</v>
      </c>
      <c r="EJ45">
        <f t="shared" si="60"/>
        <v>33.400000000000006</v>
      </c>
      <c r="EK45">
        <v>17</v>
      </c>
      <c r="EL45" s="1">
        <v>7.0999999999999994E-2</v>
      </c>
      <c r="EM45">
        <f t="shared" si="22"/>
        <v>17000</v>
      </c>
      <c r="EN45">
        <f t="shared" si="23"/>
        <v>33</v>
      </c>
      <c r="EO45">
        <f t="shared" si="61"/>
        <v>5</v>
      </c>
    </row>
    <row r="46" spans="1:148">
      <c r="A46">
        <v>25</v>
      </c>
      <c r="C46">
        <v>1</v>
      </c>
      <c r="D46" s="1">
        <v>0</v>
      </c>
      <c r="E46">
        <f t="shared" si="24"/>
        <v>25</v>
      </c>
      <c r="G46">
        <v>600</v>
      </c>
      <c r="H46">
        <f t="shared" si="25"/>
        <v>459.79999999999995</v>
      </c>
      <c r="I46">
        <v>73</v>
      </c>
      <c r="J46" s="1">
        <v>1.2999999999999999E-2</v>
      </c>
      <c r="K46">
        <f t="shared" si="0"/>
        <v>43800</v>
      </c>
      <c r="L46">
        <f t="shared" si="26"/>
        <v>460</v>
      </c>
      <c r="M46">
        <f t="shared" si="27"/>
        <v>2</v>
      </c>
      <c r="N46" s="3" t="s">
        <v>53</v>
      </c>
      <c r="O46" s="21">
        <f>O25*12</f>
        <v>3786.8098159509204</v>
      </c>
      <c r="P46" s="20">
        <f>P25</f>
        <v>1</v>
      </c>
      <c r="R46">
        <v>1400</v>
      </c>
      <c r="S46">
        <f t="shared" si="28"/>
        <v>3.1999999999999993</v>
      </c>
      <c r="T46">
        <v>2</v>
      </c>
      <c r="U46" s="1">
        <v>3.2000000000000001E-2</v>
      </c>
      <c r="V46">
        <f t="shared" si="2"/>
        <v>2800</v>
      </c>
      <c r="W46">
        <f t="shared" si="29"/>
        <v>3</v>
      </c>
      <c r="X46">
        <f t="shared" si="30"/>
        <v>5</v>
      </c>
      <c r="Y46" s="3" t="s">
        <v>53</v>
      </c>
      <c r="Z46" s="19">
        <f>Z25*12</f>
        <v>721.71428571428578</v>
      </c>
      <c r="AA46" s="20">
        <f>AA25</f>
        <v>1</v>
      </c>
      <c r="AC46">
        <v>550</v>
      </c>
      <c r="AD46">
        <f t="shared" si="31"/>
        <v>37.700000000000003</v>
      </c>
      <c r="AE46">
        <v>1</v>
      </c>
      <c r="AF46" s="1">
        <v>2E-3</v>
      </c>
      <c r="AG46">
        <f t="shared" si="32"/>
        <v>550</v>
      </c>
      <c r="AH46">
        <f t="shared" si="33"/>
        <v>38</v>
      </c>
      <c r="AI46">
        <f t="shared" si="34"/>
        <v>2</v>
      </c>
      <c r="AJ46" s="3" t="s">
        <v>53</v>
      </c>
      <c r="AK46" s="19">
        <f>AK25*12</f>
        <v>3328.2580645161293</v>
      </c>
      <c r="AL46" s="20">
        <f>AL25</f>
        <v>1</v>
      </c>
      <c r="AN46">
        <v>170</v>
      </c>
      <c r="AO46">
        <f t="shared" si="35"/>
        <v>91</v>
      </c>
      <c r="AP46">
        <v>2</v>
      </c>
      <c r="AQ46" s="1">
        <v>2E-3</v>
      </c>
      <c r="AR46">
        <f t="shared" si="36"/>
        <v>340</v>
      </c>
      <c r="AS46">
        <f t="shared" si="62"/>
        <v>91</v>
      </c>
      <c r="AT46">
        <f t="shared" si="37"/>
        <v>1</v>
      </c>
      <c r="AU46" s="3" t="s">
        <v>53</v>
      </c>
      <c r="AV46" s="21">
        <f>AV25*12</f>
        <v>1475.67625137203</v>
      </c>
      <c r="AW46" s="20">
        <f>AW25</f>
        <v>1</v>
      </c>
      <c r="AY46">
        <v>300</v>
      </c>
      <c r="AZ46">
        <f t="shared" si="38"/>
        <v>144</v>
      </c>
      <c r="BA46">
        <v>34</v>
      </c>
      <c r="BB46" s="1">
        <v>2.9000000000000001E-2</v>
      </c>
      <c r="BC46">
        <f t="shared" si="6"/>
        <v>10200</v>
      </c>
      <c r="BD46">
        <f t="shared" si="7"/>
        <v>144</v>
      </c>
      <c r="BE46">
        <f t="shared" si="39"/>
        <v>1</v>
      </c>
      <c r="BF46" s="3" t="s">
        <v>53</v>
      </c>
      <c r="BG46" s="21">
        <f>BG25*12</f>
        <v>2267.1045265197754</v>
      </c>
      <c r="BH46" s="20">
        <f>BH25</f>
        <v>1</v>
      </c>
      <c r="BQ46" s="3" t="s">
        <v>53</v>
      </c>
      <c r="BR46" s="21">
        <f>BR25*12</f>
        <v>2048</v>
      </c>
      <c r="BS46" s="20">
        <f>BS25</f>
        <v>1</v>
      </c>
      <c r="CB46" s="3" t="s">
        <v>53</v>
      </c>
      <c r="CC46" s="19">
        <f>CC25*12</f>
        <v>2480</v>
      </c>
      <c r="CD46" s="20">
        <f>CD25</f>
        <v>1</v>
      </c>
      <c r="CF46">
        <v>1050</v>
      </c>
      <c r="CG46">
        <f t="shared" si="42"/>
        <v>5.8000000000000025</v>
      </c>
      <c r="CH46">
        <v>1</v>
      </c>
      <c r="CI46" s="1">
        <v>1.2999999999999999E-2</v>
      </c>
      <c r="CJ46">
        <f t="shared" si="12"/>
        <v>1050</v>
      </c>
      <c r="CK46">
        <f t="shared" si="13"/>
        <v>6</v>
      </c>
      <c r="CL46">
        <f t="shared" si="43"/>
        <v>8</v>
      </c>
      <c r="CM46" s="3" t="s">
        <v>53</v>
      </c>
      <c r="CN46" s="21">
        <f>CN25*12</f>
        <v>540</v>
      </c>
      <c r="CO46" s="20">
        <f>CO25</f>
        <v>1</v>
      </c>
      <c r="CQ46">
        <v>270</v>
      </c>
      <c r="CR46">
        <f t="shared" si="44"/>
        <v>1</v>
      </c>
      <c r="CS46">
        <v>1</v>
      </c>
      <c r="CT46" s="1">
        <v>6.0000000000000001E-3</v>
      </c>
      <c r="CU46">
        <f t="shared" si="45"/>
        <v>270</v>
      </c>
      <c r="CV46">
        <f t="shared" si="46"/>
        <v>1</v>
      </c>
      <c r="CW46">
        <f t="shared" si="47"/>
        <v>5</v>
      </c>
      <c r="CX46" s="3" t="s">
        <v>53</v>
      </c>
      <c r="CY46" s="21">
        <f>CY25*12</f>
        <v>738.50249590192516</v>
      </c>
      <c r="CZ46" s="20">
        <f>CZ25</f>
        <v>1</v>
      </c>
      <c r="DB46">
        <v>140</v>
      </c>
      <c r="DC46">
        <f t="shared" si="48"/>
        <v>103</v>
      </c>
      <c r="DD46">
        <v>1</v>
      </c>
      <c r="DE46" s="1">
        <v>0</v>
      </c>
      <c r="DF46">
        <f t="shared" si="49"/>
        <v>140</v>
      </c>
      <c r="DG46">
        <f t="shared" si="50"/>
        <v>103</v>
      </c>
      <c r="DH46">
        <f t="shared" si="51"/>
        <v>1</v>
      </c>
      <c r="DI46" s="3" t="s">
        <v>53</v>
      </c>
      <c r="DJ46" s="19">
        <f>DJ25*12</f>
        <v>1832.0592151988635</v>
      </c>
      <c r="DK46" s="20">
        <f>DK25</f>
        <v>1</v>
      </c>
      <c r="DM46">
        <v>1800</v>
      </c>
      <c r="DN46">
        <f t="shared" si="52"/>
        <v>5.0999999999999979</v>
      </c>
      <c r="DO46">
        <v>2</v>
      </c>
      <c r="DP46" s="1">
        <v>1.4E-2</v>
      </c>
      <c r="DQ46">
        <f t="shared" si="53"/>
        <v>3600</v>
      </c>
      <c r="DR46">
        <f t="shared" si="54"/>
        <v>5</v>
      </c>
      <c r="DS46">
        <f t="shared" si="55"/>
        <v>4</v>
      </c>
      <c r="DT46" s="3" t="s">
        <v>53</v>
      </c>
      <c r="DU46" s="21">
        <f>DU25*12</f>
        <v>3384</v>
      </c>
      <c r="DV46" s="20">
        <f>DV25</f>
        <v>1</v>
      </c>
      <c r="DX46">
        <v>270</v>
      </c>
      <c r="DY46">
        <f t="shared" si="56"/>
        <v>88</v>
      </c>
      <c r="DZ46">
        <v>1</v>
      </c>
      <c r="EA46" s="1">
        <v>0</v>
      </c>
      <c r="EB46">
        <f t="shared" si="57"/>
        <v>270</v>
      </c>
      <c r="EC46">
        <f t="shared" si="58"/>
        <v>88</v>
      </c>
      <c r="ED46">
        <f t="shared" si="59"/>
        <v>1</v>
      </c>
      <c r="EE46" s="3" t="s">
        <v>53</v>
      </c>
      <c r="EF46" s="21">
        <f>EF25*12</f>
        <v>6856.3161290322587</v>
      </c>
      <c r="EG46" s="20">
        <f>EG25</f>
        <v>1</v>
      </c>
      <c r="EI46">
        <v>1100</v>
      </c>
      <c r="EJ46">
        <f t="shared" si="60"/>
        <v>10.500000000000007</v>
      </c>
      <c r="EK46">
        <v>1</v>
      </c>
      <c r="EL46" s="1">
        <v>4.0000000000000001E-3</v>
      </c>
      <c r="EM46">
        <f t="shared" si="22"/>
        <v>1100</v>
      </c>
      <c r="EN46">
        <f t="shared" si="23"/>
        <v>11</v>
      </c>
      <c r="EO46">
        <f t="shared" si="61"/>
        <v>6</v>
      </c>
      <c r="EP46" s="3" t="s">
        <v>53</v>
      </c>
      <c r="EQ46" s="21">
        <f>EQ25*12</f>
        <v>2870.2702702702704</v>
      </c>
      <c r="ER46" s="20">
        <f>ER25</f>
        <v>1</v>
      </c>
    </row>
    <row r="47" spans="1:148">
      <c r="A47">
        <v>31</v>
      </c>
      <c r="C47">
        <v>1</v>
      </c>
      <c r="D47" s="1">
        <v>0</v>
      </c>
      <c r="E47">
        <f t="shared" si="24"/>
        <v>31</v>
      </c>
      <c r="G47">
        <v>610</v>
      </c>
      <c r="H47">
        <f t="shared" si="25"/>
        <v>460.79999999999995</v>
      </c>
      <c r="I47">
        <v>1</v>
      </c>
      <c r="J47" s="1">
        <v>0</v>
      </c>
      <c r="K47">
        <f t="shared" si="0"/>
        <v>610</v>
      </c>
      <c r="L47">
        <f t="shared" si="26"/>
        <v>461</v>
      </c>
      <c r="M47">
        <f t="shared" si="27"/>
        <v>2</v>
      </c>
      <c r="N47" s="3"/>
      <c r="O47" s="23">
        <f>O27*12</f>
        <v>5304.2586206896549</v>
      </c>
      <c r="P47" s="20">
        <f>P27</f>
        <v>2</v>
      </c>
      <c r="R47">
        <v>1500</v>
      </c>
      <c r="S47">
        <f t="shared" si="28"/>
        <v>8.1999999999999993</v>
      </c>
      <c r="T47">
        <v>5</v>
      </c>
      <c r="U47" s="1">
        <v>8.1000000000000003E-2</v>
      </c>
      <c r="V47">
        <f t="shared" si="2"/>
        <v>7500</v>
      </c>
      <c r="W47">
        <f t="shared" si="29"/>
        <v>8</v>
      </c>
      <c r="X47">
        <f t="shared" si="30"/>
        <v>5</v>
      </c>
      <c r="Y47" s="3"/>
      <c r="Z47" s="19">
        <f>Z27*12</f>
        <v>4670</v>
      </c>
      <c r="AA47" s="20">
        <f>AA27</f>
        <v>2</v>
      </c>
      <c r="AC47">
        <v>580</v>
      </c>
      <c r="AD47">
        <f t="shared" si="31"/>
        <v>38.700000000000003</v>
      </c>
      <c r="AE47">
        <v>1</v>
      </c>
      <c r="AF47" s="1">
        <v>2E-3</v>
      </c>
      <c r="AG47">
        <f t="shared" si="32"/>
        <v>580</v>
      </c>
      <c r="AH47">
        <f t="shared" si="33"/>
        <v>39</v>
      </c>
      <c r="AI47">
        <f t="shared" si="34"/>
        <v>2</v>
      </c>
      <c r="AJ47" s="3"/>
      <c r="AK47" s="19">
        <f>AK27*12</f>
        <v>6416.5541960063738</v>
      </c>
      <c r="AL47" s="20">
        <f>AL27</f>
        <v>2</v>
      </c>
      <c r="AN47">
        <v>180</v>
      </c>
      <c r="AO47">
        <f t="shared" si="35"/>
        <v>93</v>
      </c>
      <c r="AP47">
        <v>2</v>
      </c>
      <c r="AQ47" s="1">
        <v>2E-3</v>
      </c>
      <c r="AR47">
        <f t="shared" si="36"/>
        <v>360</v>
      </c>
      <c r="AS47">
        <f t="shared" si="62"/>
        <v>93</v>
      </c>
      <c r="AT47">
        <f t="shared" si="37"/>
        <v>1</v>
      </c>
      <c r="AU47" s="3"/>
      <c r="AV47" s="21">
        <f>AV27*12</f>
        <v>4067.3068172373673</v>
      </c>
      <c r="AW47" s="20">
        <f>AW27</f>
        <v>2</v>
      </c>
      <c r="AY47">
        <v>309</v>
      </c>
      <c r="AZ47">
        <f t="shared" si="38"/>
        <v>28.599999999999994</v>
      </c>
      <c r="BA47">
        <v>1</v>
      </c>
      <c r="BB47" s="1">
        <v>1E-3</v>
      </c>
      <c r="BC47">
        <f t="shared" si="6"/>
        <v>309</v>
      </c>
      <c r="BD47">
        <f t="shared" si="7"/>
        <v>29</v>
      </c>
      <c r="BE47">
        <f t="shared" si="39"/>
        <v>2</v>
      </c>
      <c r="BF47" s="3"/>
      <c r="BG47" s="21">
        <f>BG27*12</f>
        <v>5576.5861044124686</v>
      </c>
      <c r="BH47" s="20">
        <f>BH27</f>
        <v>2</v>
      </c>
      <c r="BQ47" s="3"/>
      <c r="BR47" s="21">
        <f>BR27*12</f>
        <v>3600</v>
      </c>
      <c r="BS47" s="20">
        <f>BS27</f>
        <v>2</v>
      </c>
      <c r="CB47" s="3"/>
      <c r="CC47" s="19">
        <f>CC27*12</f>
        <v>4200</v>
      </c>
      <c r="CD47" s="20">
        <f>CD27</f>
        <v>2</v>
      </c>
      <c r="CF47">
        <v>1100</v>
      </c>
      <c r="CG47">
        <f t="shared" si="42"/>
        <v>7.8000000000000025</v>
      </c>
      <c r="CH47">
        <v>2</v>
      </c>
      <c r="CI47" s="1">
        <v>2.5999999999999999E-2</v>
      </c>
      <c r="CJ47">
        <f t="shared" si="12"/>
        <v>2200</v>
      </c>
      <c r="CK47">
        <f t="shared" si="13"/>
        <v>8</v>
      </c>
      <c r="CL47">
        <f t="shared" si="43"/>
        <v>8</v>
      </c>
      <c r="CM47" s="3"/>
      <c r="CN47" s="21">
        <f>CN27*12</f>
        <v>1666.6666666666665</v>
      </c>
      <c r="CO47" s="20">
        <f>CO27</f>
        <v>2</v>
      </c>
      <c r="CQ47">
        <v>280</v>
      </c>
      <c r="CR47">
        <f t="shared" si="44"/>
        <v>2</v>
      </c>
      <c r="CS47">
        <v>1</v>
      </c>
      <c r="CT47" s="1">
        <v>6.0000000000000001E-3</v>
      </c>
      <c r="CU47">
        <f t="shared" si="45"/>
        <v>280</v>
      </c>
      <c r="CV47">
        <f t="shared" si="46"/>
        <v>2</v>
      </c>
      <c r="CW47">
        <f t="shared" si="47"/>
        <v>5</v>
      </c>
      <c r="CX47" s="3"/>
      <c r="CY47" s="21">
        <f>CY27*12</f>
        <v>1711.4285714285716</v>
      </c>
      <c r="CZ47" s="20">
        <f>CZ27</f>
        <v>2</v>
      </c>
      <c r="DB47">
        <v>150</v>
      </c>
      <c r="DC47">
        <f t="shared" si="48"/>
        <v>141</v>
      </c>
      <c r="DD47">
        <v>38</v>
      </c>
      <c r="DE47" s="1">
        <v>1.4E-2</v>
      </c>
      <c r="DF47">
        <f t="shared" si="49"/>
        <v>5700</v>
      </c>
      <c r="DG47">
        <f t="shared" si="50"/>
        <v>141</v>
      </c>
      <c r="DH47">
        <f t="shared" si="51"/>
        <v>1</v>
      </c>
      <c r="DI47" s="3"/>
      <c r="DJ47" s="19">
        <f>DJ27*12</f>
        <v>4074.9628000341377</v>
      </c>
      <c r="DK47" s="20">
        <f>DK27</f>
        <v>2</v>
      </c>
      <c r="DM47">
        <v>1809.63977050781</v>
      </c>
      <c r="DN47">
        <f t="shared" si="52"/>
        <v>6.0999999999999979</v>
      </c>
      <c r="DO47">
        <v>1</v>
      </c>
      <c r="DP47" s="1">
        <v>7.0000000000000001E-3</v>
      </c>
      <c r="DQ47">
        <f t="shared" si="53"/>
        <v>1809.63977050781</v>
      </c>
      <c r="DR47">
        <f t="shared" si="54"/>
        <v>6</v>
      </c>
      <c r="DS47">
        <f t="shared" si="55"/>
        <v>4</v>
      </c>
      <c r="DT47" s="3"/>
      <c r="DU47" s="21">
        <f>DU27*12</f>
        <v>7503.753662109375</v>
      </c>
      <c r="DV47" s="20">
        <f>DV27</f>
        <v>2</v>
      </c>
      <c r="DX47">
        <v>280</v>
      </c>
      <c r="DY47">
        <f t="shared" si="56"/>
        <v>89</v>
      </c>
      <c r="DZ47">
        <v>1</v>
      </c>
      <c r="EA47" s="1">
        <v>0</v>
      </c>
      <c r="EB47">
        <f t="shared" si="57"/>
        <v>280</v>
      </c>
      <c r="EC47">
        <f t="shared" si="58"/>
        <v>89</v>
      </c>
      <c r="ED47">
        <f t="shared" si="59"/>
        <v>1</v>
      </c>
      <c r="EE47" s="3"/>
      <c r="EF47" s="21">
        <f>EF27*12</f>
        <v>15251.811965811965</v>
      </c>
      <c r="EG47" s="20">
        <f>EG27</f>
        <v>2</v>
      </c>
      <c r="EI47">
        <v>1200</v>
      </c>
      <c r="EJ47">
        <f t="shared" si="60"/>
        <v>18.500000000000007</v>
      </c>
      <c r="EK47">
        <v>8</v>
      </c>
      <c r="EL47" s="1">
        <v>3.3000000000000002E-2</v>
      </c>
      <c r="EM47">
        <f t="shared" si="22"/>
        <v>9600</v>
      </c>
      <c r="EN47">
        <f t="shared" si="23"/>
        <v>19</v>
      </c>
      <c r="EO47">
        <f t="shared" si="61"/>
        <v>6</v>
      </c>
      <c r="EP47" s="3"/>
      <c r="EQ47" s="21">
        <f>EQ27*12</f>
        <v>4663.636363636364</v>
      </c>
      <c r="ER47" s="20">
        <f>ER27</f>
        <v>2</v>
      </c>
    </row>
    <row r="48" spans="1:148">
      <c r="C48" s="4">
        <f>SUM(C25:C47)</f>
        <v>9620</v>
      </c>
      <c r="D48" s="5"/>
      <c r="E48" s="4">
        <f>SUM(E25:E47)</f>
        <v>37979</v>
      </c>
      <c r="G48">
        <v>620</v>
      </c>
      <c r="H48">
        <f t="shared" si="25"/>
        <v>561.79999999999995</v>
      </c>
      <c r="I48">
        <v>101</v>
      </c>
      <c r="J48" s="1">
        <v>1.7999999999999999E-2</v>
      </c>
      <c r="K48">
        <f t="shared" si="0"/>
        <v>62620</v>
      </c>
      <c r="L48">
        <f t="shared" si="26"/>
        <v>562</v>
      </c>
      <c r="M48">
        <f t="shared" si="27"/>
        <v>2</v>
      </c>
      <c r="N48" s="3"/>
      <c r="O48" s="23">
        <f>O29*12</f>
        <v>7766.3630136986303</v>
      </c>
      <c r="P48" s="20">
        <f>P29</f>
        <v>3</v>
      </c>
      <c r="R48">
        <v>1600</v>
      </c>
      <c r="S48">
        <f t="shared" si="28"/>
        <v>2.9999999999999991</v>
      </c>
      <c r="T48">
        <v>1</v>
      </c>
      <c r="U48" s="1">
        <v>1.6E-2</v>
      </c>
      <c r="V48">
        <f t="shared" si="2"/>
        <v>1600</v>
      </c>
      <c r="W48">
        <f t="shared" si="29"/>
        <v>3</v>
      </c>
      <c r="X48">
        <f t="shared" si="30"/>
        <v>6</v>
      </c>
      <c r="Y48" s="3"/>
      <c r="Z48" s="19">
        <f>Z29*12</f>
        <v>10734</v>
      </c>
      <c r="AA48" s="20">
        <f>AA29</f>
        <v>3</v>
      </c>
      <c r="AC48">
        <v>600</v>
      </c>
      <c r="AD48">
        <f t="shared" si="31"/>
        <v>52.7</v>
      </c>
      <c r="AE48">
        <v>14</v>
      </c>
      <c r="AF48" s="1">
        <v>0.03</v>
      </c>
      <c r="AG48">
        <f t="shared" si="32"/>
        <v>8400</v>
      </c>
      <c r="AH48">
        <f t="shared" si="33"/>
        <v>53</v>
      </c>
      <c r="AI48">
        <f t="shared" si="34"/>
        <v>2</v>
      </c>
      <c r="AJ48" s="3"/>
      <c r="AK48" s="19">
        <f>AK29*12</f>
        <v>10676.470588235294</v>
      </c>
      <c r="AL48" s="20">
        <f>AL29</f>
        <v>3</v>
      </c>
      <c r="AN48">
        <v>196</v>
      </c>
      <c r="AO48">
        <f t="shared" si="35"/>
        <v>94</v>
      </c>
      <c r="AP48">
        <v>1</v>
      </c>
      <c r="AQ48" s="1">
        <v>1E-3</v>
      </c>
      <c r="AR48">
        <f t="shared" si="36"/>
        <v>196</v>
      </c>
      <c r="AS48">
        <f t="shared" si="62"/>
        <v>94</v>
      </c>
      <c r="AT48">
        <f t="shared" si="37"/>
        <v>1</v>
      </c>
      <c r="AU48" s="3"/>
      <c r="AV48" s="21">
        <f>AV29*12</f>
        <v>5930.3435122841283</v>
      </c>
      <c r="AW48" s="20">
        <f>AW29</f>
        <v>3</v>
      </c>
      <c r="AY48">
        <v>344.89178466796898</v>
      </c>
      <c r="AZ48">
        <f t="shared" si="38"/>
        <v>29.599999999999994</v>
      </c>
      <c r="BA48">
        <v>1</v>
      </c>
      <c r="BB48" s="1">
        <v>1E-3</v>
      </c>
      <c r="BC48">
        <f t="shared" si="6"/>
        <v>344.89178466796898</v>
      </c>
      <c r="BD48">
        <f t="shared" si="7"/>
        <v>30</v>
      </c>
      <c r="BE48">
        <f t="shared" si="39"/>
        <v>2</v>
      </c>
      <c r="BF48" s="3"/>
      <c r="BG48" s="21">
        <f>BG29*12</f>
        <v>7047.0325431177171</v>
      </c>
      <c r="BH48" s="20">
        <f>BH29</f>
        <v>3</v>
      </c>
      <c r="BQ48" s="3"/>
      <c r="BR48" s="21">
        <f>BR29*12</f>
        <v>5700</v>
      </c>
      <c r="BS48" s="20">
        <f>BS29</f>
        <v>3</v>
      </c>
      <c r="CB48" s="3"/>
      <c r="CC48" s="19">
        <f>CC29*12</f>
        <v>9600</v>
      </c>
      <c r="CD48" s="20">
        <f>CD29</f>
        <v>3</v>
      </c>
      <c r="CF48">
        <v>1200</v>
      </c>
      <c r="CG48">
        <f t="shared" si="42"/>
        <v>3.2000000000000028</v>
      </c>
      <c r="CH48">
        <v>3</v>
      </c>
      <c r="CI48" s="1">
        <v>3.9E-2</v>
      </c>
      <c r="CJ48">
        <f t="shared" si="12"/>
        <v>3600</v>
      </c>
      <c r="CK48">
        <f t="shared" si="13"/>
        <v>3</v>
      </c>
      <c r="CL48">
        <f t="shared" si="43"/>
        <v>9</v>
      </c>
      <c r="CM48" s="3"/>
      <c r="CN48" s="21">
        <f>CN29*12</f>
        <v>2420</v>
      </c>
      <c r="CO48" s="20">
        <f>CO29</f>
        <v>3</v>
      </c>
      <c r="CQ48">
        <v>300</v>
      </c>
      <c r="CR48">
        <f t="shared" si="44"/>
        <v>10</v>
      </c>
      <c r="CS48">
        <v>8</v>
      </c>
      <c r="CT48" s="1">
        <v>4.7E-2</v>
      </c>
      <c r="CU48">
        <f t="shared" si="45"/>
        <v>2400</v>
      </c>
      <c r="CV48">
        <f t="shared" si="46"/>
        <v>10</v>
      </c>
      <c r="CW48">
        <f t="shared" si="47"/>
        <v>5</v>
      </c>
      <c r="CX48" s="3"/>
      <c r="CY48" s="21">
        <f>CY29*12</f>
        <v>2333.7512969970703</v>
      </c>
      <c r="CZ48" s="20">
        <f>CZ29</f>
        <v>3</v>
      </c>
      <c r="DB48">
        <v>153.15751647949199</v>
      </c>
      <c r="DC48">
        <f t="shared" si="48"/>
        <v>142</v>
      </c>
      <c r="DD48">
        <v>1</v>
      </c>
      <c r="DE48" s="1">
        <v>0</v>
      </c>
      <c r="DF48">
        <f t="shared" si="49"/>
        <v>153.15751647949199</v>
      </c>
      <c r="DG48">
        <f t="shared" si="50"/>
        <v>142</v>
      </c>
      <c r="DH48">
        <f t="shared" si="51"/>
        <v>1</v>
      </c>
      <c r="DI48" s="3"/>
      <c r="DJ48" s="19">
        <f>DJ29*12</f>
        <v>5887.6687630165161</v>
      </c>
      <c r="DK48" s="20">
        <f>DK29</f>
        <v>3</v>
      </c>
      <c r="DM48">
        <v>2000</v>
      </c>
      <c r="DN48">
        <f t="shared" si="52"/>
        <v>12.099999999999998</v>
      </c>
      <c r="DO48">
        <v>6</v>
      </c>
      <c r="DP48" s="1">
        <v>4.2000000000000003E-2</v>
      </c>
      <c r="DQ48">
        <f t="shared" si="53"/>
        <v>12000</v>
      </c>
      <c r="DR48">
        <f t="shared" si="54"/>
        <v>12</v>
      </c>
      <c r="DS48">
        <f t="shared" si="55"/>
        <v>4</v>
      </c>
      <c r="DT48" s="3"/>
      <c r="DU48" s="19">
        <f>DU29*12</f>
        <v>13949.6</v>
      </c>
      <c r="DV48" s="20">
        <f>DV29</f>
        <v>3</v>
      </c>
      <c r="DX48">
        <v>300</v>
      </c>
      <c r="DY48">
        <f t="shared" si="56"/>
        <v>98</v>
      </c>
      <c r="DZ48">
        <v>9</v>
      </c>
      <c r="EA48" s="1">
        <v>1E-3</v>
      </c>
      <c r="EB48">
        <f t="shared" si="57"/>
        <v>2700</v>
      </c>
      <c r="EC48">
        <f t="shared" si="58"/>
        <v>98</v>
      </c>
      <c r="ED48">
        <f t="shared" si="59"/>
        <v>1</v>
      </c>
      <c r="EE48" s="3"/>
      <c r="EF48" s="19">
        <f>EF29*12</f>
        <v>22326.451612903227</v>
      </c>
      <c r="EG48" s="20">
        <f>EG29</f>
        <v>3</v>
      </c>
      <c r="EI48">
        <v>1300</v>
      </c>
      <c r="EJ48">
        <f t="shared" si="60"/>
        <v>20.500000000000007</v>
      </c>
      <c r="EK48">
        <v>2</v>
      </c>
      <c r="EL48" s="1">
        <v>8.0000000000000002E-3</v>
      </c>
      <c r="EM48">
        <f t="shared" si="22"/>
        <v>2600</v>
      </c>
      <c r="EN48">
        <f t="shared" si="23"/>
        <v>21</v>
      </c>
      <c r="EO48">
        <f t="shared" si="61"/>
        <v>6</v>
      </c>
      <c r="EP48" s="3"/>
      <c r="EQ48" s="19">
        <f>EQ29*12</f>
        <v>5938.1610235916942</v>
      </c>
      <c r="ER48" s="20">
        <f>ER29</f>
        <v>3</v>
      </c>
    </row>
    <row r="49" spans="3:148">
      <c r="C49" s="5"/>
      <c r="D49" s="5"/>
      <c r="E49" s="5"/>
      <c r="G49">
        <v>630</v>
      </c>
      <c r="H49">
        <f t="shared" si="25"/>
        <v>24.599999999999909</v>
      </c>
      <c r="I49">
        <v>17</v>
      </c>
      <c r="J49" s="1">
        <v>3.0000000000000001E-3</v>
      </c>
      <c r="K49">
        <f t="shared" si="0"/>
        <v>10710</v>
      </c>
      <c r="L49">
        <f t="shared" si="26"/>
        <v>25</v>
      </c>
      <c r="M49">
        <f t="shared" si="27"/>
        <v>3</v>
      </c>
      <c r="N49" s="3"/>
      <c r="O49" s="21">
        <f>O31*12</f>
        <v>11240.693641618498</v>
      </c>
      <c r="P49" s="20">
        <f>P31</f>
        <v>4</v>
      </c>
      <c r="R49">
        <v>1700</v>
      </c>
      <c r="S49">
        <f t="shared" si="28"/>
        <v>3.9999999999999991</v>
      </c>
      <c r="T49">
        <v>1</v>
      </c>
      <c r="U49" s="1">
        <v>1.6E-2</v>
      </c>
      <c r="V49">
        <f t="shared" si="2"/>
        <v>1700</v>
      </c>
      <c r="W49">
        <f t="shared" si="29"/>
        <v>4</v>
      </c>
      <c r="X49">
        <f t="shared" si="30"/>
        <v>6</v>
      </c>
      <c r="Y49" s="3"/>
      <c r="Z49" s="19">
        <f>Z31*12</f>
        <v>14854.285714285714</v>
      </c>
      <c r="AA49" s="20">
        <f>AA31</f>
        <v>4</v>
      </c>
      <c r="AC49">
        <v>700</v>
      </c>
      <c r="AD49">
        <f t="shared" si="31"/>
        <v>16.400000000000006</v>
      </c>
      <c r="AE49">
        <v>11</v>
      </c>
      <c r="AF49" s="1">
        <v>2.3E-2</v>
      </c>
      <c r="AG49">
        <f t="shared" si="32"/>
        <v>7700</v>
      </c>
      <c r="AH49">
        <f t="shared" si="33"/>
        <v>16</v>
      </c>
      <c r="AI49">
        <f t="shared" si="34"/>
        <v>3</v>
      </c>
      <c r="AJ49" s="3"/>
      <c r="AK49" s="19">
        <f>AK31*12</f>
        <v>16113.878799715909</v>
      </c>
      <c r="AL49" s="20">
        <f>AL31</f>
        <v>4</v>
      </c>
      <c r="AN49">
        <v>200</v>
      </c>
      <c r="AO49">
        <f t="shared" si="35"/>
        <v>121</v>
      </c>
      <c r="AP49">
        <v>27</v>
      </c>
      <c r="AQ49" s="1">
        <v>2.5000000000000001E-2</v>
      </c>
      <c r="AR49">
        <f t="shared" si="36"/>
        <v>5400</v>
      </c>
      <c r="AS49">
        <f t="shared" si="62"/>
        <v>121</v>
      </c>
      <c r="AT49">
        <f t="shared" si="37"/>
        <v>1</v>
      </c>
      <c r="AU49" s="3"/>
      <c r="AV49" s="21">
        <f>AV31*12</f>
        <v>7015.2751982315731</v>
      </c>
      <c r="AW49" s="20">
        <f>AW31</f>
        <v>4</v>
      </c>
      <c r="AY49">
        <v>350</v>
      </c>
      <c r="AZ49">
        <f t="shared" si="38"/>
        <v>35.599999999999994</v>
      </c>
      <c r="BA49">
        <v>6</v>
      </c>
      <c r="BB49" s="1">
        <v>5.0000000000000001E-3</v>
      </c>
      <c r="BC49">
        <f t="shared" si="6"/>
        <v>2100</v>
      </c>
      <c r="BD49">
        <f t="shared" si="7"/>
        <v>36</v>
      </c>
      <c r="BE49">
        <f t="shared" si="39"/>
        <v>2</v>
      </c>
      <c r="BF49" s="3"/>
      <c r="BG49" s="21">
        <f>BG31*12</f>
        <v>9509.5508359711748</v>
      </c>
      <c r="BH49" s="20">
        <f>BH31</f>
        <v>4</v>
      </c>
      <c r="BQ49" s="3"/>
      <c r="BR49" s="21">
        <f>BR31*12</f>
        <v>9000</v>
      </c>
      <c r="BS49" s="20">
        <f>BS31</f>
        <v>4</v>
      </c>
      <c r="CB49" s="3"/>
      <c r="CC49" s="19">
        <f>CC31*12</f>
        <v>15080</v>
      </c>
      <c r="CD49" s="20">
        <f>CD31</f>
        <v>4</v>
      </c>
      <c r="CF49">
        <v>1500</v>
      </c>
      <c r="CG49">
        <f t="shared" si="42"/>
        <v>6.2000000000000028</v>
      </c>
      <c r="CH49">
        <v>3</v>
      </c>
      <c r="CI49" s="1">
        <v>3.9E-2</v>
      </c>
      <c r="CJ49">
        <f t="shared" si="12"/>
        <v>4500</v>
      </c>
      <c r="CK49">
        <f t="shared" si="13"/>
        <v>6</v>
      </c>
      <c r="CL49">
        <f t="shared" si="43"/>
        <v>9</v>
      </c>
      <c r="CM49" s="3"/>
      <c r="CN49" s="21">
        <f>CN31*12</f>
        <v>3840</v>
      </c>
      <c r="CO49" s="20">
        <f>CO31</f>
        <v>4</v>
      </c>
      <c r="CQ49">
        <v>350</v>
      </c>
      <c r="CR49">
        <f t="shared" si="44"/>
        <v>12</v>
      </c>
      <c r="CS49">
        <v>2</v>
      </c>
      <c r="CT49" s="1">
        <v>1.2E-2</v>
      </c>
      <c r="CU49">
        <f t="shared" si="45"/>
        <v>700</v>
      </c>
      <c r="CV49">
        <f t="shared" si="46"/>
        <v>12</v>
      </c>
      <c r="CW49">
        <f t="shared" si="47"/>
        <v>5</v>
      </c>
      <c r="CX49" s="3"/>
      <c r="CY49" s="21">
        <f>CY31*12</f>
        <v>3007.2706054687496</v>
      </c>
      <c r="CZ49" s="20">
        <f>CZ31</f>
        <v>4</v>
      </c>
      <c r="DB49">
        <v>160</v>
      </c>
      <c r="DC49">
        <f t="shared" si="48"/>
        <v>143</v>
      </c>
      <c r="DD49">
        <v>1</v>
      </c>
      <c r="DE49" s="1">
        <v>0</v>
      </c>
      <c r="DF49">
        <f t="shared" si="49"/>
        <v>160</v>
      </c>
      <c r="DG49">
        <f t="shared" si="50"/>
        <v>143</v>
      </c>
      <c r="DH49">
        <f t="shared" si="51"/>
        <v>1</v>
      </c>
      <c r="DI49" s="3"/>
      <c r="DJ49" s="19">
        <f>DJ31*12</f>
        <v>6948.093346963381</v>
      </c>
      <c r="DK49" s="20">
        <f>DK31</f>
        <v>4</v>
      </c>
      <c r="DM49">
        <v>2200</v>
      </c>
      <c r="DN49">
        <f t="shared" si="52"/>
        <v>13.099999999999998</v>
      </c>
      <c r="DO49">
        <v>1</v>
      </c>
      <c r="DP49" s="1">
        <v>7.0000000000000001E-3</v>
      </c>
      <c r="DQ49">
        <f t="shared" si="53"/>
        <v>2200</v>
      </c>
      <c r="DR49">
        <f t="shared" si="54"/>
        <v>13</v>
      </c>
      <c r="DS49">
        <f t="shared" si="55"/>
        <v>4</v>
      </c>
      <c r="DT49" s="3"/>
      <c r="DU49" s="19">
        <f>DU31*12</f>
        <v>26170.995208740234</v>
      </c>
      <c r="DV49" s="20">
        <f>DV31</f>
        <v>4</v>
      </c>
      <c r="DX49">
        <v>340</v>
      </c>
      <c r="DY49">
        <f t="shared" si="56"/>
        <v>99</v>
      </c>
      <c r="DZ49">
        <v>1</v>
      </c>
      <c r="EA49" s="1">
        <v>0</v>
      </c>
      <c r="EB49">
        <f t="shared" si="57"/>
        <v>340</v>
      </c>
      <c r="EC49">
        <f t="shared" si="58"/>
        <v>99</v>
      </c>
      <c r="ED49">
        <f t="shared" si="59"/>
        <v>1</v>
      </c>
      <c r="EE49" s="3"/>
      <c r="EF49" s="19">
        <f>EF31*12</f>
        <v>27441.76064908722</v>
      </c>
      <c r="EG49" s="20">
        <f>EG31</f>
        <v>4</v>
      </c>
      <c r="EI49">
        <v>1400</v>
      </c>
      <c r="EJ49">
        <f t="shared" si="60"/>
        <v>22.500000000000007</v>
      </c>
      <c r="EK49">
        <v>2</v>
      </c>
      <c r="EL49" s="1">
        <v>8.0000000000000002E-3</v>
      </c>
      <c r="EM49">
        <f t="shared" si="22"/>
        <v>2800</v>
      </c>
      <c r="EN49">
        <f t="shared" si="23"/>
        <v>23</v>
      </c>
      <c r="EO49">
        <f t="shared" si="61"/>
        <v>6</v>
      </c>
      <c r="EP49" s="3"/>
      <c r="EQ49" s="19">
        <f>EQ31*12</f>
        <v>7632</v>
      </c>
      <c r="ER49" s="20">
        <f>ER31</f>
        <v>4</v>
      </c>
    </row>
    <row r="50" spans="3:148">
      <c r="C50" s="5"/>
      <c r="D50" s="5" t="s">
        <v>0</v>
      </c>
      <c r="E50" s="4">
        <f>E48/C48</f>
        <v>3.9479209979209977</v>
      </c>
      <c r="G50">
        <v>633</v>
      </c>
      <c r="H50">
        <f t="shared" si="25"/>
        <v>25.599999999999909</v>
      </c>
      <c r="I50">
        <v>1</v>
      </c>
      <c r="J50" s="1">
        <v>0</v>
      </c>
      <c r="K50">
        <f t="shared" si="0"/>
        <v>633</v>
      </c>
      <c r="L50">
        <f t="shared" si="26"/>
        <v>26</v>
      </c>
      <c r="M50">
        <f t="shared" si="27"/>
        <v>3</v>
      </c>
      <c r="N50" s="3"/>
      <c r="O50" s="19">
        <f>O33*12</f>
        <v>15241.326315789473</v>
      </c>
      <c r="P50" s="20">
        <f>P33</f>
        <v>5</v>
      </c>
      <c r="R50">
        <v>1800</v>
      </c>
      <c r="S50">
        <f t="shared" si="28"/>
        <v>5.9999999999999991</v>
      </c>
      <c r="T50">
        <v>2</v>
      </c>
      <c r="U50" s="1">
        <v>3.2000000000000001E-2</v>
      </c>
      <c r="V50">
        <f t="shared" si="2"/>
        <v>3600</v>
      </c>
      <c r="W50">
        <f t="shared" si="29"/>
        <v>6</v>
      </c>
      <c r="X50">
        <f t="shared" si="30"/>
        <v>6</v>
      </c>
      <c r="Y50" s="3"/>
      <c r="Z50" s="19">
        <f>Z33*12</f>
        <v>17657.142857142855</v>
      </c>
      <c r="AA50" s="20">
        <f>AA33</f>
        <v>5</v>
      </c>
      <c r="AC50">
        <v>709</v>
      </c>
      <c r="AD50">
        <f t="shared" si="31"/>
        <v>17.400000000000006</v>
      </c>
      <c r="AE50">
        <v>1</v>
      </c>
      <c r="AF50" s="1">
        <v>2E-3</v>
      </c>
      <c r="AG50">
        <f t="shared" si="32"/>
        <v>709</v>
      </c>
      <c r="AH50">
        <f t="shared" si="33"/>
        <v>17</v>
      </c>
      <c r="AI50">
        <f t="shared" si="34"/>
        <v>3</v>
      </c>
      <c r="AJ50" s="3"/>
      <c r="AK50" s="19">
        <f>AK33*12</f>
        <v>22422.857142857145</v>
      </c>
      <c r="AL50" s="20">
        <f>AL33</f>
        <v>5</v>
      </c>
      <c r="AN50">
        <v>240</v>
      </c>
      <c r="AO50">
        <f t="shared" si="35"/>
        <v>12</v>
      </c>
      <c r="AP50">
        <v>1</v>
      </c>
      <c r="AQ50" s="1">
        <v>1E-3</v>
      </c>
      <c r="AR50">
        <f t="shared" si="36"/>
        <v>240</v>
      </c>
      <c r="AS50">
        <f t="shared" si="62"/>
        <v>12</v>
      </c>
      <c r="AT50">
        <f t="shared" si="37"/>
        <v>2</v>
      </c>
      <c r="AU50" s="3"/>
      <c r="AV50" s="19">
        <f>AV33*12</f>
        <v>8997.746885495766</v>
      </c>
      <c r="AW50" s="20">
        <f>AW33</f>
        <v>5</v>
      </c>
      <c r="AY50">
        <v>353.18447875976602</v>
      </c>
      <c r="AZ50">
        <f t="shared" si="38"/>
        <v>36.599999999999994</v>
      </c>
      <c r="BA50">
        <v>1</v>
      </c>
      <c r="BB50" s="1">
        <v>1E-3</v>
      </c>
      <c r="BC50">
        <f t="shared" si="6"/>
        <v>353.18447875976602</v>
      </c>
      <c r="BD50">
        <f t="shared" si="7"/>
        <v>37</v>
      </c>
      <c r="BE50">
        <f t="shared" si="39"/>
        <v>2</v>
      </c>
      <c r="BF50" s="3"/>
      <c r="BG50" s="19">
        <f>BG33*12</f>
        <v>12534.388524645157</v>
      </c>
      <c r="BH50" s="20">
        <f>BH33</f>
        <v>5</v>
      </c>
      <c r="BQ50" s="3"/>
      <c r="BR50" s="19">
        <f>BR33*12</f>
        <v>10800</v>
      </c>
      <c r="BS50" s="20">
        <f>BS33</f>
        <v>5</v>
      </c>
      <c r="CB50" s="3"/>
      <c r="CC50" s="19">
        <f>CC33*12</f>
        <v>21000</v>
      </c>
      <c r="CD50" s="20">
        <f>CD33</f>
        <v>5</v>
      </c>
      <c r="CF50">
        <v>1600</v>
      </c>
      <c r="CG50">
        <f t="shared" si="42"/>
        <v>7.2000000000000028</v>
      </c>
      <c r="CH50">
        <v>1</v>
      </c>
      <c r="CI50" s="1">
        <v>1.2999999999999999E-2</v>
      </c>
      <c r="CJ50">
        <f t="shared" si="12"/>
        <v>1600</v>
      </c>
      <c r="CK50">
        <f t="shared" si="13"/>
        <v>7</v>
      </c>
      <c r="CL50">
        <f t="shared" si="43"/>
        <v>9</v>
      </c>
      <c r="CM50" s="3"/>
      <c r="CN50" s="19">
        <f>CN33*12</f>
        <v>5400</v>
      </c>
      <c r="CO50" s="20">
        <f>CO33</f>
        <v>5</v>
      </c>
      <c r="CQ50">
        <v>400</v>
      </c>
      <c r="CR50">
        <f t="shared" si="44"/>
        <v>18</v>
      </c>
      <c r="CS50">
        <v>6</v>
      </c>
      <c r="CT50" s="1">
        <v>3.5000000000000003E-2</v>
      </c>
      <c r="CU50">
        <f t="shared" si="45"/>
        <v>2400</v>
      </c>
      <c r="CV50">
        <f t="shared" si="46"/>
        <v>18</v>
      </c>
      <c r="CW50">
        <f t="shared" si="47"/>
        <v>5</v>
      </c>
      <c r="CX50" s="3"/>
      <c r="CY50" s="19">
        <f>CY33*12</f>
        <v>4033.333333333333</v>
      </c>
      <c r="CZ50" s="20">
        <f>CZ33</f>
        <v>5</v>
      </c>
      <c r="DB50">
        <v>191</v>
      </c>
      <c r="DC50">
        <f t="shared" si="48"/>
        <v>144</v>
      </c>
      <c r="DD50">
        <v>1</v>
      </c>
      <c r="DE50" s="1">
        <v>0</v>
      </c>
      <c r="DF50">
        <f t="shared" si="49"/>
        <v>191</v>
      </c>
      <c r="DG50">
        <f t="shared" si="50"/>
        <v>144</v>
      </c>
      <c r="DH50">
        <f t="shared" si="51"/>
        <v>1</v>
      </c>
      <c r="DI50" s="3"/>
      <c r="DJ50" s="19">
        <f>DJ33*12</f>
        <v>8137.96620279948</v>
      </c>
      <c r="DK50" s="20">
        <f>DK33</f>
        <v>5</v>
      </c>
      <c r="DM50">
        <v>3000</v>
      </c>
      <c r="DN50">
        <f t="shared" si="52"/>
        <v>17.099999999999998</v>
      </c>
      <c r="DO50">
        <v>4</v>
      </c>
      <c r="DP50" s="1">
        <v>2.8000000000000001E-2</v>
      </c>
      <c r="DQ50">
        <f t="shared" si="53"/>
        <v>12000</v>
      </c>
      <c r="DR50">
        <f t="shared" si="54"/>
        <v>17</v>
      </c>
      <c r="DS50">
        <f t="shared" si="55"/>
        <v>4</v>
      </c>
      <c r="DT50" s="3"/>
      <c r="DU50" s="19">
        <f>DU33*12</f>
        <v>43693.777418870188</v>
      </c>
      <c r="DV50" s="20">
        <f>DV33</f>
        <v>5</v>
      </c>
      <c r="DX50">
        <v>350</v>
      </c>
      <c r="DY50">
        <f t="shared" si="56"/>
        <v>102</v>
      </c>
      <c r="DZ50">
        <v>3</v>
      </c>
      <c r="EA50" s="1">
        <v>0</v>
      </c>
      <c r="EB50">
        <f t="shared" si="57"/>
        <v>1050</v>
      </c>
      <c r="EC50">
        <f t="shared" si="58"/>
        <v>102</v>
      </c>
      <c r="ED50">
        <f t="shared" si="59"/>
        <v>1</v>
      </c>
      <c r="EE50" s="3"/>
      <c r="EF50" s="19">
        <f>EF33*12</f>
        <v>31778.819897084046</v>
      </c>
      <c r="EG50" s="20">
        <f>EG33</f>
        <v>5</v>
      </c>
      <c r="EI50">
        <v>1500</v>
      </c>
      <c r="EJ50">
        <f t="shared" si="60"/>
        <v>35.500000000000007</v>
      </c>
      <c r="EK50">
        <v>13</v>
      </c>
      <c r="EL50" s="1">
        <v>5.3999999999999999E-2</v>
      </c>
      <c r="EM50">
        <f t="shared" si="22"/>
        <v>19500</v>
      </c>
      <c r="EN50">
        <f t="shared" si="23"/>
        <v>36</v>
      </c>
      <c r="EO50">
        <f t="shared" si="61"/>
        <v>6</v>
      </c>
      <c r="EP50" s="3"/>
      <c r="EQ50" s="19">
        <f>EQ33*12</f>
        <v>11395.384615384615</v>
      </c>
      <c r="ER50" s="20">
        <f>ER33</f>
        <v>5</v>
      </c>
    </row>
    <row r="51" spans="3:148">
      <c r="G51">
        <v>640</v>
      </c>
      <c r="H51">
        <f t="shared" si="25"/>
        <v>368.59999999999991</v>
      </c>
      <c r="I51">
        <v>343</v>
      </c>
      <c r="J51" s="1">
        <v>6.2E-2</v>
      </c>
      <c r="K51">
        <f t="shared" si="0"/>
        <v>219520</v>
      </c>
      <c r="L51">
        <f t="shared" si="26"/>
        <v>369</v>
      </c>
      <c r="M51">
        <f t="shared" si="27"/>
        <v>3</v>
      </c>
      <c r="N51" s="3"/>
      <c r="O51" s="19">
        <f>O35*12</f>
        <v>16359.263157894737</v>
      </c>
      <c r="P51" s="20">
        <f>P35</f>
        <v>6</v>
      </c>
      <c r="R51">
        <v>1900</v>
      </c>
      <c r="S51">
        <f t="shared" si="28"/>
        <v>7.9999999999999991</v>
      </c>
      <c r="T51">
        <v>2</v>
      </c>
      <c r="U51" s="1">
        <v>3.2000000000000001E-2</v>
      </c>
      <c r="V51">
        <f t="shared" si="2"/>
        <v>3800</v>
      </c>
      <c r="W51">
        <f t="shared" si="29"/>
        <v>8</v>
      </c>
      <c r="X51">
        <f t="shared" si="30"/>
        <v>6</v>
      </c>
      <c r="Y51" s="3"/>
      <c r="Z51" s="19">
        <f>Z35*12</f>
        <v>21400</v>
      </c>
      <c r="AA51" s="20">
        <f>AA35</f>
        <v>6</v>
      </c>
      <c r="AC51">
        <v>776</v>
      </c>
      <c r="AD51">
        <f t="shared" si="31"/>
        <v>18.400000000000006</v>
      </c>
      <c r="AE51">
        <v>1</v>
      </c>
      <c r="AF51" s="1">
        <v>2E-3</v>
      </c>
      <c r="AG51">
        <f t="shared" si="32"/>
        <v>776</v>
      </c>
      <c r="AH51">
        <f t="shared" si="33"/>
        <v>18</v>
      </c>
      <c r="AI51">
        <f t="shared" si="34"/>
        <v>3</v>
      </c>
      <c r="AJ51" s="3"/>
      <c r="AK51" s="19">
        <f>AK35*12</f>
        <v>31729.137641059031</v>
      </c>
      <c r="AL51" s="20">
        <f>AL35</f>
        <v>6</v>
      </c>
      <c r="AN51">
        <v>250</v>
      </c>
      <c r="AO51">
        <f t="shared" si="35"/>
        <v>27</v>
      </c>
      <c r="AP51">
        <v>15</v>
      </c>
      <c r="AQ51" s="1">
        <v>1.4E-2</v>
      </c>
      <c r="AR51">
        <f t="shared" si="36"/>
        <v>3750</v>
      </c>
      <c r="AS51">
        <f t="shared" si="62"/>
        <v>27</v>
      </c>
      <c r="AT51">
        <f t="shared" si="37"/>
        <v>2</v>
      </c>
      <c r="AU51" s="3"/>
      <c r="AV51" s="19">
        <f>AV35*12</f>
        <v>11577.744995117188</v>
      </c>
      <c r="AW51" s="20">
        <f>AW35</f>
        <v>6</v>
      </c>
      <c r="AY51">
        <v>362.39889526367199</v>
      </c>
      <c r="AZ51">
        <f t="shared" si="38"/>
        <v>37.599999999999994</v>
      </c>
      <c r="BA51">
        <v>1</v>
      </c>
      <c r="BB51" s="1">
        <v>1E-3</v>
      </c>
      <c r="BC51">
        <f t="shared" si="6"/>
        <v>362.39889526367199</v>
      </c>
      <c r="BD51">
        <f t="shared" si="7"/>
        <v>38</v>
      </c>
      <c r="BE51">
        <f t="shared" si="39"/>
        <v>2</v>
      </c>
      <c r="BF51" s="3"/>
      <c r="BG51" s="19">
        <f>BG35*12</f>
        <v>17731.018688273882</v>
      </c>
      <c r="BH51" s="20">
        <f>BH35</f>
        <v>6</v>
      </c>
      <c r="BQ51" s="3"/>
      <c r="BR51" s="19">
        <f>BR35*12</f>
        <v>14800</v>
      </c>
      <c r="BS51" s="20">
        <f>BS35</f>
        <v>6</v>
      </c>
      <c r="CB51" s="3"/>
      <c r="CC51" s="19">
        <f>CC35*12</f>
        <v>29400</v>
      </c>
      <c r="CD51" s="20">
        <f>CD35</f>
        <v>6</v>
      </c>
      <c r="CF51">
        <v>2000</v>
      </c>
      <c r="CG51">
        <f t="shared" si="42"/>
        <v>11.200000000000003</v>
      </c>
      <c r="CH51">
        <v>4</v>
      </c>
      <c r="CI51" s="1">
        <v>5.2999999999999999E-2</v>
      </c>
      <c r="CJ51">
        <f t="shared" si="12"/>
        <v>8000</v>
      </c>
      <c r="CK51">
        <f t="shared" si="13"/>
        <v>11</v>
      </c>
      <c r="CL51">
        <f t="shared" si="43"/>
        <v>9</v>
      </c>
      <c r="CM51" s="3"/>
      <c r="CN51" s="19">
        <f>CN35*12</f>
        <v>7714.2857142857147</v>
      </c>
      <c r="CO51" s="20">
        <f>CO35</f>
        <v>6</v>
      </c>
      <c r="CQ51">
        <v>420</v>
      </c>
      <c r="CR51">
        <f t="shared" si="44"/>
        <v>2</v>
      </c>
      <c r="CS51">
        <v>1</v>
      </c>
      <c r="CT51" s="1">
        <v>6.0000000000000001E-3</v>
      </c>
      <c r="CU51">
        <f t="shared" si="45"/>
        <v>420</v>
      </c>
      <c r="CV51">
        <f t="shared" si="46"/>
        <v>2</v>
      </c>
      <c r="CW51">
        <f t="shared" si="47"/>
        <v>6</v>
      </c>
      <c r="CX51" s="3"/>
      <c r="CY51" s="19">
        <f>CY35*12</f>
        <v>5810.73046875</v>
      </c>
      <c r="CZ51" s="20">
        <f>CZ35</f>
        <v>6</v>
      </c>
      <c r="DB51">
        <v>193.98878479003901</v>
      </c>
      <c r="DC51">
        <f t="shared" si="48"/>
        <v>145</v>
      </c>
      <c r="DD51">
        <v>1</v>
      </c>
      <c r="DE51" s="1">
        <v>0</v>
      </c>
      <c r="DF51">
        <f t="shared" si="49"/>
        <v>193.98878479003901</v>
      </c>
      <c r="DG51">
        <f t="shared" si="50"/>
        <v>145</v>
      </c>
      <c r="DH51">
        <f t="shared" si="51"/>
        <v>1</v>
      </c>
      <c r="DI51" s="3"/>
      <c r="DJ51" s="19">
        <f>DJ35*12</f>
        <v>9850.786238960598</v>
      </c>
      <c r="DK51" s="20">
        <f>DK35</f>
        <v>6</v>
      </c>
      <c r="DM51">
        <v>3187.65087890625</v>
      </c>
      <c r="DN51">
        <f t="shared" si="52"/>
        <v>3.7999999999999972</v>
      </c>
      <c r="DO51">
        <v>1</v>
      </c>
      <c r="DP51" s="1">
        <v>7.0000000000000001E-3</v>
      </c>
      <c r="DQ51">
        <f t="shared" si="53"/>
        <v>3187.65087890625</v>
      </c>
      <c r="DR51">
        <f t="shared" si="54"/>
        <v>4</v>
      </c>
      <c r="DS51">
        <f t="shared" si="55"/>
        <v>5</v>
      </c>
      <c r="DT51" s="3"/>
      <c r="DU51" s="19">
        <f>DU35*12</f>
        <v>63765.585518973217</v>
      </c>
      <c r="DV51" s="20">
        <f>DV35</f>
        <v>6</v>
      </c>
      <c r="DX51">
        <v>400</v>
      </c>
      <c r="DY51">
        <f t="shared" si="56"/>
        <v>119</v>
      </c>
      <c r="DZ51">
        <v>17</v>
      </c>
      <c r="EA51" s="1">
        <v>3.0000000000000001E-3</v>
      </c>
      <c r="EB51">
        <f t="shared" si="57"/>
        <v>6800</v>
      </c>
      <c r="EC51">
        <f t="shared" si="58"/>
        <v>119</v>
      </c>
      <c r="ED51">
        <f t="shared" si="59"/>
        <v>1</v>
      </c>
      <c r="EE51" s="3"/>
      <c r="EF51" s="19">
        <f>EF35*12</f>
        <v>38498.895174708821</v>
      </c>
      <c r="EG51" s="20">
        <f>EG35</f>
        <v>6</v>
      </c>
      <c r="EI51">
        <v>1600</v>
      </c>
      <c r="EJ51">
        <f t="shared" si="60"/>
        <v>16.600000000000009</v>
      </c>
      <c r="EK51">
        <v>5</v>
      </c>
      <c r="EL51" s="1">
        <v>2.1000000000000001E-2</v>
      </c>
      <c r="EM51">
        <f t="shared" si="22"/>
        <v>8000</v>
      </c>
      <c r="EN51">
        <f t="shared" si="23"/>
        <v>17</v>
      </c>
      <c r="EO51">
        <f t="shared" si="61"/>
        <v>7</v>
      </c>
      <c r="EP51" s="3"/>
      <c r="EQ51" s="19">
        <f>EQ35*12</f>
        <v>16430.76923076923</v>
      </c>
      <c r="ER51" s="20">
        <f>ER35</f>
        <v>6</v>
      </c>
    </row>
    <row r="52" spans="3:148">
      <c r="G52">
        <v>650</v>
      </c>
      <c r="H52">
        <f t="shared" si="25"/>
        <v>376.59999999999991</v>
      </c>
      <c r="I52">
        <v>8</v>
      </c>
      <c r="J52" s="1">
        <v>1E-3</v>
      </c>
      <c r="K52">
        <f t="shared" si="0"/>
        <v>5200</v>
      </c>
      <c r="L52">
        <f t="shared" si="26"/>
        <v>377</v>
      </c>
      <c r="M52">
        <f t="shared" si="27"/>
        <v>3</v>
      </c>
      <c r="N52" s="3"/>
      <c r="O52" s="23">
        <f>O37*12</f>
        <v>18880.534351145037</v>
      </c>
      <c r="P52" s="24">
        <f>P37</f>
        <v>7</v>
      </c>
      <c r="R52">
        <v>2000</v>
      </c>
      <c r="S52">
        <f t="shared" si="28"/>
        <v>6.7999999999999989</v>
      </c>
      <c r="T52">
        <v>5</v>
      </c>
      <c r="U52" s="1">
        <v>8.1000000000000003E-2</v>
      </c>
      <c r="V52">
        <f t="shared" si="2"/>
        <v>10000</v>
      </c>
      <c r="W52">
        <f t="shared" si="29"/>
        <v>7</v>
      </c>
      <c r="X52">
        <f t="shared" si="30"/>
        <v>7</v>
      </c>
      <c r="Y52" s="3"/>
      <c r="Z52" s="23">
        <f>Z37*12</f>
        <v>24000</v>
      </c>
      <c r="AA52" s="24">
        <f>AA37</f>
        <v>7</v>
      </c>
      <c r="AC52">
        <v>800</v>
      </c>
      <c r="AD52">
        <f t="shared" si="31"/>
        <v>25.400000000000006</v>
      </c>
      <c r="AE52">
        <v>7</v>
      </c>
      <c r="AF52" s="1">
        <v>1.4999999999999999E-2</v>
      </c>
      <c r="AG52">
        <f t="shared" si="32"/>
        <v>5600</v>
      </c>
      <c r="AH52">
        <f t="shared" si="33"/>
        <v>25</v>
      </c>
      <c r="AI52">
        <f t="shared" si="34"/>
        <v>3</v>
      </c>
      <c r="AJ52" s="3"/>
      <c r="AK52" s="23">
        <f>AK37*12</f>
        <v>45023.407411317574</v>
      </c>
      <c r="AL52" s="24">
        <f>AL37</f>
        <v>7</v>
      </c>
      <c r="AN52">
        <v>260</v>
      </c>
      <c r="AO52">
        <f t="shared" si="35"/>
        <v>28</v>
      </c>
      <c r="AP52">
        <v>1</v>
      </c>
      <c r="AQ52" s="1">
        <v>1E-3</v>
      </c>
      <c r="AR52">
        <f t="shared" si="36"/>
        <v>260</v>
      </c>
      <c r="AS52">
        <f t="shared" si="62"/>
        <v>28</v>
      </c>
      <c r="AT52">
        <f t="shared" si="37"/>
        <v>2</v>
      </c>
      <c r="AU52" s="3"/>
      <c r="AV52" s="23">
        <f>AV37*12</f>
        <v>14335.324059119594</v>
      </c>
      <c r="AW52" s="24">
        <f>AW37</f>
        <v>7</v>
      </c>
      <c r="AY52">
        <v>368.92697143554699</v>
      </c>
      <c r="AZ52">
        <f t="shared" si="38"/>
        <v>38.599999999999994</v>
      </c>
      <c r="BA52">
        <v>1</v>
      </c>
      <c r="BB52" s="1">
        <v>1E-3</v>
      </c>
      <c r="BC52">
        <f t="shared" si="6"/>
        <v>368.92697143554699</v>
      </c>
      <c r="BD52">
        <f t="shared" si="7"/>
        <v>39</v>
      </c>
      <c r="BE52">
        <f t="shared" si="39"/>
        <v>2</v>
      </c>
      <c r="BF52" s="3"/>
      <c r="BG52" s="23">
        <f>BG37*12</f>
        <v>25236.215764825996</v>
      </c>
      <c r="BH52" s="24">
        <f>BH37</f>
        <v>7</v>
      </c>
      <c r="BQ52" s="3"/>
      <c r="BR52" s="23">
        <f>BR37*12</f>
        <v>20800</v>
      </c>
      <c r="BS52" s="24">
        <f>BS37</f>
        <v>7</v>
      </c>
      <c r="CB52" s="3"/>
      <c r="CC52" s="23">
        <f>CC37*12</f>
        <v>36000</v>
      </c>
      <c r="CD52" s="24">
        <f>CD37</f>
        <v>7</v>
      </c>
      <c r="CF52">
        <v>3000</v>
      </c>
      <c r="CG52">
        <f t="shared" si="42"/>
        <v>5.6000000000000032</v>
      </c>
      <c r="CH52">
        <v>2</v>
      </c>
      <c r="CI52" s="1">
        <v>2.5999999999999999E-2</v>
      </c>
      <c r="CJ52">
        <f t="shared" si="12"/>
        <v>6000</v>
      </c>
      <c r="CK52">
        <f t="shared" si="13"/>
        <v>6</v>
      </c>
      <c r="CL52">
        <f t="shared" si="43"/>
        <v>10</v>
      </c>
      <c r="CM52" s="3"/>
      <c r="CN52" s="23">
        <f>CN37*12</f>
        <v>9675</v>
      </c>
      <c r="CO52" s="24">
        <f>CO37</f>
        <v>7</v>
      </c>
      <c r="CQ52">
        <v>431.83752441406199</v>
      </c>
      <c r="CR52">
        <f t="shared" si="44"/>
        <v>3</v>
      </c>
      <c r="CS52">
        <v>1</v>
      </c>
      <c r="CT52" s="1">
        <v>6.0000000000000001E-3</v>
      </c>
      <c r="CU52">
        <f t="shared" si="45"/>
        <v>431.83752441406199</v>
      </c>
      <c r="CV52">
        <f t="shared" si="46"/>
        <v>3</v>
      </c>
      <c r="CW52">
        <f t="shared" si="47"/>
        <v>6</v>
      </c>
      <c r="CX52" s="3"/>
      <c r="CY52" s="23">
        <f>CY37*12</f>
        <v>7343.7261003766744</v>
      </c>
      <c r="CZ52" s="24">
        <f>CZ37</f>
        <v>7</v>
      </c>
      <c r="DB52">
        <v>200</v>
      </c>
      <c r="DC52">
        <f t="shared" si="48"/>
        <v>258</v>
      </c>
      <c r="DD52">
        <v>113</v>
      </c>
      <c r="DE52" s="1">
        <v>4.1000000000000002E-2</v>
      </c>
      <c r="DF52">
        <f t="shared" si="49"/>
        <v>22600</v>
      </c>
      <c r="DG52">
        <f t="shared" si="50"/>
        <v>258</v>
      </c>
      <c r="DH52">
        <f t="shared" si="51"/>
        <v>1</v>
      </c>
      <c r="DI52" s="3"/>
      <c r="DJ52" s="23">
        <f>DJ37*12</f>
        <v>11980.724721029757</v>
      </c>
      <c r="DK52" s="24">
        <f>DK37</f>
        <v>7</v>
      </c>
      <c r="DM52">
        <v>3219.6572265625</v>
      </c>
      <c r="DN52">
        <f t="shared" si="52"/>
        <v>4.7999999999999972</v>
      </c>
      <c r="DO52">
        <v>1</v>
      </c>
      <c r="DP52" s="1">
        <v>7.0000000000000001E-3</v>
      </c>
      <c r="DQ52">
        <f t="shared" si="53"/>
        <v>3219.6572265625</v>
      </c>
      <c r="DR52">
        <f t="shared" si="54"/>
        <v>5</v>
      </c>
      <c r="DS52">
        <f t="shared" si="55"/>
        <v>5</v>
      </c>
      <c r="DT52" s="3"/>
      <c r="DU52" s="23">
        <f>DU37*12</f>
        <v>94314.437779017855</v>
      </c>
      <c r="DV52" s="24">
        <f>DV37</f>
        <v>7</v>
      </c>
      <c r="DX52">
        <v>408</v>
      </c>
      <c r="DY52">
        <f t="shared" si="56"/>
        <v>120</v>
      </c>
      <c r="DZ52">
        <v>1</v>
      </c>
      <c r="EA52" s="1">
        <v>0</v>
      </c>
      <c r="EB52">
        <f t="shared" si="57"/>
        <v>408</v>
      </c>
      <c r="EC52">
        <f t="shared" si="58"/>
        <v>120</v>
      </c>
      <c r="ED52">
        <f t="shared" si="59"/>
        <v>1</v>
      </c>
      <c r="EE52" s="3"/>
      <c r="EF52" s="23">
        <f>EF37*12</f>
        <v>49544.08482871126</v>
      </c>
      <c r="EG52" s="24">
        <f>EG37</f>
        <v>7</v>
      </c>
      <c r="EI52">
        <v>1650</v>
      </c>
      <c r="EJ52">
        <f t="shared" si="60"/>
        <v>17.600000000000009</v>
      </c>
      <c r="EK52">
        <v>1</v>
      </c>
      <c r="EL52" s="1">
        <v>4.0000000000000001E-3</v>
      </c>
      <c r="EM52">
        <f t="shared" si="22"/>
        <v>1650</v>
      </c>
      <c r="EN52">
        <f t="shared" si="23"/>
        <v>18</v>
      </c>
      <c r="EO52">
        <f t="shared" si="61"/>
        <v>7</v>
      </c>
      <c r="EP52" s="3"/>
      <c r="EQ52" s="23">
        <f>EQ37*12</f>
        <v>20538.461538461539</v>
      </c>
      <c r="ER52" s="24">
        <f>ER37</f>
        <v>7</v>
      </c>
    </row>
    <row r="53" spans="3:148">
      <c r="G53">
        <v>660</v>
      </c>
      <c r="H53">
        <f t="shared" si="25"/>
        <v>591.59999999999991</v>
      </c>
      <c r="I53">
        <v>215</v>
      </c>
      <c r="J53" s="1">
        <v>3.9E-2</v>
      </c>
      <c r="K53">
        <f t="shared" si="0"/>
        <v>141900</v>
      </c>
      <c r="L53">
        <f t="shared" si="26"/>
        <v>592</v>
      </c>
      <c r="M53">
        <f t="shared" si="27"/>
        <v>3</v>
      </c>
      <c r="N53" s="3"/>
      <c r="O53" s="19">
        <f>O39*12</f>
        <v>24031.920433996384</v>
      </c>
      <c r="P53" s="20">
        <f>P39</f>
        <v>8</v>
      </c>
      <c r="R53">
        <v>2100</v>
      </c>
      <c r="S53">
        <f t="shared" si="28"/>
        <v>1.5999999999999988</v>
      </c>
      <c r="T53">
        <v>1</v>
      </c>
      <c r="U53" s="1">
        <v>1.6E-2</v>
      </c>
      <c r="V53">
        <f t="shared" si="2"/>
        <v>2100</v>
      </c>
      <c r="W53">
        <f t="shared" si="29"/>
        <v>2</v>
      </c>
      <c r="X53">
        <f t="shared" si="30"/>
        <v>8</v>
      </c>
      <c r="Y53" s="3"/>
      <c r="Z53" s="19">
        <f>Z39*12</f>
        <v>31800</v>
      </c>
      <c r="AA53" s="20">
        <f>AA39</f>
        <v>8</v>
      </c>
      <c r="AC53">
        <v>840</v>
      </c>
      <c r="AD53">
        <f t="shared" si="31"/>
        <v>26.400000000000006</v>
      </c>
      <c r="AE53">
        <v>1</v>
      </c>
      <c r="AF53" s="1">
        <v>2E-3</v>
      </c>
      <c r="AG53">
        <f t="shared" si="32"/>
        <v>840</v>
      </c>
      <c r="AH53">
        <f t="shared" si="33"/>
        <v>26</v>
      </c>
      <c r="AI53">
        <f t="shared" si="34"/>
        <v>3</v>
      </c>
      <c r="AJ53" s="3"/>
      <c r="AK53" s="19">
        <f>AK39*12</f>
        <v>68763.587297712045</v>
      </c>
      <c r="AL53" s="20">
        <f>AL39</f>
        <v>8</v>
      </c>
      <c r="AN53">
        <v>266.15243530273398</v>
      </c>
      <c r="AO53">
        <f t="shared" si="35"/>
        <v>29</v>
      </c>
      <c r="AP53">
        <v>1</v>
      </c>
      <c r="AQ53" s="1">
        <v>1E-3</v>
      </c>
      <c r="AR53">
        <f t="shared" si="36"/>
        <v>266.15243530273398</v>
      </c>
      <c r="AS53">
        <f t="shared" si="62"/>
        <v>29</v>
      </c>
      <c r="AT53">
        <f t="shared" si="37"/>
        <v>2</v>
      </c>
      <c r="AU53" s="3"/>
      <c r="AV53" s="19">
        <f>AV39*12</f>
        <v>18732.192879512389</v>
      </c>
      <c r="AW53" s="20">
        <f>AW39</f>
        <v>8</v>
      </c>
      <c r="AY53">
        <v>376.14639282226602</v>
      </c>
      <c r="AZ53">
        <f t="shared" si="38"/>
        <v>39.599999999999994</v>
      </c>
      <c r="BA53">
        <v>1</v>
      </c>
      <c r="BB53" s="1">
        <v>1E-3</v>
      </c>
      <c r="BC53">
        <f t="shared" si="6"/>
        <v>376.14639282226602</v>
      </c>
      <c r="BD53">
        <f t="shared" si="7"/>
        <v>40</v>
      </c>
      <c r="BE53">
        <f t="shared" si="39"/>
        <v>2</v>
      </c>
      <c r="BF53" s="3"/>
      <c r="BG53" s="19">
        <f>BG39*12</f>
        <v>40885.187455610794</v>
      </c>
      <c r="BH53" s="20">
        <f>BH39</f>
        <v>8</v>
      </c>
      <c r="BQ53" s="3"/>
      <c r="BR53" s="19">
        <f>BR39*12</f>
        <v>28800</v>
      </c>
      <c r="BS53" s="20">
        <f>BS39</f>
        <v>8</v>
      </c>
      <c r="CB53" s="3"/>
      <c r="CC53" s="19">
        <f>CC39*12</f>
        <v>51600</v>
      </c>
      <c r="CD53" s="20">
        <f>CD39</f>
        <v>8</v>
      </c>
      <c r="CF53">
        <v>4000</v>
      </c>
      <c r="CG53">
        <f t="shared" si="42"/>
        <v>6.6000000000000032</v>
      </c>
      <c r="CH53">
        <v>1</v>
      </c>
      <c r="CI53" s="1">
        <v>1.2999999999999999E-2</v>
      </c>
      <c r="CJ53">
        <f t="shared" si="12"/>
        <v>4000</v>
      </c>
      <c r="CK53">
        <f t="shared" si="13"/>
        <v>7</v>
      </c>
      <c r="CL53">
        <f t="shared" si="43"/>
        <v>10</v>
      </c>
      <c r="CM53" s="3"/>
      <c r="CN53" s="19">
        <f>CN39*12</f>
        <v>12360</v>
      </c>
      <c r="CO53" s="20">
        <f>CO39</f>
        <v>8</v>
      </c>
      <c r="CQ53">
        <v>438.62081909179699</v>
      </c>
      <c r="CR53">
        <f t="shared" si="44"/>
        <v>4</v>
      </c>
      <c r="CS53">
        <v>1</v>
      </c>
      <c r="CT53" s="1">
        <v>6.0000000000000001E-3</v>
      </c>
      <c r="CU53">
        <f t="shared" si="45"/>
        <v>438.62081909179699</v>
      </c>
      <c r="CV53">
        <f t="shared" si="46"/>
        <v>4</v>
      </c>
      <c r="CW53">
        <f t="shared" si="47"/>
        <v>6</v>
      </c>
      <c r="CX53" s="3"/>
      <c r="CY53" s="19">
        <f>CY39*12</f>
        <v>12152.779174804684</v>
      </c>
      <c r="CZ53" s="20">
        <f>CZ39</f>
        <v>8</v>
      </c>
      <c r="DB53">
        <v>201</v>
      </c>
      <c r="DC53">
        <f t="shared" si="48"/>
        <v>260</v>
      </c>
      <c r="DD53">
        <v>2</v>
      </c>
      <c r="DE53" s="1">
        <v>1E-3</v>
      </c>
      <c r="DF53">
        <f t="shared" si="49"/>
        <v>402</v>
      </c>
      <c r="DG53">
        <f t="shared" si="50"/>
        <v>260</v>
      </c>
      <c r="DH53">
        <f t="shared" si="51"/>
        <v>1</v>
      </c>
      <c r="DI53" s="3"/>
      <c r="DJ53" s="19">
        <f>DJ39*12</f>
        <v>15666.693466614339</v>
      </c>
      <c r="DK53" s="20">
        <f>DK39</f>
        <v>8</v>
      </c>
      <c r="DM53">
        <v>3300</v>
      </c>
      <c r="DN53">
        <f t="shared" si="52"/>
        <v>5.7999999999999972</v>
      </c>
      <c r="DO53">
        <v>1</v>
      </c>
      <c r="DP53" s="1">
        <v>7.0000000000000001E-3</v>
      </c>
      <c r="DQ53">
        <f t="shared" si="53"/>
        <v>3300</v>
      </c>
      <c r="DR53">
        <f t="shared" si="54"/>
        <v>6</v>
      </c>
      <c r="DS53">
        <f t="shared" si="55"/>
        <v>5</v>
      </c>
      <c r="DT53" s="3"/>
      <c r="DU53" s="19">
        <f>DU39*12</f>
        <v>128040.78683035716</v>
      </c>
      <c r="DV53" s="20">
        <f>DV39</f>
        <v>8</v>
      </c>
      <c r="DX53">
        <v>420</v>
      </c>
      <c r="DY53">
        <f t="shared" si="56"/>
        <v>121</v>
      </c>
      <c r="DZ53">
        <v>1</v>
      </c>
      <c r="EA53" s="1">
        <v>0</v>
      </c>
      <c r="EB53">
        <f t="shared" si="57"/>
        <v>420</v>
      </c>
      <c r="EC53">
        <f t="shared" si="58"/>
        <v>121</v>
      </c>
      <c r="ED53">
        <f t="shared" si="59"/>
        <v>1</v>
      </c>
      <c r="EE53" s="3"/>
      <c r="EF53" s="19">
        <f>EF39*12</f>
        <v>70729.561270801816</v>
      </c>
      <c r="EG53" s="20">
        <f>EG39</f>
        <v>8</v>
      </c>
      <c r="EI53">
        <v>1800</v>
      </c>
      <c r="EJ53">
        <f t="shared" si="60"/>
        <v>24.600000000000009</v>
      </c>
      <c r="EK53">
        <v>7</v>
      </c>
      <c r="EL53" s="1">
        <v>2.9000000000000001E-2</v>
      </c>
      <c r="EM53">
        <f t="shared" si="22"/>
        <v>12600</v>
      </c>
      <c r="EN53">
        <f t="shared" si="23"/>
        <v>25</v>
      </c>
      <c r="EO53">
        <f t="shared" si="61"/>
        <v>7</v>
      </c>
      <c r="EP53" s="3"/>
      <c r="EQ53" s="19">
        <f>EQ39*12</f>
        <v>26244.444444444445</v>
      </c>
      <c r="ER53" s="20">
        <f>ER39</f>
        <v>8</v>
      </c>
    </row>
    <row r="54" spans="3:148">
      <c r="G54">
        <v>670</v>
      </c>
      <c r="H54">
        <f t="shared" si="25"/>
        <v>38.399999999999864</v>
      </c>
      <c r="I54">
        <v>1</v>
      </c>
      <c r="J54" s="1">
        <v>0</v>
      </c>
      <c r="K54">
        <f t="shared" si="0"/>
        <v>670</v>
      </c>
      <c r="L54">
        <f t="shared" si="26"/>
        <v>38</v>
      </c>
      <c r="M54">
        <f t="shared" si="27"/>
        <v>4</v>
      </c>
      <c r="N54" s="3"/>
      <c r="O54" s="19">
        <f>O41*12</f>
        <v>31924.804232804228</v>
      </c>
      <c r="P54" s="20">
        <f>P41</f>
        <v>9</v>
      </c>
      <c r="R54">
        <v>2200</v>
      </c>
      <c r="S54">
        <f t="shared" si="28"/>
        <v>2.5999999999999988</v>
      </c>
      <c r="T54">
        <v>1</v>
      </c>
      <c r="U54" s="1">
        <v>1.6E-2</v>
      </c>
      <c r="V54">
        <f t="shared" si="2"/>
        <v>2200</v>
      </c>
      <c r="W54">
        <f t="shared" si="29"/>
        <v>3</v>
      </c>
      <c r="X54">
        <f t="shared" si="30"/>
        <v>8</v>
      </c>
      <c r="Y54" s="3"/>
      <c r="Z54" s="19">
        <f>Z41*12</f>
        <v>48000</v>
      </c>
      <c r="AA54" s="20">
        <f>AA41</f>
        <v>9</v>
      </c>
      <c r="AC54">
        <v>900</v>
      </c>
      <c r="AD54">
        <f t="shared" si="31"/>
        <v>28.400000000000006</v>
      </c>
      <c r="AE54">
        <v>2</v>
      </c>
      <c r="AF54" s="1">
        <v>4.0000000000000001E-3</v>
      </c>
      <c r="AG54">
        <f t="shared" si="32"/>
        <v>1800</v>
      </c>
      <c r="AH54">
        <f t="shared" si="33"/>
        <v>28</v>
      </c>
      <c r="AI54">
        <f t="shared" si="34"/>
        <v>3</v>
      </c>
      <c r="AJ54" s="3"/>
      <c r="AK54" s="19">
        <f>AK41*12</f>
        <v>105565.05414244186</v>
      </c>
      <c r="AL54" s="20">
        <f>AL41</f>
        <v>9</v>
      </c>
      <c r="AN54">
        <v>280</v>
      </c>
      <c r="AO54">
        <f t="shared" si="35"/>
        <v>31</v>
      </c>
      <c r="AP54">
        <v>2</v>
      </c>
      <c r="AQ54" s="1">
        <v>2E-3</v>
      </c>
      <c r="AR54">
        <f t="shared" si="36"/>
        <v>560</v>
      </c>
      <c r="AS54">
        <f t="shared" si="62"/>
        <v>31</v>
      </c>
      <c r="AT54">
        <f t="shared" si="37"/>
        <v>2</v>
      </c>
      <c r="AU54" s="3"/>
      <c r="AV54" s="19">
        <f>AV41*12</f>
        <v>26119.263911655969</v>
      </c>
      <c r="AW54" s="20">
        <f>AW41</f>
        <v>9</v>
      </c>
      <c r="AY54">
        <v>380</v>
      </c>
      <c r="AZ54">
        <f t="shared" si="38"/>
        <v>40.599999999999994</v>
      </c>
      <c r="BA54">
        <v>1</v>
      </c>
      <c r="BB54" s="1">
        <v>1E-3</v>
      </c>
      <c r="BC54">
        <f t="shared" si="6"/>
        <v>380</v>
      </c>
      <c r="BD54">
        <f t="shared" si="7"/>
        <v>41</v>
      </c>
      <c r="BE54">
        <f t="shared" si="39"/>
        <v>2</v>
      </c>
      <c r="BF54" s="3"/>
      <c r="BG54" s="19">
        <f>BG41*12</f>
        <v>62790.004906344126</v>
      </c>
      <c r="BH54" s="20">
        <f>BH41</f>
        <v>9</v>
      </c>
      <c r="BQ54" s="3"/>
      <c r="BR54" s="19">
        <f>BR41*12</f>
        <v>50000</v>
      </c>
      <c r="BS54" s="20">
        <f>BS41</f>
        <v>9</v>
      </c>
      <c r="CB54" s="3"/>
      <c r="CC54" s="19">
        <f>CC41*12</f>
        <v>96000</v>
      </c>
      <c r="CD54" s="20">
        <f>CD41</f>
        <v>9</v>
      </c>
      <c r="CF54">
        <v>5000</v>
      </c>
      <c r="CG54">
        <f t="shared" si="42"/>
        <v>7.6000000000000032</v>
      </c>
      <c r="CH54">
        <v>1</v>
      </c>
      <c r="CI54" s="1">
        <v>1.2999999999999999E-2</v>
      </c>
      <c r="CJ54">
        <f t="shared" si="12"/>
        <v>5000</v>
      </c>
      <c r="CK54">
        <f t="shared" si="13"/>
        <v>8</v>
      </c>
      <c r="CL54">
        <f t="shared" si="43"/>
        <v>10</v>
      </c>
      <c r="CM54" s="3"/>
      <c r="CN54" s="19">
        <f>CN41*12</f>
        <v>19309.090909090908</v>
      </c>
      <c r="CO54" s="20">
        <f>CO41</f>
        <v>9</v>
      </c>
      <c r="CQ54">
        <v>450</v>
      </c>
      <c r="CR54">
        <f t="shared" si="44"/>
        <v>6</v>
      </c>
      <c r="CS54">
        <v>2</v>
      </c>
      <c r="CT54" s="1">
        <v>1.2E-2</v>
      </c>
      <c r="CU54">
        <f t="shared" si="45"/>
        <v>900</v>
      </c>
      <c r="CV54">
        <f t="shared" si="46"/>
        <v>6</v>
      </c>
      <c r="CW54">
        <f t="shared" si="47"/>
        <v>6</v>
      </c>
      <c r="CX54" s="3"/>
      <c r="CY54" s="19">
        <f>CY41*12</f>
        <v>22000.979329427078</v>
      </c>
      <c r="CZ54" s="20">
        <f>CZ41</f>
        <v>9</v>
      </c>
      <c r="DB54">
        <v>210</v>
      </c>
      <c r="DC54">
        <f t="shared" si="48"/>
        <v>262</v>
      </c>
      <c r="DD54">
        <v>2</v>
      </c>
      <c r="DE54" s="1">
        <v>1E-3</v>
      </c>
      <c r="DF54">
        <f t="shared" si="49"/>
        <v>420</v>
      </c>
      <c r="DG54">
        <f t="shared" si="50"/>
        <v>262</v>
      </c>
      <c r="DH54">
        <f t="shared" si="51"/>
        <v>1</v>
      </c>
      <c r="DI54" s="3"/>
      <c r="DJ54" s="19">
        <f>DJ41*12</f>
        <v>22925.880052354602</v>
      </c>
      <c r="DK54" s="20">
        <f>DK41</f>
        <v>9</v>
      </c>
      <c r="DM54">
        <v>3417.91015625</v>
      </c>
      <c r="DN54">
        <f t="shared" si="52"/>
        <v>6.7999999999999972</v>
      </c>
      <c r="DO54">
        <v>1</v>
      </c>
      <c r="DP54" s="1">
        <v>7.0000000000000001E-3</v>
      </c>
      <c r="DQ54">
        <f t="shared" si="53"/>
        <v>3417.91015625</v>
      </c>
      <c r="DR54">
        <f t="shared" si="54"/>
        <v>7</v>
      </c>
      <c r="DS54">
        <f t="shared" si="55"/>
        <v>5</v>
      </c>
      <c r="DT54" s="3"/>
      <c r="DU54" s="19">
        <f>DU41*12</f>
        <v>183017.80245535716</v>
      </c>
      <c r="DV54" s="20">
        <f>DV41</f>
        <v>9</v>
      </c>
      <c r="DX54">
        <v>440</v>
      </c>
      <c r="DY54">
        <f t="shared" si="56"/>
        <v>122</v>
      </c>
      <c r="DZ54">
        <v>1</v>
      </c>
      <c r="EA54" s="1">
        <v>0</v>
      </c>
      <c r="EB54">
        <f t="shared" si="57"/>
        <v>440</v>
      </c>
      <c r="EC54">
        <f t="shared" si="58"/>
        <v>122</v>
      </c>
      <c r="ED54">
        <f t="shared" si="59"/>
        <v>1</v>
      </c>
      <c r="EE54" s="3"/>
      <c r="EF54" s="19">
        <f>EF41*12</f>
        <v>104583.54448398575</v>
      </c>
      <c r="EG54" s="20">
        <f>EG41</f>
        <v>9</v>
      </c>
      <c r="EI54">
        <v>1850</v>
      </c>
      <c r="EJ54">
        <f t="shared" si="60"/>
        <v>1.7000000000000099</v>
      </c>
      <c r="EK54">
        <v>1</v>
      </c>
      <c r="EL54" s="1">
        <v>4.0000000000000001E-3</v>
      </c>
      <c r="EM54">
        <f t="shared" si="22"/>
        <v>1850</v>
      </c>
      <c r="EN54">
        <f t="shared" si="23"/>
        <v>2</v>
      </c>
      <c r="EO54">
        <f t="shared" si="61"/>
        <v>8</v>
      </c>
      <c r="EP54" s="3"/>
      <c r="EQ54" s="19">
        <f>EQ41*12</f>
        <v>40539.130434782608</v>
      </c>
      <c r="ER54" s="20">
        <f>ER41</f>
        <v>9</v>
      </c>
    </row>
    <row r="55" spans="3:148">
      <c r="G55">
        <v>680</v>
      </c>
      <c r="H55">
        <f t="shared" si="25"/>
        <v>52.399999999999864</v>
      </c>
      <c r="I55">
        <v>14</v>
      </c>
      <c r="J55" s="1">
        <v>3.0000000000000001E-3</v>
      </c>
      <c r="K55">
        <f t="shared" si="0"/>
        <v>9520</v>
      </c>
      <c r="L55">
        <f t="shared" si="26"/>
        <v>52</v>
      </c>
      <c r="M55">
        <f t="shared" si="27"/>
        <v>4</v>
      </c>
      <c r="N55" s="3"/>
      <c r="O55" s="19">
        <f>O43*12</f>
        <v>46320.066790352503</v>
      </c>
      <c r="P55" s="20">
        <f>P43</f>
        <v>10</v>
      </c>
      <c r="R55">
        <v>2500</v>
      </c>
      <c r="S55">
        <f t="shared" si="28"/>
        <v>3.5999999999999988</v>
      </c>
      <c r="T55">
        <v>1</v>
      </c>
      <c r="U55" s="1">
        <v>1.6E-2</v>
      </c>
      <c r="V55">
        <f t="shared" si="2"/>
        <v>2500</v>
      </c>
      <c r="W55">
        <f t="shared" si="29"/>
        <v>4</v>
      </c>
      <c r="X55">
        <f t="shared" si="30"/>
        <v>8</v>
      </c>
      <c r="Y55" s="3"/>
      <c r="Z55" s="19">
        <f>Z43*12</f>
        <v>87120</v>
      </c>
      <c r="AA55" s="20">
        <f>AA43</f>
        <v>10</v>
      </c>
      <c r="AC55">
        <v>950</v>
      </c>
      <c r="AD55">
        <f t="shared" si="31"/>
        <v>29.400000000000006</v>
      </c>
      <c r="AE55">
        <v>1</v>
      </c>
      <c r="AF55" s="1">
        <v>2E-3</v>
      </c>
      <c r="AG55">
        <f t="shared" si="32"/>
        <v>950</v>
      </c>
      <c r="AH55">
        <f t="shared" si="33"/>
        <v>29</v>
      </c>
      <c r="AI55">
        <f t="shared" si="34"/>
        <v>3</v>
      </c>
      <c r="AJ55" s="3"/>
      <c r="AK55" s="19">
        <f>AK43*12</f>
        <v>605491.30022321432</v>
      </c>
      <c r="AL55" s="20">
        <f>AL43</f>
        <v>10</v>
      </c>
      <c r="AN55">
        <v>300</v>
      </c>
      <c r="AO55">
        <f t="shared" si="35"/>
        <v>79</v>
      </c>
      <c r="AP55">
        <v>48</v>
      </c>
      <c r="AQ55" s="1">
        <v>4.3999999999999997E-2</v>
      </c>
      <c r="AR55">
        <f t="shared" si="36"/>
        <v>14400</v>
      </c>
      <c r="AS55">
        <f t="shared" si="62"/>
        <v>79</v>
      </c>
      <c r="AT55">
        <f t="shared" si="37"/>
        <v>2</v>
      </c>
      <c r="AU55" s="3"/>
      <c r="AV55" s="19">
        <f>AV43*12</f>
        <v>77258.303030303039</v>
      </c>
      <c r="AW55" s="20">
        <f>AW43</f>
        <v>10</v>
      </c>
      <c r="AY55">
        <v>384.00421142578102</v>
      </c>
      <c r="AZ55">
        <f t="shared" si="38"/>
        <v>41.599999999999994</v>
      </c>
      <c r="BA55">
        <v>1</v>
      </c>
      <c r="BB55" s="1">
        <v>1E-3</v>
      </c>
      <c r="BC55">
        <f t="shared" si="6"/>
        <v>384.00421142578102</v>
      </c>
      <c r="BD55">
        <f t="shared" si="7"/>
        <v>42</v>
      </c>
      <c r="BE55">
        <f t="shared" si="39"/>
        <v>2</v>
      </c>
      <c r="BF55" s="3"/>
      <c r="BG55" s="19">
        <f>BG43*12</f>
        <v>254448.17326274671</v>
      </c>
      <c r="BH55" s="20">
        <f>BH43</f>
        <v>10</v>
      </c>
      <c r="BQ55" s="3"/>
      <c r="BR55" s="19">
        <f>BR43*12</f>
        <v>78000</v>
      </c>
      <c r="BS55" s="20">
        <f>BS43</f>
        <v>10</v>
      </c>
      <c r="CB55" s="3"/>
      <c r="CC55" s="19">
        <f>CC43*12</f>
        <v>708000</v>
      </c>
      <c r="CD55" s="20">
        <f>CD43</f>
        <v>10</v>
      </c>
      <c r="CM55" s="3"/>
      <c r="CN55" s="19">
        <f>CN43*12</f>
        <v>45000</v>
      </c>
      <c r="CO55" s="20">
        <f>CO43</f>
        <v>10</v>
      </c>
      <c r="CQ55">
        <v>462.54751586914102</v>
      </c>
      <c r="CR55">
        <f t="shared" si="44"/>
        <v>7</v>
      </c>
      <c r="CS55">
        <v>1</v>
      </c>
      <c r="CT55" s="1">
        <v>6.0000000000000001E-3</v>
      </c>
      <c r="CU55">
        <f t="shared" si="45"/>
        <v>462.54751586914102</v>
      </c>
      <c r="CV55">
        <f t="shared" si="46"/>
        <v>7</v>
      </c>
      <c r="CW55">
        <f t="shared" si="47"/>
        <v>6</v>
      </c>
      <c r="CX55" s="3"/>
      <c r="CY55" s="19">
        <f>CY43*12</f>
        <v>90721.790771484375</v>
      </c>
      <c r="CZ55" s="20">
        <f>CZ43</f>
        <v>10</v>
      </c>
      <c r="DB55">
        <v>212</v>
      </c>
      <c r="DC55">
        <f t="shared" si="48"/>
        <v>263</v>
      </c>
      <c r="DD55">
        <v>1</v>
      </c>
      <c r="DE55" s="1">
        <v>0</v>
      </c>
      <c r="DF55">
        <f t="shared" si="49"/>
        <v>212</v>
      </c>
      <c r="DG55">
        <f t="shared" si="50"/>
        <v>263</v>
      </c>
      <c r="DH55">
        <f t="shared" si="51"/>
        <v>1</v>
      </c>
      <c r="DI55" s="3"/>
      <c r="DJ55" s="19">
        <f>DJ43*12</f>
        <v>54068.486186079543</v>
      </c>
      <c r="DK55" s="20">
        <f>DK43</f>
        <v>10</v>
      </c>
      <c r="DM55">
        <v>3500</v>
      </c>
      <c r="DN55">
        <f t="shared" si="52"/>
        <v>8.7999999999999972</v>
      </c>
      <c r="DO55">
        <v>2</v>
      </c>
      <c r="DP55" s="1">
        <v>1.4E-2</v>
      </c>
      <c r="DQ55">
        <f t="shared" si="53"/>
        <v>7000</v>
      </c>
      <c r="DR55">
        <f t="shared" si="54"/>
        <v>9</v>
      </c>
      <c r="DS55">
        <f t="shared" si="55"/>
        <v>5</v>
      </c>
      <c r="DT55" s="3"/>
      <c r="DU55" s="19">
        <f>DU43*12</f>
        <v>450638.57142857136</v>
      </c>
      <c r="DV55" s="20">
        <f>DV43</f>
        <v>10</v>
      </c>
      <c r="DX55">
        <v>443</v>
      </c>
      <c r="DY55">
        <f t="shared" si="56"/>
        <v>123</v>
      </c>
      <c r="DZ55">
        <v>1</v>
      </c>
      <c r="EA55" s="1">
        <v>0</v>
      </c>
      <c r="EB55">
        <f t="shared" si="57"/>
        <v>443</v>
      </c>
      <c r="EC55">
        <f t="shared" si="58"/>
        <v>123</v>
      </c>
      <c r="ED55">
        <f t="shared" si="59"/>
        <v>1</v>
      </c>
      <c r="EE55" s="3"/>
      <c r="EF55" s="19">
        <f>EF43*12</f>
        <v>209341.47334410337</v>
      </c>
      <c r="EG55" s="20">
        <f>EG43</f>
        <v>10</v>
      </c>
      <c r="EI55">
        <v>2000</v>
      </c>
      <c r="EJ55">
        <f t="shared" si="60"/>
        <v>12.70000000000001</v>
      </c>
      <c r="EK55">
        <v>11</v>
      </c>
      <c r="EL55" s="1">
        <v>4.5999999999999999E-2</v>
      </c>
      <c r="EM55">
        <f t="shared" si="22"/>
        <v>22000</v>
      </c>
      <c r="EN55">
        <f t="shared" si="23"/>
        <v>13</v>
      </c>
      <c r="EO55">
        <f t="shared" si="61"/>
        <v>8</v>
      </c>
      <c r="EP55" s="3"/>
      <c r="EQ55" s="19">
        <f>EQ43*12</f>
        <v>145685.71428571429</v>
      </c>
      <c r="ER55" s="20">
        <f>ER43</f>
        <v>10</v>
      </c>
    </row>
    <row r="56" spans="3:148">
      <c r="G56">
        <v>690</v>
      </c>
      <c r="H56">
        <f t="shared" si="25"/>
        <v>57.399999999999864</v>
      </c>
      <c r="I56">
        <v>5</v>
      </c>
      <c r="J56" s="1">
        <v>1E-3</v>
      </c>
      <c r="K56">
        <f t="shared" si="0"/>
        <v>3450</v>
      </c>
      <c r="L56">
        <f t="shared" si="26"/>
        <v>57</v>
      </c>
      <c r="M56">
        <f t="shared" si="27"/>
        <v>4</v>
      </c>
      <c r="R56">
        <v>2600</v>
      </c>
      <c r="S56">
        <f t="shared" si="28"/>
        <v>4.5999999999999988</v>
      </c>
      <c r="T56">
        <v>1</v>
      </c>
      <c r="U56" s="1">
        <v>1.6E-2</v>
      </c>
      <c r="V56">
        <f t="shared" si="2"/>
        <v>2600</v>
      </c>
      <c r="W56">
        <f t="shared" si="29"/>
        <v>5</v>
      </c>
      <c r="X56">
        <f t="shared" si="30"/>
        <v>8</v>
      </c>
      <c r="Y56" s="1"/>
      <c r="Z56" s="1"/>
      <c r="AA56" s="1"/>
      <c r="AC56">
        <v>1000</v>
      </c>
      <c r="AD56">
        <f t="shared" si="31"/>
        <v>56.400000000000006</v>
      </c>
      <c r="AE56">
        <v>27</v>
      </c>
      <c r="AF56" s="1">
        <v>5.7000000000000002E-2</v>
      </c>
      <c r="AG56">
        <f t="shared" si="32"/>
        <v>27000</v>
      </c>
      <c r="AH56">
        <f t="shared" si="33"/>
        <v>56</v>
      </c>
      <c r="AI56">
        <f t="shared" si="34"/>
        <v>3</v>
      </c>
      <c r="AN56">
        <v>320</v>
      </c>
      <c r="AO56">
        <f t="shared" si="35"/>
        <v>81</v>
      </c>
      <c r="AP56">
        <v>2</v>
      </c>
      <c r="AQ56" s="1">
        <v>2E-3</v>
      </c>
      <c r="AR56">
        <f t="shared" si="36"/>
        <v>640</v>
      </c>
      <c r="AS56">
        <f t="shared" si="62"/>
        <v>81</v>
      </c>
      <c r="AT56">
        <f t="shared" si="37"/>
        <v>2</v>
      </c>
      <c r="AU56" s="7"/>
      <c r="AY56">
        <v>396.49035644531199</v>
      </c>
      <c r="AZ56">
        <f t="shared" si="38"/>
        <v>42.599999999999994</v>
      </c>
      <c r="BA56">
        <v>1</v>
      </c>
      <c r="BB56" s="1">
        <v>1E-3</v>
      </c>
      <c r="BC56">
        <f t="shared" si="6"/>
        <v>396.49035644531199</v>
      </c>
      <c r="BD56">
        <f t="shared" si="7"/>
        <v>43</v>
      </c>
      <c r="BE56">
        <f t="shared" si="39"/>
        <v>2</v>
      </c>
      <c r="CQ56">
        <v>500</v>
      </c>
      <c r="CR56">
        <f t="shared" si="44"/>
        <v>23</v>
      </c>
      <c r="CS56">
        <v>16</v>
      </c>
      <c r="CT56" s="1">
        <v>9.4E-2</v>
      </c>
      <c r="CU56">
        <f t="shared" si="45"/>
        <v>8000</v>
      </c>
      <c r="CV56">
        <f t="shared" si="46"/>
        <v>23</v>
      </c>
      <c r="CW56">
        <f t="shared" si="47"/>
        <v>6</v>
      </c>
      <c r="DB56">
        <v>220</v>
      </c>
      <c r="DC56">
        <f t="shared" si="48"/>
        <v>264</v>
      </c>
      <c r="DD56">
        <v>1</v>
      </c>
      <c r="DE56" s="1">
        <v>0</v>
      </c>
      <c r="DF56">
        <f t="shared" si="49"/>
        <v>220</v>
      </c>
      <c r="DG56">
        <f t="shared" si="50"/>
        <v>264</v>
      </c>
      <c r="DH56">
        <f t="shared" si="51"/>
        <v>1</v>
      </c>
      <c r="DM56">
        <v>3700</v>
      </c>
      <c r="DN56">
        <f t="shared" si="52"/>
        <v>9.7999999999999972</v>
      </c>
      <c r="DO56">
        <v>1</v>
      </c>
      <c r="DP56" s="1">
        <v>7.0000000000000001E-3</v>
      </c>
      <c r="DQ56">
        <f t="shared" si="53"/>
        <v>3700</v>
      </c>
      <c r="DR56">
        <f t="shared" si="54"/>
        <v>10</v>
      </c>
      <c r="DS56">
        <f t="shared" si="55"/>
        <v>5</v>
      </c>
      <c r="DX56">
        <v>450</v>
      </c>
      <c r="DY56">
        <f t="shared" si="56"/>
        <v>128</v>
      </c>
      <c r="DZ56">
        <v>5</v>
      </c>
      <c r="EA56" s="1">
        <v>1E-3</v>
      </c>
      <c r="EB56">
        <f t="shared" si="57"/>
        <v>2250</v>
      </c>
      <c r="EC56">
        <f t="shared" si="58"/>
        <v>128</v>
      </c>
      <c r="ED56">
        <f t="shared" si="59"/>
        <v>1</v>
      </c>
      <c r="EI56">
        <v>2050</v>
      </c>
      <c r="EJ56">
        <f t="shared" si="60"/>
        <v>13.70000000000001</v>
      </c>
      <c r="EK56">
        <v>1</v>
      </c>
      <c r="EL56" s="1">
        <v>4.0000000000000001E-3</v>
      </c>
      <c r="EM56">
        <f t="shared" ref="EM56:EM83" si="70">EI56*EK56</f>
        <v>2050</v>
      </c>
      <c r="EN56">
        <f t="shared" ref="EN56:EN83" si="71">ROUND(EJ56,0)</f>
        <v>14</v>
      </c>
      <c r="EO56">
        <f t="shared" ref="EO56:EO83" si="72">IF(AND(EJ56&gt;EJ55,EJ55&lt;EJ$24),EO55,EO55+1)</f>
        <v>8</v>
      </c>
    </row>
    <row r="57" spans="3:148">
      <c r="G57">
        <v>700</v>
      </c>
      <c r="H57">
        <f t="shared" si="25"/>
        <v>59.399999999999864</v>
      </c>
      <c r="I57">
        <v>2</v>
      </c>
      <c r="J57" s="1">
        <v>0</v>
      </c>
      <c r="K57">
        <f t="shared" si="0"/>
        <v>1400</v>
      </c>
      <c r="L57">
        <f t="shared" si="26"/>
        <v>59</v>
      </c>
      <c r="M57">
        <f t="shared" si="27"/>
        <v>4</v>
      </c>
      <c r="R57">
        <v>2800</v>
      </c>
      <c r="S57">
        <f t="shared" si="28"/>
        <v>5.5999999999999988</v>
      </c>
      <c r="T57">
        <v>1</v>
      </c>
      <c r="U57" s="1">
        <v>1.6E-2</v>
      </c>
      <c r="V57">
        <f t="shared" si="2"/>
        <v>2800</v>
      </c>
      <c r="W57">
        <f t="shared" si="29"/>
        <v>6</v>
      </c>
      <c r="X57">
        <f t="shared" si="30"/>
        <v>8</v>
      </c>
      <c r="Y57" s="1"/>
      <c r="Z57" s="1"/>
      <c r="AA57" s="1"/>
      <c r="AC57">
        <v>1100</v>
      </c>
      <c r="AD57">
        <f t="shared" si="31"/>
        <v>11.100000000000009</v>
      </c>
      <c r="AE57">
        <v>2</v>
      </c>
      <c r="AF57" s="1">
        <v>4.0000000000000001E-3</v>
      </c>
      <c r="AG57">
        <f t="shared" si="32"/>
        <v>2200</v>
      </c>
      <c r="AH57">
        <f t="shared" si="33"/>
        <v>11</v>
      </c>
      <c r="AI57">
        <f t="shared" si="34"/>
        <v>4</v>
      </c>
      <c r="AN57">
        <v>338.42425537109398</v>
      </c>
      <c r="AO57">
        <f t="shared" si="35"/>
        <v>82</v>
      </c>
      <c r="AP57">
        <v>1</v>
      </c>
      <c r="AQ57" s="1">
        <v>1E-3</v>
      </c>
      <c r="AR57">
        <f t="shared" si="36"/>
        <v>338.42425537109398</v>
      </c>
      <c r="AS57">
        <f t="shared" si="62"/>
        <v>82</v>
      </c>
      <c r="AT57">
        <f t="shared" si="37"/>
        <v>2</v>
      </c>
      <c r="AU57" s="8"/>
      <c r="AY57">
        <v>400</v>
      </c>
      <c r="AZ57">
        <f t="shared" si="38"/>
        <v>66.599999999999994</v>
      </c>
      <c r="BA57">
        <v>24</v>
      </c>
      <c r="BB57" s="1">
        <v>2.1000000000000001E-2</v>
      </c>
      <c r="BC57">
        <f t="shared" si="6"/>
        <v>9600</v>
      </c>
      <c r="BD57">
        <f t="shared" si="7"/>
        <v>67</v>
      </c>
      <c r="BE57">
        <f t="shared" si="39"/>
        <v>2</v>
      </c>
      <c r="CQ57">
        <v>507.68045043945301</v>
      </c>
      <c r="CR57">
        <f t="shared" si="44"/>
        <v>7</v>
      </c>
      <c r="CS57">
        <v>1</v>
      </c>
      <c r="CT57" s="1">
        <v>6.0000000000000001E-3</v>
      </c>
      <c r="CU57">
        <f t="shared" si="45"/>
        <v>507.68045043945301</v>
      </c>
      <c r="CV57">
        <f t="shared" si="46"/>
        <v>7</v>
      </c>
      <c r="CW57">
        <f t="shared" si="47"/>
        <v>7</v>
      </c>
      <c r="DB57">
        <v>221.31861877441401</v>
      </c>
      <c r="DC57">
        <f t="shared" si="48"/>
        <v>265</v>
      </c>
      <c r="DD57">
        <v>1</v>
      </c>
      <c r="DE57" s="1">
        <v>0</v>
      </c>
      <c r="DF57">
        <f t="shared" si="49"/>
        <v>221.31861877441401</v>
      </c>
      <c r="DG57">
        <f t="shared" si="50"/>
        <v>265</v>
      </c>
      <c r="DH57">
        <f t="shared" si="51"/>
        <v>1</v>
      </c>
      <c r="DM57">
        <v>3770</v>
      </c>
      <c r="DN57">
        <f t="shared" si="52"/>
        <v>10.799999999999997</v>
      </c>
      <c r="DO57">
        <v>1</v>
      </c>
      <c r="DP57" s="1">
        <v>7.0000000000000001E-3</v>
      </c>
      <c r="DQ57">
        <f t="shared" si="53"/>
        <v>3770</v>
      </c>
      <c r="DR57">
        <f t="shared" si="54"/>
        <v>11</v>
      </c>
      <c r="DS57">
        <f t="shared" si="55"/>
        <v>5</v>
      </c>
      <c r="DX57">
        <v>470</v>
      </c>
      <c r="DY57">
        <f t="shared" si="56"/>
        <v>129</v>
      </c>
      <c r="DZ57">
        <v>1</v>
      </c>
      <c r="EA57" s="1">
        <v>0</v>
      </c>
      <c r="EB57">
        <f t="shared" si="57"/>
        <v>470</v>
      </c>
      <c r="EC57">
        <f t="shared" si="58"/>
        <v>129</v>
      </c>
      <c r="ED57">
        <f t="shared" si="59"/>
        <v>1</v>
      </c>
      <c r="EI57">
        <v>2100</v>
      </c>
      <c r="EJ57">
        <f t="shared" si="60"/>
        <v>14.70000000000001</v>
      </c>
      <c r="EK57">
        <v>1</v>
      </c>
      <c r="EL57" s="1">
        <v>4.0000000000000001E-3</v>
      </c>
      <c r="EM57">
        <f t="shared" si="70"/>
        <v>2100</v>
      </c>
      <c r="EN57">
        <f t="shared" si="71"/>
        <v>15</v>
      </c>
      <c r="EO57">
        <f t="shared" si="72"/>
        <v>8</v>
      </c>
    </row>
    <row r="58" spans="3:148">
      <c r="G58">
        <v>720</v>
      </c>
      <c r="H58">
        <f t="shared" si="25"/>
        <v>60.399999999999864</v>
      </c>
      <c r="I58">
        <v>1</v>
      </c>
      <c r="J58" s="1">
        <v>0</v>
      </c>
      <c r="K58">
        <f t="shared" si="0"/>
        <v>720</v>
      </c>
      <c r="L58">
        <f t="shared" si="26"/>
        <v>60</v>
      </c>
      <c r="M58">
        <f t="shared" si="27"/>
        <v>4</v>
      </c>
      <c r="R58">
        <v>3000</v>
      </c>
      <c r="S58">
        <f t="shared" si="28"/>
        <v>8.5999999999999979</v>
      </c>
      <c r="T58">
        <v>3</v>
      </c>
      <c r="U58" s="1">
        <v>4.8000000000000001E-2</v>
      </c>
      <c r="V58">
        <f t="shared" si="2"/>
        <v>9000</v>
      </c>
      <c r="W58">
        <f t="shared" si="29"/>
        <v>9</v>
      </c>
      <c r="X58">
        <f t="shared" si="30"/>
        <v>8</v>
      </c>
      <c r="Y58" s="1"/>
      <c r="Z58" s="1"/>
      <c r="AA58" s="1"/>
      <c r="AC58">
        <v>1110</v>
      </c>
      <c r="AD58">
        <f t="shared" si="31"/>
        <v>12.100000000000009</v>
      </c>
      <c r="AE58">
        <v>1</v>
      </c>
      <c r="AF58" s="1">
        <v>2E-3</v>
      </c>
      <c r="AG58">
        <f t="shared" si="32"/>
        <v>1110</v>
      </c>
      <c r="AH58">
        <f t="shared" si="33"/>
        <v>12</v>
      </c>
      <c r="AI58">
        <f t="shared" si="34"/>
        <v>4</v>
      </c>
      <c r="AN58">
        <v>350</v>
      </c>
      <c r="AO58">
        <f t="shared" si="35"/>
        <v>91</v>
      </c>
      <c r="AP58">
        <v>9</v>
      </c>
      <c r="AQ58" s="1">
        <v>8.0000000000000002E-3</v>
      </c>
      <c r="AR58">
        <f t="shared" si="36"/>
        <v>3150</v>
      </c>
      <c r="AS58">
        <f t="shared" si="62"/>
        <v>91</v>
      </c>
      <c r="AT58">
        <f t="shared" si="37"/>
        <v>2</v>
      </c>
      <c r="AY58">
        <v>416.29473876953102</v>
      </c>
      <c r="AZ58">
        <f t="shared" si="38"/>
        <v>67.599999999999994</v>
      </c>
      <c r="BA58">
        <v>1</v>
      </c>
      <c r="BB58" s="1">
        <v>1E-3</v>
      </c>
      <c r="BC58">
        <f t="shared" si="6"/>
        <v>416.29473876953102</v>
      </c>
      <c r="BD58">
        <f t="shared" si="7"/>
        <v>68</v>
      </c>
      <c r="BE58">
        <f t="shared" si="39"/>
        <v>2</v>
      </c>
      <c r="CQ58">
        <v>510</v>
      </c>
      <c r="CR58">
        <f t="shared" si="44"/>
        <v>8</v>
      </c>
      <c r="CS58">
        <v>1</v>
      </c>
      <c r="CT58" s="1">
        <v>6.0000000000000001E-3</v>
      </c>
      <c r="CU58">
        <f t="shared" si="45"/>
        <v>510</v>
      </c>
      <c r="CV58">
        <f t="shared" si="46"/>
        <v>8</v>
      </c>
      <c r="CW58">
        <f t="shared" si="47"/>
        <v>7</v>
      </c>
      <c r="DB58">
        <v>226.93421936035199</v>
      </c>
      <c r="DC58">
        <f t="shared" si="48"/>
        <v>266</v>
      </c>
      <c r="DD58">
        <v>1</v>
      </c>
      <c r="DE58" s="1">
        <v>0</v>
      </c>
      <c r="DF58">
        <f t="shared" si="49"/>
        <v>226.93421936035199</v>
      </c>
      <c r="DG58">
        <f t="shared" si="50"/>
        <v>266</v>
      </c>
      <c r="DH58">
        <f t="shared" si="51"/>
        <v>1</v>
      </c>
      <c r="DM58">
        <v>3845</v>
      </c>
      <c r="DN58">
        <f t="shared" si="52"/>
        <v>11.799999999999997</v>
      </c>
      <c r="DO58">
        <v>1</v>
      </c>
      <c r="DP58" s="1">
        <v>7.0000000000000001E-3</v>
      </c>
      <c r="DQ58">
        <f t="shared" si="53"/>
        <v>3845</v>
      </c>
      <c r="DR58">
        <f t="shared" si="54"/>
        <v>12</v>
      </c>
      <c r="DS58">
        <f t="shared" si="55"/>
        <v>5</v>
      </c>
      <c r="DX58">
        <v>473</v>
      </c>
      <c r="DY58">
        <f t="shared" si="56"/>
        <v>130</v>
      </c>
      <c r="DZ58">
        <v>1</v>
      </c>
      <c r="EA58" s="1">
        <v>0</v>
      </c>
      <c r="EB58">
        <f t="shared" si="57"/>
        <v>473</v>
      </c>
      <c r="EC58">
        <f t="shared" si="58"/>
        <v>130</v>
      </c>
      <c r="ED58">
        <f t="shared" si="59"/>
        <v>1</v>
      </c>
      <c r="EI58">
        <v>2200</v>
      </c>
      <c r="EJ58">
        <f t="shared" si="60"/>
        <v>16.70000000000001</v>
      </c>
      <c r="EK58">
        <v>2</v>
      </c>
      <c r="EL58" s="1">
        <v>8.0000000000000002E-3</v>
      </c>
      <c r="EM58">
        <f t="shared" si="70"/>
        <v>4400</v>
      </c>
      <c r="EN58">
        <f t="shared" si="71"/>
        <v>17</v>
      </c>
      <c r="EO58">
        <f t="shared" si="72"/>
        <v>8</v>
      </c>
    </row>
    <row r="59" spans="3:148">
      <c r="G59">
        <v>730</v>
      </c>
      <c r="H59">
        <f t="shared" si="25"/>
        <v>62.399999999999864</v>
      </c>
      <c r="I59">
        <v>2</v>
      </c>
      <c r="J59" s="1">
        <v>0</v>
      </c>
      <c r="K59">
        <f t="shared" si="0"/>
        <v>1460</v>
      </c>
      <c r="L59">
        <f t="shared" si="26"/>
        <v>62</v>
      </c>
      <c r="M59">
        <f t="shared" si="27"/>
        <v>4</v>
      </c>
      <c r="R59">
        <v>3500</v>
      </c>
      <c r="S59">
        <f t="shared" si="28"/>
        <v>4.3999999999999977</v>
      </c>
      <c r="T59">
        <v>2</v>
      </c>
      <c r="U59" s="1">
        <v>3.2000000000000001E-2</v>
      </c>
      <c r="V59">
        <f t="shared" si="2"/>
        <v>7000</v>
      </c>
      <c r="W59">
        <f t="shared" si="29"/>
        <v>4</v>
      </c>
      <c r="X59">
        <f t="shared" si="30"/>
        <v>9</v>
      </c>
      <c r="Y59" s="1"/>
      <c r="Z59" s="1"/>
      <c r="AA59" s="1"/>
      <c r="AC59">
        <v>1117.27783203125</v>
      </c>
      <c r="AD59">
        <f t="shared" si="31"/>
        <v>13.100000000000009</v>
      </c>
      <c r="AE59">
        <v>1</v>
      </c>
      <c r="AF59" s="1">
        <v>2E-3</v>
      </c>
      <c r="AG59">
        <f t="shared" si="32"/>
        <v>1117.27783203125</v>
      </c>
      <c r="AH59">
        <f t="shared" si="33"/>
        <v>13</v>
      </c>
      <c r="AI59">
        <f t="shared" si="34"/>
        <v>4</v>
      </c>
      <c r="AN59">
        <v>360</v>
      </c>
      <c r="AO59">
        <f t="shared" si="35"/>
        <v>92</v>
      </c>
      <c r="AP59">
        <v>1</v>
      </c>
      <c r="AQ59" s="1">
        <v>1E-3</v>
      </c>
      <c r="AR59">
        <f t="shared" si="36"/>
        <v>360</v>
      </c>
      <c r="AS59">
        <f t="shared" si="62"/>
        <v>92</v>
      </c>
      <c r="AT59">
        <f t="shared" si="37"/>
        <v>2</v>
      </c>
      <c r="AY59">
        <v>425.55645751953102</v>
      </c>
      <c r="AZ59">
        <f t="shared" si="38"/>
        <v>68.599999999999994</v>
      </c>
      <c r="BA59">
        <v>1</v>
      </c>
      <c r="BB59" s="1">
        <v>1E-3</v>
      </c>
      <c r="BC59">
        <f t="shared" si="6"/>
        <v>425.55645751953102</v>
      </c>
      <c r="BD59">
        <f t="shared" si="7"/>
        <v>69</v>
      </c>
      <c r="BE59">
        <f t="shared" si="39"/>
        <v>2</v>
      </c>
      <c r="CQ59">
        <v>550</v>
      </c>
      <c r="CR59">
        <f t="shared" si="44"/>
        <v>10</v>
      </c>
      <c r="CS59">
        <v>2</v>
      </c>
      <c r="CT59" s="1">
        <v>1.2E-2</v>
      </c>
      <c r="CU59">
        <f t="shared" si="45"/>
        <v>1100</v>
      </c>
      <c r="CV59">
        <f t="shared" si="46"/>
        <v>10</v>
      </c>
      <c r="CW59">
        <f t="shared" si="47"/>
        <v>7</v>
      </c>
      <c r="DB59">
        <v>230</v>
      </c>
      <c r="DC59">
        <f t="shared" si="48"/>
        <v>268</v>
      </c>
      <c r="DD59">
        <v>2</v>
      </c>
      <c r="DE59" s="1">
        <v>1E-3</v>
      </c>
      <c r="DF59">
        <f t="shared" si="49"/>
        <v>460</v>
      </c>
      <c r="DG59">
        <f t="shared" si="50"/>
        <v>268</v>
      </c>
      <c r="DH59">
        <f t="shared" si="51"/>
        <v>1</v>
      </c>
      <c r="DM59">
        <v>3900</v>
      </c>
      <c r="DN59">
        <f t="shared" si="52"/>
        <v>12.799999999999997</v>
      </c>
      <c r="DO59">
        <v>1</v>
      </c>
      <c r="DP59" s="1">
        <v>7.0000000000000001E-3</v>
      </c>
      <c r="DQ59">
        <f t="shared" si="53"/>
        <v>3900</v>
      </c>
      <c r="DR59">
        <f t="shared" si="54"/>
        <v>13</v>
      </c>
      <c r="DS59">
        <f t="shared" si="55"/>
        <v>5</v>
      </c>
      <c r="DX59">
        <v>480</v>
      </c>
      <c r="DY59">
        <f t="shared" si="56"/>
        <v>131</v>
      </c>
      <c r="DZ59">
        <v>1</v>
      </c>
      <c r="EA59" s="1">
        <v>0</v>
      </c>
      <c r="EB59">
        <f t="shared" si="57"/>
        <v>480</v>
      </c>
      <c r="EC59">
        <f t="shared" si="58"/>
        <v>131</v>
      </c>
      <c r="ED59">
        <f t="shared" si="59"/>
        <v>1</v>
      </c>
      <c r="EI59">
        <v>2300</v>
      </c>
      <c r="EJ59">
        <f t="shared" si="60"/>
        <v>17.70000000000001</v>
      </c>
      <c r="EK59">
        <v>1</v>
      </c>
      <c r="EL59" s="1">
        <v>4.0000000000000001E-3</v>
      </c>
      <c r="EM59">
        <f t="shared" si="70"/>
        <v>2300</v>
      </c>
      <c r="EN59">
        <f t="shared" si="71"/>
        <v>18</v>
      </c>
      <c r="EO59">
        <f t="shared" si="72"/>
        <v>8</v>
      </c>
    </row>
    <row r="60" spans="3:148">
      <c r="G60">
        <v>740</v>
      </c>
      <c r="H60">
        <f t="shared" si="25"/>
        <v>63.399999999999864</v>
      </c>
      <c r="I60">
        <v>1</v>
      </c>
      <c r="J60" s="1">
        <v>0</v>
      </c>
      <c r="K60">
        <f t="shared" si="0"/>
        <v>740</v>
      </c>
      <c r="L60">
        <f t="shared" si="26"/>
        <v>63</v>
      </c>
      <c r="M60">
        <f t="shared" si="27"/>
        <v>4</v>
      </c>
      <c r="R60">
        <v>4000</v>
      </c>
      <c r="S60">
        <f t="shared" si="28"/>
        <v>5.3999999999999977</v>
      </c>
      <c r="T60">
        <v>1</v>
      </c>
      <c r="U60" s="1">
        <v>1.6E-2</v>
      </c>
      <c r="V60">
        <f t="shared" si="2"/>
        <v>4000</v>
      </c>
      <c r="W60">
        <f t="shared" si="29"/>
        <v>5</v>
      </c>
      <c r="X60">
        <f t="shared" si="30"/>
        <v>9</v>
      </c>
      <c r="Y60" s="1"/>
      <c r="Z60" s="1"/>
      <c r="AA60" s="1"/>
      <c r="AC60">
        <v>1126</v>
      </c>
      <c r="AD60">
        <f t="shared" si="31"/>
        <v>14.100000000000009</v>
      </c>
      <c r="AE60">
        <v>1</v>
      </c>
      <c r="AF60" s="1">
        <v>2E-3</v>
      </c>
      <c r="AG60">
        <f t="shared" si="32"/>
        <v>1126</v>
      </c>
      <c r="AH60">
        <f t="shared" si="33"/>
        <v>14</v>
      </c>
      <c r="AI60">
        <f t="shared" si="34"/>
        <v>4</v>
      </c>
      <c r="AN60">
        <v>370</v>
      </c>
      <c r="AO60">
        <f t="shared" si="35"/>
        <v>95</v>
      </c>
      <c r="AP60">
        <v>3</v>
      </c>
      <c r="AQ60" s="1">
        <v>3.0000000000000001E-3</v>
      </c>
      <c r="AR60">
        <f t="shared" si="36"/>
        <v>1110</v>
      </c>
      <c r="AS60">
        <f t="shared" si="62"/>
        <v>95</v>
      </c>
      <c r="AT60">
        <f t="shared" si="37"/>
        <v>2</v>
      </c>
      <c r="AY60">
        <v>441.99710083007801</v>
      </c>
      <c r="AZ60">
        <f t="shared" si="38"/>
        <v>69.599999999999994</v>
      </c>
      <c r="BA60">
        <v>1</v>
      </c>
      <c r="BB60" s="1">
        <v>1E-3</v>
      </c>
      <c r="BC60">
        <f t="shared" si="6"/>
        <v>441.99710083007801</v>
      </c>
      <c r="BD60">
        <f t="shared" si="7"/>
        <v>70</v>
      </c>
      <c r="BE60">
        <f t="shared" si="39"/>
        <v>2</v>
      </c>
      <c r="CQ60">
        <v>600</v>
      </c>
      <c r="CR60">
        <f t="shared" si="44"/>
        <v>15</v>
      </c>
      <c r="CS60">
        <v>5</v>
      </c>
      <c r="CT60" s="1">
        <v>2.9000000000000001E-2</v>
      </c>
      <c r="CU60">
        <f t="shared" si="45"/>
        <v>3000</v>
      </c>
      <c r="CV60">
        <f t="shared" si="46"/>
        <v>15</v>
      </c>
      <c r="CW60">
        <f t="shared" si="47"/>
        <v>7</v>
      </c>
      <c r="DB60">
        <v>235.51156616210901</v>
      </c>
      <c r="DC60">
        <f t="shared" si="48"/>
        <v>269</v>
      </c>
      <c r="DD60">
        <v>1</v>
      </c>
      <c r="DE60" s="1">
        <v>0</v>
      </c>
      <c r="DF60">
        <f t="shared" si="49"/>
        <v>235.51156616210901</v>
      </c>
      <c r="DG60">
        <f t="shared" si="50"/>
        <v>269</v>
      </c>
      <c r="DH60">
        <f t="shared" si="51"/>
        <v>1</v>
      </c>
      <c r="DM60">
        <v>3994.70727539062</v>
      </c>
      <c r="DN60">
        <f t="shared" si="52"/>
        <v>13.799999999999997</v>
      </c>
      <c r="DO60">
        <v>1</v>
      </c>
      <c r="DP60" s="1">
        <v>7.0000000000000001E-3</v>
      </c>
      <c r="DQ60">
        <f t="shared" si="53"/>
        <v>3994.70727539062</v>
      </c>
      <c r="DR60">
        <f t="shared" si="54"/>
        <v>14</v>
      </c>
      <c r="DS60">
        <f t="shared" si="55"/>
        <v>5</v>
      </c>
      <c r="DX60">
        <v>490</v>
      </c>
      <c r="DY60">
        <f t="shared" si="56"/>
        <v>132</v>
      </c>
      <c r="DZ60">
        <v>1</v>
      </c>
      <c r="EA60" s="1">
        <v>0</v>
      </c>
      <c r="EB60">
        <f t="shared" si="57"/>
        <v>490</v>
      </c>
      <c r="EC60">
        <f t="shared" si="58"/>
        <v>132</v>
      </c>
      <c r="ED60">
        <f t="shared" si="59"/>
        <v>1</v>
      </c>
      <c r="EI60">
        <v>2350</v>
      </c>
      <c r="EJ60">
        <f t="shared" si="60"/>
        <v>18.70000000000001</v>
      </c>
      <c r="EK60">
        <v>1</v>
      </c>
      <c r="EL60" s="1">
        <v>4.0000000000000001E-3</v>
      </c>
      <c r="EM60">
        <f t="shared" si="70"/>
        <v>2350</v>
      </c>
      <c r="EN60">
        <f t="shared" si="71"/>
        <v>19</v>
      </c>
      <c r="EO60">
        <f t="shared" si="72"/>
        <v>8</v>
      </c>
    </row>
    <row r="61" spans="3:148">
      <c r="G61">
        <v>750</v>
      </c>
      <c r="H61">
        <f t="shared" si="25"/>
        <v>67.399999999999864</v>
      </c>
      <c r="I61">
        <v>4</v>
      </c>
      <c r="J61" s="1">
        <v>1E-3</v>
      </c>
      <c r="K61">
        <f t="shared" si="0"/>
        <v>3000</v>
      </c>
      <c r="L61">
        <f t="shared" si="26"/>
        <v>67</v>
      </c>
      <c r="M61">
        <f t="shared" si="27"/>
        <v>4</v>
      </c>
      <c r="R61">
        <v>4500</v>
      </c>
      <c r="S61">
        <f t="shared" si="28"/>
        <v>7.3999999999999977</v>
      </c>
      <c r="T61">
        <v>2</v>
      </c>
      <c r="U61" s="1">
        <v>3.2000000000000001E-2</v>
      </c>
      <c r="V61">
        <f t="shared" si="2"/>
        <v>9000</v>
      </c>
      <c r="W61">
        <f t="shared" si="29"/>
        <v>7</v>
      </c>
      <c r="X61">
        <f t="shared" si="30"/>
        <v>9</v>
      </c>
      <c r="Y61" s="1"/>
      <c r="Z61" s="1"/>
      <c r="AA61" s="1"/>
      <c r="AC61">
        <v>1160</v>
      </c>
      <c r="AD61">
        <f t="shared" si="31"/>
        <v>15.100000000000009</v>
      </c>
      <c r="AE61">
        <v>1</v>
      </c>
      <c r="AF61" s="1">
        <v>2E-3</v>
      </c>
      <c r="AG61">
        <f t="shared" si="32"/>
        <v>1160</v>
      </c>
      <c r="AH61">
        <f t="shared" si="33"/>
        <v>15</v>
      </c>
      <c r="AI61">
        <f t="shared" si="34"/>
        <v>4</v>
      </c>
      <c r="AN61">
        <v>376.27841186523398</v>
      </c>
      <c r="AO61">
        <f t="shared" si="35"/>
        <v>96</v>
      </c>
      <c r="AP61">
        <v>1</v>
      </c>
      <c r="AQ61" s="1">
        <v>1E-3</v>
      </c>
      <c r="AR61">
        <f t="shared" si="36"/>
        <v>376.27841186523398</v>
      </c>
      <c r="AS61">
        <f t="shared" si="62"/>
        <v>96</v>
      </c>
      <c r="AT61">
        <f t="shared" si="37"/>
        <v>2</v>
      </c>
      <c r="AY61">
        <v>442.37454223632801</v>
      </c>
      <c r="AZ61">
        <f t="shared" si="38"/>
        <v>70.599999999999994</v>
      </c>
      <c r="BA61">
        <v>1</v>
      </c>
      <c r="BB61" s="1">
        <v>1E-3</v>
      </c>
      <c r="BC61">
        <f t="shared" si="6"/>
        <v>442.37454223632801</v>
      </c>
      <c r="BD61">
        <f t="shared" si="7"/>
        <v>71</v>
      </c>
      <c r="BE61">
        <f t="shared" si="39"/>
        <v>2</v>
      </c>
      <c r="CQ61">
        <v>650</v>
      </c>
      <c r="CR61">
        <f t="shared" si="44"/>
        <v>16</v>
      </c>
      <c r="CS61">
        <v>1</v>
      </c>
      <c r="CT61" s="1">
        <v>6.0000000000000001E-3</v>
      </c>
      <c r="CU61">
        <f t="shared" si="45"/>
        <v>650</v>
      </c>
      <c r="CV61">
        <f t="shared" si="46"/>
        <v>16</v>
      </c>
      <c r="CW61">
        <f t="shared" si="47"/>
        <v>7</v>
      </c>
      <c r="DB61">
        <v>240</v>
      </c>
      <c r="DC61">
        <f t="shared" si="48"/>
        <v>270</v>
      </c>
      <c r="DD61">
        <v>1</v>
      </c>
      <c r="DE61" s="1">
        <v>0</v>
      </c>
      <c r="DF61">
        <f t="shared" si="49"/>
        <v>240</v>
      </c>
      <c r="DG61">
        <f t="shared" si="50"/>
        <v>270</v>
      </c>
      <c r="DH61">
        <f t="shared" si="51"/>
        <v>1</v>
      </c>
      <c r="DM61">
        <v>4000</v>
      </c>
      <c r="DN61">
        <f t="shared" si="52"/>
        <v>15.799999999999997</v>
      </c>
      <c r="DO61">
        <v>2</v>
      </c>
      <c r="DP61" s="1">
        <v>1.4E-2</v>
      </c>
      <c r="DQ61">
        <f t="shared" si="53"/>
        <v>8000</v>
      </c>
      <c r="DR61">
        <f t="shared" si="54"/>
        <v>16</v>
      </c>
      <c r="DS61">
        <f t="shared" si="55"/>
        <v>5</v>
      </c>
      <c r="DX61">
        <v>500</v>
      </c>
      <c r="DY61">
        <f t="shared" si="56"/>
        <v>216</v>
      </c>
      <c r="DZ61">
        <v>84</v>
      </c>
      <c r="EA61" s="1">
        <v>1.2999999999999999E-2</v>
      </c>
      <c r="EB61">
        <f t="shared" si="57"/>
        <v>42000</v>
      </c>
      <c r="EC61">
        <f t="shared" si="58"/>
        <v>216</v>
      </c>
      <c r="ED61">
        <f t="shared" si="59"/>
        <v>1</v>
      </c>
      <c r="EI61">
        <v>2400</v>
      </c>
      <c r="EJ61">
        <f t="shared" si="60"/>
        <v>23.70000000000001</v>
      </c>
      <c r="EK61">
        <v>5</v>
      </c>
      <c r="EL61" s="1">
        <v>2.1000000000000001E-2</v>
      </c>
      <c r="EM61">
        <f t="shared" si="70"/>
        <v>12000</v>
      </c>
      <c r="EN61">
        <f t="shared" si="71"/>
        <v>24</v>
      </c>
      <c r="EO61">
        <f t="shared" si="72"/>
        <v>8</v>
      </c>
    </row>
    <row r="62" spans="3:148">
      <c r="G62">
        <v>770</v>
      </c>
      <c r="H62">
        <f t="shared" si="25"/>
        <v>68.399999999999864</v>
      </c>
      <c r="I62">
        <v>1</v>
      </c>
      <c r="J62" s="1">
        <v>0</v>
      </c>
      <c r="K62">
        <f t="shared" si="0"/>
        <v>770</v>
      </c>
      <c r="L62">
        <f t="shared" si="26"/>
        <v>68</v>
      </c>
      <c r="M62">
        <f t="shared" si="27"/>
        <v>4</v>
      </c>
      <c r="R62">
        <v>5000</v>
      </c>
      <c r="S62">
        <f t="shared" si="28"/>
        <v>2.1999999999999975</v>
      </c>
      <c r="T62">
        <v>1</v>
      </c>
      <c r="U62" s="1">
        <v>1.6E-2</v>
      </c>
      <c r="V62">
        <f t="shared" si="2"/>
        <v>5000</v>
      </c>
      <c r="W62">
        <f t="shared" si="29"/>
        <v>2</v>
      </c>
      <c r="X62">
        <f t="shared" si="30"/>
        <v>10</v>
      </c>
      <c r="Y62" s="1"/>
      <c r="Z62" s="1"/>
      <c r="AA62" s="1"/>
      <c r="AC62">
        <v>1165</v>
      </c>
      <c r="AD62">
        <f t="shared" si="31"/>
        <v>16.100000000000009</v>
      </c>
      <c r="AE62">
        <v>1</v>
      </c>
      <c r="AF62" s="1">
        <v>2E-3</v>
      </c>
      <c r="AG62">
        <f t="shared" si="32"/>
        <v>1165</v>
      </c>
      <c r="AH62">
        <f t="shared" si="33"/>
        <v>16</v>
      </c>
      <c r="AI62">
        <f t="shared" si="34"/>
        <v>4</v>
      </c>
      <c r="AN62">
        <v>380</v>
      </c>
      <c r="AO62">
        <f t="shared" si="35"/>
        <v>99</v>
      </c>
      <c r="AP62">
        <v>3</v>
      </c>
      <c r="AQ62" s="1">
        <v>3.0000000000000001E-3</v>
      </c>
      <c r="AR62">
        <f t="shared" si="36"/>
        <v>1140</v>
      </c>
      <c r="AS62">
        <f t="shared" si="62"/>
        <v>99</v>
      </c>
      <c r="AT62">
        <f t="shared" si="37"/>
        <v>2</v>
      </c>
      <c r="AY62">
        <v>445.89385986328102</v>
      </c>
      <c r="AZ62">
        <f t="shared" si="38"/>
        <v>71.599999999999994</v>
      </c>
      <c r="BA62">
        <v>1</v>
      </c>
      <c r="BB62" s="1">
        <v>1E-3</v>
      </c>
      <c r="BC62">
        <f t="shared" si="6"/>
        <v>445.89385986328102</v>
      </c>
      <c r="BD62">
        <f t="shared" si="7"/>
        <v>72</v>
      </c>
      <c r="BE62">
        <f t="shared" si="39"/>
        <v>2</v>
      </c>
      <c r="CQ62">
        <v>700</v>
      </c>
      <c r="CR62">
        <f t="shared" si="44"/>
        <v>20</v>
      </c>
      <c r="CS62">
        <v>4</v>
      </c>
      <c r="CT62" s="1">
        <v>2.4E-2</v>
      </c>
      <c r="CU62">
        <f t="shared" si="45"/>
        <v>2800</v>
      </c>
      <c r="CV62">
        <f t="shared" si="46"/>
        <v>20</v>
      </c>
      <c r="CW62">
        <f t="shared" si="47"/>
        <v>7</v>
      </c>
      <c r="DB62">
        <v>244.55487060546901</v>
      </c>
      <c r="DC62">
        <f t="shared" si="48"/>
        <v>271</v>
      </c>
      <c r="DD62">
        <v>1</v>
      </c>
      <c r="DE62" s="1">
        <v>0</v>
      </c>
      <c r="DF62">
        <f t="shared" si="49"/>
        <v>244.55487060546901</v>
      </c>
      <c r="DG62">
        <f t="shared" si="50"/>
        <v>271</v>
      </c>
      <c r="DH62">
        <f t="shared" si="51"/>
        <v>1</v>
      </c>
      <c r="DM62">
        <v>4135</v>
      </c>
      <c r="DN62">
        <f t="shared" si="52"/>
        <v>2.4999999999999964</v>
      </c>
      <c r="DO62">
        <v>1</v>
      </c>
      <c r="DP62" s="1">
        <v>7.0000000000000001E-3</v>
      </c>
      <c r="DQ62">
        <f t="shared" si="53"/>
        <v>4135</v>
      </c>
      <c r="DR62">
        <f t="shared" si="54"/>
        <v>3</v>
      </c>
      <c r="DS62">
        <f t="shared" si="55"/>
        <v>6</v>
      </c>
      <c r="DX62">
        <v>510</v>
      </c>
      <c r="DY62">
        <f t="shared" si="56"/>
        <v>217</v>
      </c>
      <c r="DZ62">
        <v>1</v>
      </c>
      <c r="EA62" s="1">
        <v>0</v>
      </c>
      <c r="EB62">
        <f t="shared" si="57"/>
        <v>510</v>
      </c>
      <c r="EC62">
        <f t="shared" si="58"/>
        <v>217</v>
      </c>
      <c r="ED62">
        <f t="shared" si="59"/>
        <v>1</v>
      </c>
      <c r="EI62">
        <v>2500</v>
      </c>
      <c r="EJ62">
        <f t="shared" si="60"/>
        <v>27.70000000000001</v>
      </c>
      <c r="EK62">
        <v>4</v>
      </c>
      <c r="EL62" s="1">
        <v>1.7000000000000001E-2</v>
      </c>
      <c r="EM62">
        <f t="shared" si="70"/>
        <v>10000</v>
      </c>
      <c r="EN62">
        <f t="shared" si="71"/>
        <v>28</v>
      </c>
      <c r="EO62">
        <f t="shared" si="72"/>
        <v>8</v>
      </c>
    </row>
    <row r="63" spans="3:148">
      <c r="G63">
        <v>800</v>
      </c>
      <c r="H63">
        <f t="shared" si="25"/>
        <v>82.399999999999864</v>
      </c>
      <c r="I63">
        <v>14</v>
      </c>
      <c r="J63" s="1">
        <v>3.0000000000000001E-3</v>
      </c>
      <c r="K63">
        <f t="shared" si="0"/>
        <v>11200</v>
      </c>
      <c r="L63">
        <f t="shared" si="26"/>
        <v>82</v>
      </c>
      <c r="M63">
        <f t="shared" si="27"/>
        <v>4</v>
      </c>
      <c r="R63">
        <v>5300</v>
      </c>
      <c r="S63">
        <f t="shared" si="28"/>
        <v>3.1999999999999975</v>
      </c>
      <c r="T63">
        <v>1</v>
      </c>
      <c r="U63" s="1">
        <v>1.6E-2</v>
      </c>
      <c r="V63">
        <f t="shared" si="2"/>
        <v>5300</v>
      </c>
      <c r="W63">
        <f t="shared" si="29"/>
        <v>3</v>
      </c>
      <c r="X63">
        <f t="shared" si="30"/>
        <v>10</v>
      </c>
      <c r="Y63" s="1"/>
      <c r="Z63" s="1"/>
      <c r="AA63" s="1"/>
      <c r="AC63">
        <v>1170</v>
      </c>
      <c r="AD63">
        <f t="shared" si="31"/>
        <v>17.100000000000009</v>
      </c>
      <c r="AE63">
        <v>1</v>
      </c>
      <c r="AF63" s="1">
        <v>2E-3</v>
      </c>
      <c r="AG63">
        <f t="shared" si="32"/>
        <v>1170</v>
      </c>
      <c r="AH63">
        <f t="shared" si="33"/>
        <v>17</v>
      </c>
      <c r="AI63">
        <f t="shared" si="34"/>
        <v>4</v>
      </c>
      <c r="AN63">
        <v>400</v>
      </c>
      <c r="AO63">
        <f t="shared" si="35"/>
        <v>152</v>
      </c>
      <c r="AP63">
        <v>53</v>
      </c>
      <c r="AQ63" s="1">
        <v>4.8000000000000001E-2</v>
      </c>
      <c r="AR63">
        <f t="shared" si="36"/>
        <v>21200</v>
      </c>
      <c r="AS63">
        <f t="shared" si="62"/>
        <v>152</v>
      </c>
      <c r="AT63">
        <f t="shared" si="37"/>
        <v>2</v>
      </c>
      <c r="AY63">
        <v>447.54235839843801</v>
      </c>
      <c r="AZ63">
        <f t="shared" si="38"/>
        <v>72.599999999999994</v>
      </c>
      <c r="BA63">
        <v>1</v>
      </c>
      <c r="BB63" s="1">
        <v>1E-3</v>
      </c>
      <c r="BC63">
        <f t="shared" si="6"/>
        <v>447.54235839843801</v>
      </c>
      <c r="BD63">
        <f t="shared" si="7"/>
        <v>73</v>
      </c>
      <c r="BE63">
        <f t="shared" si="39"/>
        <v>2</v>
      </c>
      <c r="CQ63">
        <v>720</v>
      </c>
      <c r="CR63">
        <f t="shared" si="44"/>
        <v>4</v>
      </c>
      <c r="CS63">
        <v>1</v>
      </c>
      <c r="CT63" s="1">
        <v>6.0000000000000001E-3</v>
      </c>
      <c r="CU63">
        <f t="shared" si="45"/>
        <v>720</v>
      </c>
      <c r="CV63">
        <f t="shared" si="46"/>
        <v>4</v>
      </c>
      <c r="CW63">
        <f t="shared" si="47"/>
        <v>8</v>
      </c>
      <c r="DB63">
        <v>250</v>
      </c>
      <c r="DC63">
        <f t="shared" si="48"/>
        <v>297</v>
      </c>
      <c r="DD63">
        <v>26</v>
      </c>
      <c r="DE63" s="1">
        <v>8.9999999999999993E-3</v>
      </c>
      <c r="DF63">
        <f t="shared" si="49"/>
        <v>6500</v>
      </c>
      <c r="DG63">
        <f t="shared" si="50"/>
        <v>297</v>
      </c>
      <c r="DH63">
        <f t="shared" si="51"/>
        <v>1</v>
      </c>
      <c r="DM63">
        <v>4258.18310546875</v>
      </c>
      <c r="DN63">
        <f t="shared" si="52"/>
        <v>3.4999999999999964</v>
      </c>
      <c r="DO63">
        <v>1</v>
      </c>
      <c r="DP63" s="1">
        <v>7.0000000000000001E-3</v>
      </c>
      <c r="DQ63">
        <f t="shared" si="53"/>
        <v>4258.18310546875</v>
      </c>
      <c r="DR63">
        <f t="shared" si="54"/>
        <v>4</v>
      </c>
      <c r="DS63">
        <f t="shared" si="55"/>
        <v>6</v>
      </c>
      <c r="DX63">
        <v>520</v>
      </c>
      <c r="DY63">
        <f t="shared" si="56"/>
        <v>221</v>
      </c>
      <c r="DZ63">
        <v>4</v>
      </c>
      <c r="EA63" s="1">
        <v>1E-3</v>
      </c>
      <c r="EB63">
        <f t="shared" si="57"/>
        <v>2080</v>
      </c>
      <c r="EC63">
        <f t="shared" si="58"/>
        <v>221</v>
      </c>
      <c r="ED63">
        <f t="shared" si="59"/>
        <v>1</v>
      </c>
      <c r="EI63">
        <v>2600</v>
      </c>
      <c r="EJ63">
        <f t="shared" si="60"/>
        <v>5.8000000000000114</v>
      </c>
      <c r="EK63">
        <v>2</v>
      </c>
      <c r="EL63" s="1">
        <v>8.0000000000000002E-3</v>
      </c>
      <c r="EM63">
        <f t="shared" si="70"/>
        <v>5200</v>
      </c>
      <c r="EN63">
        <f t="shared" si="71"/>
        <v>6</v>
      </c>
      <c r="EO63">
        <f t="shared" si="72"/>
        <v>9</v>
      </c>
    </row>
    <row r="64" spans="3:148">
      <c r="G64">
        <v>810</v>
      </c>
      <c r="H64">
        <f t="shared" si="25"/>
        <v>83.399999999999864</v>
      </c>
      <c r="I64">
        <v>1</v>
      </c>
      <c r="J64" s="1">
        <v>0</v>
      </c>
      <c r="K64">
        <f t="shared" si="0"/>
        <v>810</v>
      </c>
      <c r="L64">
        <f t="shared" si="26"/>
        <v>83</v>
      </c>
      <c r="M64">
        <f t="shared" si="27"/>
        <v>4</v>
      </c>
      <c r="R64">
        <v>6000</v>
      </c>
      <c r="S64">
        <f t="shared" si="28"/>
        <v>5.1999999999999975</v>
      </c>
      <c r="T64">
        <v>2</v>
      </c>
      <c r="U64" s="1">
        <v>3.2000000000000001E-2</v>
      </c>
      <c r="V64">
        <f t="shared" si="2"/>
        <v>12000</v>
      </c>
      <c r="W64">
        <f t="shared" si="29"/>
        <v>5</v>
      </c>
      <c r="X64">
        <f t="shared" si="30"/>
        <v>10</v>
      </c>
      <c r="Y64" s="1"/>
      <c r="Z64" s="1"/>
      <c r="AA64" s="1"/>
      <c r="AC64">
        <v>1200</v>
      </c>
      <c r="AD64">
        <f t="shared" si="31"/>
        <v>26.100000000000009</v>
      </c>
      <c r="AE64">
        <v>9</v>
      </c>
      <c r="AF64" s="1">
        <v>1.9E-2</v>
      </c>
      <c r="AG64">
        <f>AC64*AE64</f>
        <v>10800</v>
      </c>
      <c r="AH64">
        <f t="shared" si="33"/>
        <v>26</v>
      </c>
      <c r="AI64">
        <f t="shared" si="34"/>
        <v>4</v>
      </c>
      <c r="AN64">
        <v>440</v>
      </c>
      <c r="AO64">
        <f t="shared" si="35"/>
        <v>43</v>
      </c>
      <c r="AP64">
        <v>1</v>
      </c>
      <c r="AQ64" s="1">
        <v>1E-3</v>
      </c>
      <c r="AR64">
        <f t="shared" si="36"/>
        <v>440</v>
      </c>
      <c r="AS64">
        <f t="shared" si="62"/>
        <v>43</v>
      </c>
      <c r="AT64">
        <f t="shared" si="37"/>
        <v>3</v>
      </c>
      <c r="AY64">
        <v>449.16375732421898</v>
      </c>
      <c r="AZ64">
        <f t="shared" si="38"/>
        <v>73.599999999999994</v>
      </c>
      <c r="BA64">
        <v>1</v>
      </c>
      <c r="BB64" s="1">
        <v>1E-3</v>
      </c>
      <c r="BC64">
        <f t="shared" si="6"/>
        <v>449.16375732421898</v>
      </c>
      <c r="BD64">
        <f t="shared" si="7"/>
        <v>74</v>
      </c>
      <c r="BE64">
        <f t="shared" si="39"/>
        <v>2</v>
      </c>
      <c r="CQ64">
        <v>750</v>
      </c>
      <c r="CR64">
        <f t="shared" si="44"/>
        <v>5</v>
      </c>
      <c r="CS64">
        <v>1</v>
      </c>
      <c r="CT64" s="1">
        <v>6.0000000000000001E-3</v>
      </c>
      <c r="CU64">
        <f t="shared" si="45"/>
        <v>750</v>
      </c>
      <c r="CV64">
        <f t="shared" si="46"/>
        <v>5</v>
      </c>
      <c r="CW64">
        <f t="shared" si="47"/>
        <v>8</v>
      </c>
      <c r="DB64">
        <v>250.91949462890599</v>
      </c>
      <c r="DC64">
        <f t="shared" si="48"/>
        <v>21.699999999999989</v>
      </c>
      <c r="DD64">
        <v>1</v>
      </c>
      <c r="DE64" s="1">
        <v>0</v>
      </c>
      <c r="DF64">
        <f t="shared" si="49"/>
        <v>250.91949462890599</v>
      </c>
      <c r="DG64">
        <f t="shared" si="50"/>
        <v>22</v>
      </c>
      <c r="DH64">
        <f t="shared" si="51"/>
        <v>2</v>
      </c>
      <c r="DM64">
        <v>4500</v>
      </c>
      <c r="DN64">
        <f t="shared" si="52"/>
        <v>5.4999999999999964</v>
      </c>
      <c r="DO64">
        <v>2</v>
      </c>
      <c r="DP64" s="1">
        <v>1.4E-2</v>
      </c>
      <c r="DQ64">
        <f t="shared" si="53"/>
        <v>9000</v>
      </c>
      <c r="DR64">
        <f t="shared" si="54"/>
        <v>6</v>
      </c>
      <c r="DS64">
        <f t="shared" si="55"/>
        <v>6</v>
      </c>
      <c r="DX64">
        <v>536</v>
      </c>
      <c r="DY64">
        <f t="shared" si="56"/>
        <v>222</v>
      </c>
      <c r="DZ64">
        <v>1</v>
      </c>
      <c r="EA64" s="1">
        <v>0</v>
      </c>
      <c r="EB64">
        <f t="shared" si="57"/>
        <v>536</v>
      </c>
      <c r="EC64">
        <f t="shared" si="58"/>
        <v>222</v>
      </c>
      <c r="ED64">
        <f t="shared" si="59"/>
        <v>1</v>
      </c>
      <c r="EI64">
        <v>2700</v>
      </c>
      <c r="EJ64">
        <f t="shared" si="60"/>
        <v>6.8000000000000114</v>
      </c>
      <c r="EK64">
        <v>1</v>
      </c>
      <c r="EL64" s="1">
        <v>4.0000000000000001E-3</v>
      </c>
      <c r="EM64">
        <f t="shared" si="70"/>
        <v>2700</v>
      </c>
      <c r="EN64">
        <f t="shared" si="71"/>
        <v>7</v>
      </c>
      <c r="EO64">
        <f t="shared" si="72"/>
        <v>9</v>
      </c>
    </row>
    <row r="65" spans="7:145">
      <c r="G65">
        <v>820</v>
      </c>
      <c r="H65">
        <f t="shared" si="25"/>
        <v>84.399999999999864</v>
      </c>
      <c r="I65">
        <v>1</v>
      </c>
      <c r="J65" s="1">
        <v>0</v>
      </c>
      <c r="K65">
        <f>G65*I65</f>
        <v>820</v>
      </c>
      <c r="L65">
        <f t="shared" si="26"/>
        <v>84</v>
      </c>
      <c r="M65">
        <f t="shared" si="27"/>
        <v>4</v>
      </c>
      <c r="R65">
        <v>14000</v>
      </c>
      <c r="S65">
        <f t="shared" si="28"/>
        <v>6.1999999999999975</v>
      </c>
      <c r="T65">
        <v>1</v>
      </c>
      <c r="U65">
        <v>1.6</v>
      </c>
      <c r="V65">
        <f t="shared" si="2"/>
        <v>14000</v>
      </c>
      <c r="W65">
        <f t="shared" si="29"/>
        <v>6</v>
      </c>
      <c r="X65">
        <f t="shared" si="30"/>
        <v>10</v>
      </c>
      <c r="AC65">
        <v>1297</v>
      </c>
      <c r="AD65">
        <f t="shared" si="31"/>
        <v>27.100000000000009</v>
      </c>
      <c r="AE65">
        <v>1</v>
      </c>
      <c r="AF65" s="1">
        <v>2E-3</v>
      </c>
      <c r="AG65">
        <f t="shared" si="32"/>
        <v>1297</v>
      </c>
      <c r="AH65">
        <f t="shared" si="33"/>
        <v>27</v>
      </c>
      <c r="AI65">
        <f t="shared" si="34"/>
        <v>4</v>
      </c>
      <c r="AN65">
        <v>450</v>
      </c>
      <c r="AO65">
        <f t="shared" si="35"/>
        <v>52</v>
      </c>
      <c r="AP65">
        <v>9</v>
      </c>
      <c r="AQ65" s="1">
        <v>8.0000000000000002E-3</v>
      </c>
      <c r="AR65">
        <f t="shared" si="36"/>
        <v>4050</v>
      </c>
      <c r="AS65">
        <f t="shared" si="62"/>
        <v>52</v>
      </c>
      <c r="AT65">
        <f t="shared" si="37"/>
        <v>3</v>
      </c>
      <c r="AY65">
        <v>450</v>
      </c>
      <c r="AZ65">
        <f t="shared" si="38"/>
        <v>75.599999999999994</v>
      </c>
      <c r="BA65">
        <v>2</v>
      </c>
      <c r="BB65" s="1">
        <v>2E-3</v>
      </c>
      <c r="BC65">
        <f t="shared" si="6"/>
        <v>900</v>
      </c>
      <c r="BD65">
        <f t="shared" si="7"/>
        <v>76</v>
      </c>
      <c r="BE65">
        <f t="shared" si="39"/>
        <v>2</v>
      </c>
      <c r="CQ65">
        <v>800</v>
      </c>
      <c r="CR65">
        <f t="shared" si="44"/>
        <v>6</v>
      </c>
      <c r="CS65">
        <v>1</v>
      </c>
      <c r="CT65" s="1">
        <v>6.0000000000000001E-3</v>
      </c>
      <c r="CU65">
        <f t="shared" si="45"/>
        <v>800</v>
      </c>
      <c r="CV65">
        <f t="shared" si="46"/>
        <v>6</v>
      </c>
      <c r="CW65">
        <f t="shared" si="47"/>
        <v>8</v>
      </c>
      <c r="DB65">
        <v>255.30856323242199</v>
      </c>
      <c r="DC65">
        <f t="shared" si="48"/>
        <v>22.699999999999989</v>
      </c>
      <c r="DD65">
        <v>1</v>
      </c>
      <c r="DE65" s="1">
        <v>0</v>
      </c>
      <c r="DF65">
        <f t="shared" si="49"/>
        <v>255.30856323242199</v>
      </c>
      <c r="DG65">
        <f t="shared" si="50"/>
        <v>23</v>
      </c>
      <c r="DH65">
        <f t="shared" si="51"/>
        <v>2</v>
      </c>
      <c r="DM65">
        <v>4800</v>
      </c>
      <c r="DN65">
        <f t="shared" si="52"/>
        <v>6.4999999999999964</v>
      </c>
      <c r="DO65">
        <v>1</v>
      </c>
      <c r="DP65" s="1">
        <v>7.0000000000000001E-3</v>
      </c>
      <c r="DQ65">
        <f t="shared" si="53"/>
        <v>4800</v>
      </c>
      <c r="DR65">
        <f t="shared" si="54"/>
        <v>7</v>
      </c>
      <c r="DS65">
        <f t="shared" si="55"/>
        <v>6</v>
      </c>
      <c r="DX65">
        <v>538</v>
      </c>
      <c r="DY65">
        <f t="shared" si="56"/>
        <v>223</v>
      </c>
      <c r="DZ65">
        <v>1</v>
      </c>
      <c r="EA65" s="1">
        <v>0</v>
      </c>
      <c r="EB65">
        <f t="shared" si="57"/>
        <v>538</v>
      </c>
      <c r="EC65">
        <f t="shared" si="58"/>
        <v>223</v>
      </c>
      <c r="ED65">
        <f t="shared" si="59"/>
        <v>1</v>
      </c>
      <c r="EI65">
        <v>2800</v>
      </c>
      <c r="EJ65">
        <f t="shared" si="60"/>
        <v>7.8000000000000114</v>
      </c>
      <c r="EK65">
        <v>1</v>
      </c>
      <c r="EL65" s="1">
        <v>4.0000000000000001E-3</v>
      </c>
      <c r="EM65">
        <f t="shared" si="70"/>
        <v>2800</v>
      </c>
      <c r="EN65">
        <f t="shared" si="71"/>
        <v>8</v>
      </c>
      <c r="EO65">
        <f t="shared" si="72"/>
        <v>9</v>
      </c>
    </row>
    <row r="66" spans="7:145">
      <c r="G66">
        <v>830</v>
      </c>
      <c r="H66">
        <f t="shared" si="25"/>
        <v>90.399999999999864</v>
      </c>
      <c r="I66">
        <v>6</v>
      </c>
      <c r="J66" s="1">
        <v>1E-3</v>
      </c>
      <c r="K66">
        <f>G66*I66</f>
        <v>4980</v>
      </c>
      <c r="L66">
        <f t="shared" ref="L66:L129" si="73">ROUND(H66,0)</f>
        <v>90</v>
      </c>
      <c r="M66">
        <f t="shared" si="27"/>
        <v>4</v>
      </c>
      <c r="AC66">
        <v>1300</v>
      </c>
      <c r="AD66">
        <f t="shared" si="31"/>
        <v>35.100000000000009</v>
      </c>
      <c r="AE66">
        <v>8</v>
      </c>
      <c r="AF66" s="1">
        <v>1.7000000000000001E-2</v>
      </c>
      <c r="AG66">
        <f t="shared" si="32"/>
        <v>10400</v>
      </c>
      <c r="AH66">
        <f t="shared" si="33"/>
        <v>35</v>
      </c>
      <c r="AI66">
        <f t="shared" si="34"/>
        <v>4</v>
      </c>
      <c r="AK66" s="7"/>
      <c r="AL66" s="10"/>
      <c r="AN66">
        <v>480</v>
      </c>
      <c r="AO66">
        <f t="shared" si="35"/>
        <v>58</v>
      </c>
      <c r="AP66">
        <v>6</v>
      </c>
      <c r="AQ66" s="1">
        <v>5.0000000000000001E-3</v>
      </c>
      <c r="AR66">
        <f t="shared" si="36"/>
        <v>2880</v>
      </c>
      <c r="AS66">
        <f t="shared" si="62"/>
        <v>58</v>
      </c>
      <c r="AT66">
        <f t="shared" si="37"/>
        <v>3</v>
      </c>
      <c r="AY66">
        <v>468.49777221679699</v>
      </c>
      <c r="AZ66">
        <f t="shared" si="38"/>
        <v>76.599999999999994</v>
      </c>
      <c r="BA66">
        <v>1</v>
      </c>
      <c r="BB66" s="1">
        <v>1E-3</v>
      </c>
      <c r="BC66">
        <f t="shared" si="6"/>
        <v>468.49777221679699</v>
      </c>
      <c r="BD66">
        <f t="shared" si="7"/>
        <v>77</v>
      </c>
      <c r="BE66">
        <f t="shared" si="39"/>
        <v>2</v>
      </c>
      <c r="CQ66">
        <v>991.43011474609398</v>
      </c>
      <c r="CR66">
        <f t="shared" si="44"/>
        <v>7</v>
      </c>
      <c r="CS66">
        <v>1</v>
      </c>
      <c r="CT66" s="1">
        <v>6.0000000000000001E-3</v>
      </c>
      <c r="CU66">
        <f t="shared" si="45"/>
        <v>991.43011474609398</v>
      </c>
      <c r="CV66">
        <f t="shared" si="46"/>
        <v>7</v>
      </c>
      <c r="CW66">
        <f t="shared" si="47"/>
        <v>8</v>
      </c>
      <c r="DB66">
        <v>257.43884277343801</v>
      </c>
      <c r="DC66">
        <f t="shared" si="48"/>
        <v>23.699999999999989</v>
      </c>
      <c r="DD66">
        <v>1</v>
      </c>
      <c r="DE66" s="1">
        <v>0</v>
      </c>
      <c r="DF66">
        <f t="shared" si="49"/>
        <v>257.43884277343801</v>
      </c>
      <c r="DG66">
        <f t="shared" si="50"/>
        <v>24</v>
      </c>
      <c r="DH66">
        <f t="shared" si="51"/>
        <v>2</v>
      </c>
      <c r="DM66">
        <v>5000</v>
      </c>
      <c r="DN66">
        <f t="shared" si="52"/>
        <v>7.4999999999999964</v>
      </c>
      <c r="DO66">
        <v>1</v>
      </c>
      <c r="DP66" s="1">
        <v>7.0000000000000001E-3</v>
      </c>
      <c r="DQ66">
        <f t="shared" si="53"/>
        <v>5000</v>
      </c>
      <c r="DR66">
        <f t="shared" si="54"/>
        <v>8</v>
      </c>
      <c r="DS66">
        <f t="shared" si="55"/>
        <v>6</v>
      </c>
      <c r="DX66">
        <v>540</v>
      </c>
      <c r="DY66">
        <f t="shared" si="56"/>
        <v>228</v>
      </c>
      <c r="DZ66">
        <v>5</v>
      </c>
      <c r="EA66" s="1">
        <v>1E-3</v>
      </c>
      <c r="EB66">
        <f t="shared" si="57"/>
        <v>2700</v>
      </c>
      <c r="EC66">
        <f t="shared" si="58"/>
        <v>228</v>
      </c>
      <c r="ED66">
        <f t="shared" si="59"/>
        <v>1</v>
      </c>
      <c r="EI66">
        <v>3000</v>
      </c>
      <c r="EJ66">
        <f t="shared" si="60"/>
        <v>14.800000000000011</v>
      </c>
      <c r="EK66">
        <v>7</v>
      </c>
      <c r="EL66" s="1">
        <v>2.9000000000000001E-2</v>
      </c>
      <c r="EM66">
        <f t="shared" si="70"/>
        <v>21000</v>
      </c>
      <c r="EN66">
        <f t="shared" si="71"/>
        <v>15</v>
      </c>
      <c r="EO66">
        <f t="shared" si="72"/>
        <v>9</v>
      </c>
    </row>
    <row r="67" spans="7:145">
      <c r="G67">
        <v>840</v>
      </c>
      <c r="H67">
        <f t="shared" si="25"/>
        <v>92.399999999999864</v>
      </c>
      <c r="I67">
        <v>2</v>
      </c>
      <c r="J67" s="1">
        <v>0</v>
      </c>
      <c r="K67">
        <f>G67*I67</f>
        <v>1680</v>
      </c>
      <c r="L67">
        <f t="shared" si="73"/>
        <v>92</v>
      </c>
      <c r="M67">
        <f t="shared" si="27"/>
        <v>4</v>
      </c>
      <c r="O67" s="7"/>
      <c r="P67" s="10"/>
      <c r="AC67">
        <v>1310</v>
      </c>
      <c r="AD67">
        <f t="shared" si="31"/>
        <v>36.100000000000009</v>
      </c>
      <c r="AE67">
        <v>1</v>
      </c>
      <c r="AF67" s="1">
        <v>2E-3</v>
      </c>
      <c r="AG67">
        <f t="shared" si="32"/>
        <v>1310</v>
      </c>
      <c r="AH67">
        <f t="shared" si="33"/>
        <v>36</v>
      </c>
      <c r="AI67">
        <f t="shared" si="34"/>
        <v>4</v>
      </c>
      <c r="AK67" s="8"/>
      <c r="AL67" s="6"/>
      <c r="AN67">
        <v>488.20217895507801</v>
      </c>
      <c r="AO67">
        <f t="shared" si="35"/>
        <v>59</v>
      </c>
      <c r="AP67">
        <v>1</v>
      </c>
      <c r="AQ67" s="1">
        <v>1E-3</v>
      </c>
      <c r="AR67">
        <f t="shared" si="36"/>
        <v>488.20217895507801</v>
      </c>
      <c r="AS67">
        <f t="shared" si="62"/>
        <v>59</v>
      </c>
      <c r="AT67">
        <f t="shared" si="37"/>
        <v>3</v>
      </c>
      <c r="AY67">
        <v>470.79434204101602</v>
      </c>
      <c r="AZ67">
        <f t="shared" si="38"/>
        <v>77.599999999999994</v>
      </c>
      <c r="BA67">
        <v>1</v>
      </c>
      <c r="BB67" s="1">
        <v>1E-3</v>
      </c>
      <c r="BC67">
        <f t="shared" si="6"/>
        <v>470.79434204101602</v>
      </c>
      <c r="BD67">
        <f t="shared" si="7"/>
        <v>78</v>
      </c>
      <c r="BE67">
        <f t="shared" si="39"/>
        <v>2</v>
      </c>
      <c r="CQ67">
        <v>1000</v>
      </c>
      <c r="CR67">
        <f t="shared" si="44"/>
        <v>12</v>
      </c>
      <c r="CS67">
        <v>5</v>
      </c>
      <c r="CT67" s="1">
        <v>2.9000000000000001E-2</v>
      </c>
      <c r="CU67">
        <f t="shared" si="45"/>
        <v>5000</v>
      </c>
      <c r="CV67">
        <f t="shared" si="46"/>
        <v>12</v>
      </c>
      <c r="CW67">
        <f t="shared" si="47"/>
        <v>8</v>
      </c>
      <c r="DB67">
        <v>260</v>
      </c>
      <c r="DC67">
        <f t="shared" si="48"/>
        <v>24.699999999999989</v>
      </c>
      <c r="DD67">
        <v>1</v>
      </c>
      <c r="DE67" s="1">
        <v>0</v>
      </c>
      <c r="DF67">
        <f t="shared" si="49"/>
        <v>260</v>
      </c>
      <c r="DG67">
        <f t="shared" si="50"/>
        <v>25</v>
      </c>
      <c r="DH67">
        <f t="shared" si="51"/>
        <v>2</v>
      </c>
      <c r="DM67">
        <v>5600</v>
      </c>
      <c r="DN67">
        <f t="shared" si="52"/>
        <v>9.4999999999999964</v>
      </c>
      <c r="DO67">
        <v>2</v>
      </c>
      <c r="DP67" s="1">
        <v>1.4E-2</v>
      </c>
      <c r="DQ67">
        <f t="shared" si="53"/>
        <v>11200</v>
      </c>
      <c r="DR67">
        <f t="shared" si="54"/>
        <v>10</v>
      </c>
      <c r="DS67">
        <f t="shared" si="55"/>
        <v>6</v>
      </c>
      <c r="DX67">
        <v>549</v>
      </c>
      <c r="DY67">
        <f t="shared" si="56"/>
        <v>229</v>
      </c>
      <c r="DZ67">
        <v>1</v>
      </c>
      <c r="EA67" s="1">
        <v>0</v>
      </c>
      <c r="EB67">
        <f t="shared" si="57"/>
        <v>549</v>
      </c>
      <c r="EC67">
        <f t="shared" si="58"/>
        <v>229</v>
      </c>
      <c r="ED67">
        <f t="shared" si="59"/>
        <v>1</v>
      </c>
      <c r="EI67">
        <v>3500</v>
      </c>
      <c r="EJ67">
        <f t="shared" si="60"/>
        <v>17.800000000000011</v>
      </c>
      <c r="EK67">
        <v>3</v>
      </c>
      <c r="EL67" s="1">
        <v>1.2999999999999999E-2</v>
      </c>
      <c r="EM67">
        <f t="shared" si="70"/>
        <v>10500</v>
      </c>
      <c r="EN67">
        <f t="shared" si="71"/>
        <v>18</v>
      </c>
      <c r="EO67">
        <f t="shared" si="72"/>
        <v>9</v>
      </c>
    </row>
    <row r="68" spans="7:145">
      <c r="G68">
        <v>850</v>
      </c>
      <c r="H68">
        <f t="shared" si="25"/>
        <v>93.399999999999864</v>
      </c>
      <c r="I68">
        <v>1</v>
      </c>
      <c r="J68" s="1">
        <v>0</v>
      </c>
      <c r="K68">
        <f>G68*I68</f>
        <v>850</v>
      </c>
      <c r="L68">
        <f t="shared" si="73"/>
        <v>93</v>
      </c>
      <c r="M68">
        <f t="shared" si="27"/>
        <v>4</v>
      </c>
      <c r="O68" s="8"/>
      <c r="P68" s="6"/>
      <c r="AC68">
        <v>1350</v>
      </c>
      <c r="AD68">
        <f t="shared" si="31"/>
        <v>37.100000000000009</v>
      </c>
      <c r="AE68">
        <v>1</v>
      </c>
      <c r="AF68" s="1">
        <v>2E-3</v>
      </c>
      <c r="AG68">
        <f t="shared" si="32"/>
        <v>1350</v>
      </c>
      <c r="AH68">
        <f t="shared" si="33"/>
        <v>37</v>
      </c>
      <c r="AI68">
        <f t="shared" si="34"/>
        <v>4</v>
      </c>
      <c r="AN68">
        <v>488.23477172851602</v>
      </c>
      <c r="AO68">
        <f t="shared" si="35"/>
        <v>60</v>
      </c>
      <c r="AP68">
        <v>1</v>
      </c>
      <c r="AQ68" s="1">
        <v>1E-3</v>
      </c>
      <c r="AR68">
        <f t="shared" si="36"/>
        <v>488.23477172851602</v>
      </c>
      <c r="AS68">
        <f t="shared" si="62"/>
        <v>60</v>
      </c>
      <c r="AT68">
        <f t="shared" si="37"/>
        <v>3</v>
      </c>
      <c r="AY68">
        <v>475.81042480468801</v>
      </c>
      <c r="AZ68">
        <f t="shared" si="38"/>
        <v>78.599999999999994</v>
      </c>
      <c r="BA68">
        <v>1</v>
      </c>
      <c r="BB68" s="1">
        <v>1E-3</v>
      </c>
      <c r="BC68">
        <f t="shared" si="6"/>
        <v>475.81042480468801</v>
      </c>
      <c r="BD68">
        <f t="shared" si="7"/>
        <v>79</v>
      </c>
      <c r="BE68">
        <f t="shared" si="39"/>
        <v>2</v>
      </c>
      <c r="CQ68">
        <v>1150</v>
      </c>
      <c r="CR68">
        <f t="shared" si="44"/>
        <v>13</v>
      </c>
      <c r="CS68">
        <v>1</v>
      </c>
      <c r="CT68" s="1">
        <v>6.0000000000000001E-3</v>
      </c>
      <c r="CU68">
        <f t="shared" si="45"/>
        <v>1150</v>
      </c>
      <c r="CV68">
        <f t="shared" si="46"/>
        <v>13</v>
      </c>
      <c r="CW68">
        <f t="shared" si="47"/>
        <v>8</v>
      </c>
      <c r="DB68">
        <v>263.388916015625</v>
      </c>
      <c r="DC68">
        <f t="shared" si="48"/>
        <v>25.699999999999989</v>
      </c>
      <c r="DD68">
        <v>1</v>
      </c>
      <c r="DE68" s="1">
        <v>0</v>
      </c>
      <c r="DF68">
        <f t="shared" si="49"/>
        <v>263.388916015625</v>
      </c>
      <c r="DG68">
        <f t="shared" si="50"/>
        <v>26</v>
      </c>
      <c r="DH68">
        <f t="shared" si="51"/>
        <v>2</v>
      </c>
      <c r="DM68">
        <v>6000</v>
      </c>
      <c r="DN68">
        <f t="shared" si="52"/>
        <v>15.499999999999996</v>
      </c>
      <c r="DO68">
        <v>6</v>
      </c>
      <c r="DP68" s="1">
        <v>4.2000000000000003E-2</v>
      </c>
      <c r="DQ68">
        <f t="shared" si="53"/>
        <v>36000</v>
      </c>
      <c r="DR68">
        <f t="shared" si="54"/>
        <v>16</v>
      </c>
      <c r="DS68">
        <f t="shared" si="55"/>
        <v>6</v>
      </c>
      <c r="DX68">
        <v>550</v>
      </c>
      <c r="DY68">
        <f t="shared" si="56"/>
        <v>233</v>
      </c>
      <c r="DZ68">
        <v>4</v>
      </c>
      <c r="EA68" s="1">
        <v>1E-3</v>
      </c>
      <c r="EB68">
        <f t="shared" si="57"/>
        <v>2200</v>
      </c>
      <c r="EC68">
        <f t="shared" si="58"/>
        <v>233</v>
      </c>
      <c r="ED68">
        <f t="shared" si="59"/>
        <v>1</v>
      </c>
      <c r="EI68">
        <v>3800</v>
      </c>
      <c r="EJ68">
        <f t="shared" si="60"/>
        <v>19.800000000000011</v>
      </c>
      <c r="EK68">
        <v>2</v>
      </c>
      <c r="EL68" s="1">
        <v>8.0000000000000002E-3</v>
      </c>
      <c r="EM68">
        <f t="shared" si="70"/>
        <v>7600</v>
      </c>
      <c r="EN68">
        <f t="shared" si="71"/>
        <v>20</v>
      </c>
      <c r="EO68">
        <f t="shared" si="72"/>
        <v>9</v>
      </c>
    </row>
    <row r="69" spans="7:145">
      <c r="G69">
        <v>860</v>
      </c>
      <c r="H69">
        <f t="shared" si="25"/>
        <v>96.399999999999864</v>
      </c>
      <c r="I69">
        <v>3</v>
      </c>
      <c r="J69" s="1">
        <v>1E-3</v>
      </c>
      <c r="K69">
        <f t="shared" ref="K69:K93" si="74">G69*I69</f>
        <v>2580</v>
      </c>
      <c r="L69">
        <f t="shared" si="73"/>
        <v>96</v>
      </c>
      <c r="M69">
        <f t="shared" si="27"/>
        <v>4</v>
      </c>
      <c r="AC69">
        <v>1360</v>
      </c>
      <c r="AD69">
        <f t="shared" si="31"/>
        <v>39.100000000000009</v>
      </c>
      <c r="AE69">
        <v>2</v>
      </c>
      <c r="AF69" s="1">
        <v>4.0000000000000001E-3</v>
      </c>
      <c r="AG69">
        <f t="shared" si="32"/>
        <v>2720</v>
      </c>
      <c r="AH69">
        <f t="shared" si="33"/>
        <v>39</v>
      </c>
      <c r="AI69">
        <f t="shared" si="34"/>
        <v>4</v>
      </c>
      <c r="AN69">
        <v>491.826416015625</v>
      </c>
      <c r="AO69">
        <f t="shared" si="35"/>
        <v>61</v>
      </c>
      <c r="AP69">
        <v>1</v>
      </c>
      <c r="AQ69" s="1">
        <v>1E-3</v>
      </c>
      <c r="AR69">
        <f t="shared" si="36"/>
        <v>491.826416015625</v>
      </c>
      <c r="AS69">
        <f t="shared" si="62"/>
        <v>61</v>
      </c>
      <c r="AT69">
        <f t="shared" si="37"/>
        <v>3</v>
      </c>
      <c r="AY69">
        <v>483.83255004882801</v>
      </c>
      <c r="AZ69">
        <f t="shared" si="38"/>
        <v>79.599999999999994</v>
      </c>
      <c r="BA69">
        <v>1</v>
      </c>
      <c r="BB69" s="1">
        <v>1E-3</v>
      </c>
      <c r="BC69">
        <f t="shared" si="6"/>
        <v>483.83255004882801</v>
      </c>
      <c r="BD69">
        <f t="shared" si="7"/>
        <v>80</v>
      </c>
      <c r="BE69">
        <f t="shared" si="39"/>
        <v>2</v>
      </c>
      <c r="CQ69">
        <v>1169.82727050781</v>
      </c>
      <c r="CR69">
        <f t="shared" si="44"/>
        <v>14</v>
      </c>
      <c r="CS69">
        <v>1</v>
      </c>
      <c r="CT69" s="1">
        <v>6.0000000000000001E-3</v>
      </c>
      <c r="CU69">
        <f t="shared" si="45"/>
        <v>1169.82727050781</v>
      </c>
      <c r="CV69">
        <f t="shared" si="46"/>
        <v>14</v>
      </c>
      <c r="CW69">
        <f t="shared" si="47"/>
        <v>8</v>
      </c>
      <c r="DB69">
        <v>267.29391479492199</v>
      </c>
      <c r="DC69">
        <f t="shared" si="48"/>
        <v>26.699999999999989</v>
      </c>
      <c r="DD69">
        <v>1</v>
      </c>
      <c r="DE69" s="1">
        <v>0</v>
      </c>
      <c r="DF69">
        <f t="shared" si="49"/>
        <v>267.29391479492199</v>
      </c>
      <c r="DG69">
        <f t="shared" si="50"/>
        <v>27</v>
      </c>
      <c r="DH69">
        <f t="shared" si="51"/>
        <v>2</v>
      </c>
      <c r="DM69">
        <v>6500</v>
      </c>
      <c r="DN69">
        <f t="shared" si="52"/>
        <v>2.1999999999999957</v>
      </c>
      <c r="DO69">
        <v>1</v>
      </c>
      <c r="DP69" s="1">
        <v>7.0000000000000001E-3</v>
      </c>
      <c r="DQ69">
        <f t="shared" si="53"/>
        <v>6500</v>
      </c>
      <c r="DR69">
        <f t="shared" si="54"/>
        <v>2</v>
      </c>
      <c r="DS69">
        <f t="shared" si="55"/>
        <v>7</v>
      </c>
      <c r="DX69">
        <v>551</v>
      </c>
      <c r="DY69">
        <f t="shared" si="56"/>
        <v>234</v>
      </c>
      <c r="DZ69">
        <v>1</v>
      </c>
      <c r="EA69" s="1">
        <v>0</v>
      </c>
      <c r="EB69">
        <f t="shared" si="57"/>
        <v>551</v>
      </c>
      <c r="EC69">
        <f t="shared" si="58"/>
        <v>234</v>
      </c>
      <c r="ED69">
        <f t="shared" si="59"/>
        <v>1</v>
      </c>
      <c r="EI69">
        <v>3900</v>
      </c>
      <c r="EJ69">
        <f t="shared" si="60"/>
        <v>20.800000000000011</v>
      </c>
      <c r="EK69">
        <v>1</v>
      </c>
      <c r="EL69" s="1">
        <v>4.0000000000000001E-3</v>
      </c>
      <c r="EM69">
        <f t="shared" si="70"/>
        <v>3900</v>
      </c>
      <c r="EN69">
        <f t="shared" si="71"/>
        <v>21</v>
      </c>
      <c r="EO69">
        <f t="shared" si="72"/>
        <v>9</v>
      </c>
    </row>
    <row r="70" spans="7:145">
      <c r="G70">
        <v>880</v>
      </c>
      <c r="H70">
        <f t="shared" si="25"/>
        <v>98.399999999999864</v>
      </c>
      <c r="I70">
        <v>2</v>
      </c>
      <c r="J70" s="1">
        <v>0</v>
      </c>
      <c r="K70">
        <f t="shared" si="74"/>
        <v>1760</v>
      </c>
      <c r="L70">
        <f t="shared" si="73"/>
        <v>98</v>
      </c>
      <c r="M70">
        <f t="shared" si="27"/>
        <v>4</v>
      </c>
      <c r="AC70">
        <v>1400</v>
      </c>
      <c r="AD70">
        <f t="shared" si="31"/>
        <v>43.100000000000009</v>
      </c>
      <c r="AE70">
        <v>4</v>
      </c>
      <c r="AF70" s="1">
        <v>8.0000000000000002E-3</v>
      </c>
      <c r="AG70">
        <f t="shared" si="32"/>
        <v>5600</v>
      </c>
      <c r="AH70">
        <f t="shared" si="33"/>
        <v>43</v>
      </c>
      <c r="AI70">
        <f t="shared" si="34"/>
        <v>4</v>
      </c>
      <c r="AN70">
        <v>500</v>
      </c>
      <c r="AO70">
        <f t="shared" si="35"/>
        <v>156</v>
      </c>
      <c r="AP70">
        <v>95</v>
      </c>
      <c r="AQ70" s="1">
        <v>8.5999999999999993E-2</v>
      </c>
      <c r="AR70">
        <f t="shared" si="36"/>
        <v>47500</v>
      </c>
      <c r="AS70">
        <f t="shared" si="62"/>
        <v>156</v>
      </c>
      <c r="AT70">
        <f t="shared" si="37"/>
        <v>3</v>
      </c>
      <c r="AU70" s="9"/>
      <c r="AY70">
        <v>489.79989624023398</v>
      </c>
      <c r="AZ70">
        <f t="shared" si="38"/>
        <v>80.599999999999994</v>
      </c>
      <c r="BA70">
        <v>1</v>
      </c>
      <c r="BB70" s="1">
        <v>1E-3</v>
      </c>
      <c r="BC70">
        <f t="shared" si="6"/>
        <v>489.79989624023398</v>
      </c>
      <c r="BD70">
        <f t="shared" si="7"/>
        <v>81</v>
      </c>
      <c r="BE70">
        <f t="shared" si="39"/>
        <v>2</v>
      </c>
      <c r="CQ70">
        <v>1196.98498535156</v>
      </c>
      <c r="CR70">
        <f t="shared" si="44"/>
        <v>15</v>
      </c>
      <c r="CS70">
        <v>1</v>
      </c>
      <c r="CT70" s="1">
        <v>6.0000000000000001E-3</v>
      </c>
      <c r="CU70">
        <f t="shared" si="45"/>
        <v>1196.98498535156</v>
      </c>
      <c r="CV70">
        <f t="shared" si="46"/>
        <v>15</v>
      </c>
      <c r="CW70">
        <f t="shared" si="47"/>
        <v>8</v>
      </c>
      <c r="DB70">
        <v>274.66323852539102</v>
      </c>
      <c r="DC70">
        <f t="shared" si="48"/>
        <v>27.699999999999989</v>
      </c>
      <c r="DD70">
        <v>1</v>
      </c>
      <c r="DE70" s="1">
        <v>0</v>
      </c>
      <c r="DF70">
        <f t="shared" si="49"/>
        <v>274.66323852539102</v>
      </c>
      <c r="DG70">
        <f t="shared" si="50"/>
        <v>28</v>
      </c>
      <c r="DH70">
        <f t="shared" si="51"/>
        <v>2</v>
      </c>
      <c r="DM70">
        <v>7000</v>
      </c>
      <c r="DN70">
        <f t="shared" si="52"/>
        <v>3.1999999999999957</v>
      </c>
      <c r="DO70">
        <v>1</v>
      </c>
      <c r="DP70" s="1">
        <v>7.0000000000000001E-3</v>
      </c>
      <c r="DQ70">
        <f t="shared" si="53"/>
        <v>7000</v>
      </c>
      <c r="DR70">
        <f t="shared" si="54"/>
        <v>3</v>
      </c>
      <c r="DS70">
        <f t="shared" si="55"/>
        <v>7</v>
      </c>
      <c r="DX70">
        <v>560</v>
      </c>
      <c r="DY70">
        <f t="shared" si="56"/>
        <v>244</v>
      </c>
      <c r="DZ70">
        <v>10</v>
      </c>
      <c r="EA70" s="1">
        <v>2E-3</v>
      </c>
      <c r="EB70">
        <f t="shared" si="57"/>
        <v>5600</v>
      </c>
      <c r="EC70">
        <f t="shared" si="58"/>
        <v>244</v>
      </c>
      <c r="ED70">
        <f t="shared" si="59"/>
        <v>1</v>
      </c>
      <c r="EI70">
        <v>4000</v>
      </c>
      <c r="EJ70">
        <f t="shared" si="60"/>
        <v>26.800000000000011</v>
      </c>
      <c r="EK70">
        <v>6</v>
      </c>
      <c r="EL70" s="1">
        <v>2.5000000000000001E-2</v>
      </c>
      <c r="EM70">
        <f t="shared" si="70"/>
        <v>24000</v>
      </c>
      <c r="EN70">
        <f t="shared" si="71"/>
        <v>27</v>
      </c>
      <c r="EO70">
        <f t="shared" si="72"/>
        <v>9</v>
      </c>
    </row>
    <row r="71" spans="7:145">
      <c r="G71">
        <v>900</v>
      </c>
      <c r="H71">
        <f t="shared" si="25"/>
        <v>146.39999999999986</v>
      </c>
      <c r="I71">
        <v>48</v>
      </c>
      <c r="J71" s="1">
        <v>8.9999999999999993E-3</v>
      </c>
      <c r="K71">
        <f t="shared" si="74"/>
        <v>43200</v>
      </c>
      <c r="L71">
        <f t="shared" si="73"/>
        <v>146</v>
      </c>
      <c r="M71">
        <f t="shared" si="27"/>
        <v>4</v>
      </c>
      <c r="AC71">
        <v>1450</v>
      </c>
      <c r="AD71">
        <f t="shared" si="31"/>
        <v>46.100000000000009</v>
      </c>
      <c r="AE71">
        <v>3</v>
      </c>
      <c r="AF71" s="1">
        <v>6.0000000000000001E-3</v>
      </c>
      <c r="AG71">
        <f t="shared" si="32"/>
        <v>4350</v>
      </c>
      <c r="AH71">
        <f t="shared" si="33"/>
        <v>46</v>
      </c>
      <c r="AI71">
        <f t="shared" si="34"/>
        <v>4</v>
      </c>
      <c r="AN71">
        <v>503.55169677734398</v>
      </c>
      <c r="AO71">
        <f t="shared" si="35"/>
        <v>47</v>
      </c>
      <c r="AP71">
        <v>1</v>
      </c>
      <c r="AQ71" s="1">
        <v>1E-3</v>
      </c>
      <c r="AR71">
        <f t="shared" si="36"/>
        <v>503.55169677734398</v>
      </c>
      <c r="AS71">
        <f t="shared" si="62"/>
        <v>47</v>
      </c>
      <c r="AT71">
        <f t="shared" si="37"/>
        <v>4</v>
      </c>
      <c r="AU71" s="4"/>
      <c r="AY71">
        <v>491.59756469726602</v>
      </c>
      <c r="AZ71">
        <f t="shared" si="38"/>
        <v>81.599999999999994</v>
      </c>
      <c r="BA71">
        <v>1</v>
      </c>
      <c r="BB71" s="1">
        <v>1E-3</v>
      </c>
      <c r="BC71">
        <f t="shared" si="6"/>
        <v>491.59756469726602</v>
      </c>
      <c r="BD71">
        <f t="shared" si="7"/>
        <v>82</v>
      </c>
      <c r="BE71">
        <f t="shared" si="39"/>
        <v>2</v>
      </c>
      <c r="CQ71">
        <v>1200</v>
      </c>
      <c r="CR71">
        <f t="shared" si="44"/>
        <v>17</v>
      </c>
      <c r="CS71">
        <v>2</v>
      </c>
      <c r="CT71" s="1">
        <v>1.2E-2</v>
      </c>
      <c r="CU71">
        <f t="shared" si="45"/>
        <v>2400</v>
      </c>
      <c r="CV71">
        <f t="shared" si="46"/>
        <v>17</v>
      </c>
      <c r="CW71">
        <f t="shared" si="47"/>
        <v>8</v>
      </c>
      <c r="DB71">
        <v>280</v>
      </c>
      <c r="DC71">
        <f t="shared" si="48"/>
        <v>28.699999999999989</v>
      </c>
      <c r="DD71">
        <v>1</v>
      </c>
      <c r="DE71" s="1">
        <v>0</v>
      </c>
      <c r="DF71">
        <f t="shared" si="49"/>
        <v>280</v>
      </c>
      <c r="DG71">
        <f t="shared" si="50"/>
        <v>29</v>
      </c>
      <c r="DH71">
        <f t="shared" si="51"/>
        <v>2</v>
      </c>
      <c r="DM71">
        <v>7200</v>
      </c>
      <c r="DN71">
        <f t="shared" si="52"/>
        <v>4.1999999999999957</v>
      </c>
      <c r="DO71">
        <v>1</v>
      </c>
      <c r="DP71" s="1">
        <v>7.0000000000000001E-3</v>
      </c>
      <c r="DQ71">
        <f t="shared" si="53"/>
        <v>7200</v>
      </c>
      <c r="DR71">
        <f t="shared" si="54"/>
        <v>4</v>
      </c>
      <c r="DS71">
        <f t="shared" si="55"/>
        <v>7</v>
      </c>
      <c r="DX71">
        <v>564</v>
      </c>
      <c r="DY71">
        <f t="shared" si="56"/>
        <v>245</v>
      </c>
      <c r="DZ71">
        <v>1</v>
      </c>
      <c r="EA71" s="1">
        <v>0</v>
      </c>
      <c r="EB71">
        <f t="shared" si="57"/>
        <v>564</v>
      </c>
      <c r="EC71">
        <f t="shared" si="58"/>
        <v>245</v>
      </c>
      <c r="ED71">
        <f t="shared" si="59"/>
        <v>1</v>
      </c>
      <c r="EI71">
        <v>4600</v>
      </c>
      <c r="EJ71">
        <f t="shared" si="60"/>
        <v>3.9000000000000128</v>
      </c>
      <c r="EK71">
        <v>1</v>
      </c>
      <c r="EL71" s="1">
        <v>4.0000000000000001E-3</v>
      </c>
      <c r="EM71">
        <f t="shared" si="70"/>
        <v>4600</v>
      </c>
      <c r="EN71">
        <f t="shared" si="71"/>
        <v>4</v>
      </c>
      <c r="EO71">
        <f t="shared" si="72"/>
        <v>10</v>
      </c>
    </row>
    <row r="72" spans="7:145">
      <c r="G72">
        <v>910</v>
      </c>
      <c r="H72">
        <f t="shared" si="25"/>
        <v>151.39999999999986</v>
      </c>
      <c r="I72">
        <v>5</v>
      </c>
      <c r="J72" s="1">
        <v>1E-3</v>
      </c>
      <c r="K72">
        <f t="shared" si="74"/>
        <v>4550</v>
      </c>
      <c r="L72">
        <f t="shared" si="73"/>
        <v>151</v>
      </c>
      <c r="M72">
        <f t="shared" si="27"/>
        <v>4</v>
      </c>
      <c r="AC72">
        <v>1480</v>
      </c>
      <c r="AD72">
        <f t="shared" si="31"/>
        <v>47.100000000000009</v>
      </c>
      <c r="AE72">
        <v>1</v>
      </c>
      <c r="AF72" s="1">
        <v>2E-3</v>
      </c>
      <c r="AG72">
        <f t="shared" si="32"/>
        <v>1480</v>
      </c>
      <c r="AH72">
        <f t="shared" si="33"/>
        <v>47</v>
      </c>
      <c r="AI72">
        <f t="shared" si="34"/>
        <v>4</v>
      </c>
      <c r="AN72">
        <v>509.09835815429699</v>
      </c>
      <c r="AO72">
        <f t="shared" si="35"/>
        <v>48</v>
      </c>
      <c r="AP72">
        <v>1</v>
      </c>
      <c r="AQ72" s="1">
        <v>1E-3</v>
      </c>
      <c r="AR72">
        <f t="shared" si="36"/>
        <v>509.09835815429699</v>
      </c>
      <c r="AS72">
        <f t="shared" si="62"/>
        <v>48</v>
      </c>
      <c r="AT72">
        <f t="shared" si="37"/>
        <v>4</v>
      </c>
      <c r="AU72" s="7"/>
      <c r="AY72">
        <v>494.46621704101602</v>
      </c>
      <c r="AZ72">
        <f t="shared" si="38"/>
        <v>82.6</v>
      </c>
      <c r="BA72">
        <v>1</v>
      </c>
      <c r="BB72" s="1">
        <v>1E-3</v>
      </c>
      <c r="BC72">
        <f t="shared" si="6"/>
        <v>494.46621704101602</v>
      </c>
      <c r="BD72">
        <f t="shared" si="7"/>
        <v>83</v>
      </c>
      <c r="BE72">
        <f t="shared" si="39"/>
        <v>2</v>
      </c>
      <c r="CQ72">
        <v>1301.46899414062</v>
      </c>
      <c r="CR72">
        <f t="shared" si="44"/>
        <v>1</v>
      </c>
      <c r="CS72">
        <v>1</v>
      </c>
      <c r="CT72" s="1">
        <v>6.0000000000000001E-3</v>
      </c>
      <c r="CU72">
        <f t="shared" si="45"/>
        <v>1301.46899414062</v>
      </c>
      <c r="CV72">
        <f t="shared" si="46"/>
        <v>1</v>
      </c>
      <c r="CW72">
        <f t="shared" si="47"/>
        <v>9</v>
      </c>
      <c r="DB72">
        <v>285.30416870117199</v>
      </c>
      <c r="DC72">
        <f t="shared" si="48"/>
        <v>29.699999999999989</v>
      </c>
      <c r="DD72">
        <v>1</v>
      </c>
      <c r="DE72" s="1">
        <v>0</v>
      </c>
      <c r="DF72">
        <f t="shared" si="49"/>
        <v>285.30416870117199</v>
      </c>
      <c r="DG72">
        <f t="shared" si="50"/>
        <v>30</v>
      </c>
      <c r="DH72">
        <f t="shared" si="51"/>
        <v>2</v>
      </c>
      <c r="DM72">
        <v>7300</v>
      </c>
      <c r="DN72">
        <f t="shared" si="52"/>
        <v>6.1999999999999957</v>
      </c>
      <c r="DO72">
        <v>2</v>
      </c>
      <c r="DP72" s="1">
        <v>1.4E-2</v>
      </c>
      <c r="DQ72">
        <f t="shared" si="53"/>
        <v>14600</v>
      </c>
      <c r="DR72">
        <f t="shared" si="54"/>
        <v>6</v>
      </c>
      <c r="DS72">
        <f t="shared" si="55"/>
        <v>7</v>
      </c>
      <c r="DX72">
        <v>565</v>
      </c>
      <c r="DY72">
        <f t="shared" si="56"/>
        <v>247</v>
      </c>
      <c r="DZ72">
        <v>2</v>
      </c>
      <c r="EA72" s="1">
        <v>0</v>
      </c>
      <c r="EB72">
        <f t="shared" si="57"/>
        <v>1130</v>
      </c>
      <c r="EC72">
        <f t="shared" si="58"/>
        <v>247</v>
      </c>
      <c r="ED72">
        <f t="shared" si="59"/>
        <v>1</v>
      </c>
      <c r="EI72">
        <v>4750</v>
      </c>
      <c r="EJ72">
        <f t="shared" si="60"/>
        <v>4.9000000000000128</v>
      </c>
      <c r="EK72">
        <v>1</v>
      </c>
      <c r="EL72" s="1">
        <v>4.0000000000000001E-3</v>
      </c>
      <c r="EM72">
        <f t="shared" si="70"/>
        <v>4750</v>
      </c>
      <c r="EN72">
        <f t="shared" si="71"/>
        <v>5</v>
      </c>
      <c r="EO72">
        <f t="shared" si="72"/>
        <v>10</v>
      </c>
    </row>
    <row r="73" spans="7:145">
      <c r="G73">
        <v>920</v>
      </c>
      <c r="H73">
        <f t="shared" si="25"/>
        <v>155.39999999999986</v>
      </c>
      <c r="I73">
        <v>4</v>
      </c>
      <c r="J73" s="1">
        <v>1E-3</v>
      </c>
      <c r="K73">
        <f t="shared" si="74"/>
        <v>3680</v>
      </c>
      <c r="L73">
        <f t="shared" si="73"/>
        <v>155</v>
      </c>
      <c r="M73">
        <f t="shared" si="27"/>
        <v>4</v>
      </c>
      <c r="AC73">
        <v>1500</v>
      </c>
      <c r="AD73">
        <f t="shared" si="31"/>
        <v>64.100000000000009</v>
      </c>
      <c r="AE73">
        <v>17</v>
      </c>
      <c r="AF73" s="1">
        <v>3.5999999999999997E-2</v>
      </c>
      <c r="AG73">
        <f t="shared" si="32"/>
        <v>25500</v>
      </c>
      <c r="AH73">
        <f t="shared" si="33"/>
        <v>64</v>
      </c>
      <c r="AI73">
        <f t="shared" si="34"/>
        <v>4</v>
      </c>
      <c r="AN73">
        <v>511.10113525390602</v>
      </c>
      <c r="AO73">
        <f t="shared" si="35"/>
        <v>49</v>
      </c>
      <c r="AP73">
        <v>1</v>
      </c>
      <c r="AQ73" s="1">
        <v>1E-3</v>
      </c>
      <c r="AR73">
        <f t="shared" si="36"/>
        <v>511.10113525390602</v>
      </c>
      <c r="AS73">
        <f t="shared" si="62"/>
        <v>49</v>
      </c>
      <c r="AT73">
        <f t="shared" si="37"/>
        <v>4</v>
      </c>
      <c r="AU73" s="8"/>
      <c r="AY73">
        <v>495.69781494140602</v>
      </c>
      <c r="AZ73">
        <f t="shared" si="38"/>
        <v>83.6</v>
      </c>
      <c r="BA73">
        <v>1</v>
      </c>
      <c r="BB73" s="1">
        <v>1E-3</v>
      </c>
      <c r="BC73">
        <f t="shared" si="6"/>
        <v>495.69781494140602</v>
      </c>
      <c r="BD73">
        <f t="shared" si="7"/>
        <v>84</v>
      </c>
      <c r="BE73">
        <f t="shared" si="39"/>
        <v>2</v>
      </c>
      <c r="CQ73">
        <v>1400</v>
      </c>
      <c r="CR73">
        <f t="shared" si="44"/>
        <v>2</v>
      </c>
      <c r="CS73">
        <v>1</v>
      </c>
      <c r="CT73" s="1">
        <v>6.0000000000000001E-3</v>
      </c>
      <c r="CU73">
        <f t="shared" si="45"/>
        <v>1400</v>
      </c>
      <c r="CV73">
        <f t="shared" si="46"/>
        <v>2</v>
      </c>
      <c r="CW73">
        <f t="shared" si="47"/>
        <v>9</v>
      </c>
      <c r="DB73">
        <v>297.37301635742199</v>
      </c>
      <c r="DC73">
        <f t="shared" si="48"/>
        <v>30.699999999999989</v>
      </c>
      <c r="DD73">
        <v>1</v>
      </c>
      <c r="DE73" s="1">
        <v>0</v>
      </c>
      <c r="DF73">
        <f t="shared" si="49"/>
        <v>297.37301635742199</v>
      </c>
      <c r="DG73">
        <f t="shared" si="50"/>
        <v>31</v>
      </c>
      <c r="DH73">
        <f t="shared" si="51"/>
        <v>2</v>
      </c>
      <c r="DM73">
        <v>7500</v>
      </c>
      <c r="DN73">
        <f t="shared" si="52"/>
        <v>7.1999999999999957</v>
      </c>
      <c r="DO73">
        <v>1</v>
      </c>
      <c r="DP73" s="1">
        <v>7.0000000000000001E-3</v>
      </c>
      <c r="DQ73">
        <f t="shared" si="53"/>
        <v>7500</v>
      </c>
      <c r="DR73">
        <f t="shared" si="54"/>
        <v>7</v>
      </c>
      <c r="DS73">
        <f t="shared" si="55"/>
        <v>7</v>
      </c>
      <c r="DX73">
        <v>568</v>
      </c>
      <c r="DY73">
        <f t="shared" si="56"/>
        <v>256</v>
      </c>
      <c r="DZ73">
        <v>9</v>
      </c>
      <c r="EA73" s="1">
        <v>1E-3</v>
      </c>
      <c r="EB73">
        <f t="shared" si="57"/>
        <v>5112</v>
      </c>
      <c r="EC73">
        <f t="shared" si="58"/>
        <v>256</v>
      </c>
      <c r="ED73">
        <f t="shared" si="59"/>
        <v>1</v>
      </c>
      <c r="EI73">
        <v>5000</v>
      </c>
      <c r="EJ73">
        <f t="shared" si="60"/>
        <v>10.900000000000013</v>
      </c>
      <c r="EK73">
        <v>6</v>
      </c>
      <c r="EL73" s="1">
        <v>2.5000000000000001E-2</v>
      </c>
      <c r="EM73">
        <f t="shared" si="70"/>
        <v>30000</v>
      </c>
      <c r="EN73">
        <f t="shared" si="71"/>
        <v>11</v>
      </c>
      <c r="EO73">
        <f t="shared" si="72"/>
        <v>10</v>
      </c>
    </row>
    <row r="74" spans="7:145">
      <c r="G74">
        <v>930</v>
      </c>
      <c r="H74">
        <f t="shared" si="25"/>
        <v>187.39999999999986</v>
      </c>
      <c r="I74">
        <v>32</v>
      </c>
      <c r="J74" s="1">
        <v>6.0000000000000001E-3</v>
      </c>
      <c r="K74">
        <f t="shared" si="74"/>
        <v>29760</v>
      </c>
      <c r="L74">
        <f t="shared" si="73"/>
        <v>187</v>
      </c>
      <c r="M74">
        <f t="shared" si="27"/>
        <v>4</v>
      </c>
      <c r="AC74">
        <v>1600</v>
      </c>
      <c r="AD74">
        <f t="shared" si="31"/>
        <v>20.800000000000011</v>
      </c>
      <c r="AE74">
        <v>4</v>
      </c>
      <c r="AF74" s="1">
        <v>8.0000000000000002E-3</v>
      </c>
      <c r="AG74">
        <f t="shared" si="32"/>
        <v>6400</v>
      </c>
      <c r="AH74">
        <f t="shared" si="33"/>
        <v>21</v>
      </c>
      <c r="AI74">
        <f t="shared" si="34"/>
        <v>5</v>
      </c>
      <c r="AN74">
        <v>512.41571044921898</v>
      </c>
      <c r="AO74">
        <f t="shared" si="35"/>
        <v>50</v>
      </c>
      <c r="AP74">
        <v>1</v>
      </c>
      <c r="AQ74" s="1">
        <v>1E-3</v>
      </c>
      <c r="AR74">
        <f t="shared" si="36"/>
        <v>512.41571044921898</v>
      </c>
      <c r="AS74">
        <f t="shared" si="62"/>
        <v>50</v>
      </c>
      <c r="AT74">
        <f t="shared" si="37"/>
        <v>4</v>
      </c>
      <c r="AY74">
        <v>499.30862426757801</v>
      </c>
      <c r="AZ74">
        <f t="shared" si="38"/>
        <v>84.6</v>
      </c>
      <c r="BA74">
        <v>1</v>
      </c>
      <c r="BB74" s="1">
        <v>1E-3</v>
      </c>
      <c r="BC74">
        <f t="shared" si="6"/>
        <v>499.30862426757801</v>
      </c>
      <c r="BD74">
        <f t="shared" si="7"/>
        <v>85</v>
      </c>
      <c r="BE74">
        <f t="shared" si="39"/>
        <v>2</v>
      </c>
      <c r="CQ74">
        <v>1500</v>
      </c>
      <c r="CR74">
        <f t="shared" si="44"/>
        <v>8</v>
      </c>
      <c r="CS74">
        <v>6</v>
      </c>
      <c r="CT74" s="1">
        <v>3.5000000000000003E-2</v>
      </c>
      <c r="CU74">
        <f t="shared" si="45"/>
        <v>9000</v>
      </c>
      <c r="CV74">
        <f t="shared" si="46"/>
        <v>8</v>
      </c>
      <c r="CW74">
        <f t="shared" si="47"/>
        <v>9</v>
      </c>
      <c r="DB74">
        <v>297.42010498046898</v>
      </c>
      <c r="DC74">
        <f t="shared" si="48"/>
        <v>31.699999999999989</v>
      </c>
      <c r="DD74">
        <v>1</v>
      </c>
      <c r="DE74" s="1">
        <v>0</v>
      </c>
      <c r="DF74">
        <f t="shared" si="49"/>
        <v>297.42010498046898</v>
      </c>
      <c r="DG74">
        <f t="shared" si="50"/>
        <v>32</v>
      </c>
      <c r="DH74">
        <f t="shared" si="51"/>
        <v>2</v>
      </c>
      <c r="DM74">
        <v>7600</v>
      </c>
      <c r="DN74">
        <f t="shared" si="52"/>
        <v>8.1999999999999957</v>
      </c>
      <c r="DO74">
        <v>1</v>
      </c>
      <c r="DP74" s="1">
        <v>7.0000000000000001E-3</v>
      </c>
      <c r="DQ74">
        <f t="shared" si="53"/>
        <v>7600</v>
      </c>
      <c r="DR74">
        <f t="shared" si="54"/>
        <v>8</v>
      </c>
      <c r="DS74">
        <f t="shared" si="55"/>
        <v>7</v>
      </c>
      <c r="DX74">
        <v>570</v>
      </c>
      <c r="DY74">
        <f t="shared" si="56"/>
        <v>263</v>
      </c>
      <c r="DZ74">
        <v>7</v>
      </c>
      <c r="EA74" s="1">
        <v>1E-3</v>
      </c>
      <c r="EB74">
        <f t="shared" si="57"/>
        <v>3990</v>
      </c>
      <c r="EC74">
        <f t="shared" si="58"/>
        <v>263</v>
      </c>
      <c r="ED74">
        <f t="shared" si="59"/>
        <v>1</v>
      </c>
      <c r="EI74">
        <v>5200</v>
      </c>
      <c r="EJ74">
        <f t="shared" si="60"/>
        <v>11.900000000000013</v>
      </c>
      <c r="EK74">
        <v>1</v>
      </c>
      <c r="EL74" s="1">
        <v>4.0000000000000001E-3</v>
      </c>
      <c r="EM74">
        <f t="shared" si="70"/>
        <v>5200</v>
      </c>
      <c r="EN74">
        <f t="shared" si="71"/>
        <v>12</v>
      </c>
      <c r="EO74">
        <f t="shared" si="72"/>
        <v>10</v>
      </c>
    </row>
    <row r="75" spans="7:145">
      <c r="G75">
        <v>940</v>
      </c>
      <c r="H75">
        <f t="shared" si="25"/>
        <v>199.39999999999986</v>
      </c>
      <c r="I75">
        <v>12</v>
      </c>
      <c r="J75" s="1">
        <v>2E-3</v>
      </c>
      <c r="K75">
        <f t="shared" si="74"/>
        <v>11280</v>
      </c>
      <c r="L75">
        <f t="shared" si="73"/>
        <v>199</v>
      </c>
      <c r="M75">
        <f t="shared" si="27"/>
        <v>4</v>
      </c>
      <c r="AC75">
        <v>1650</v>
      </c>
      <c r="AD75">
        <f t="shared" si="31"/>
        <v>21.800000000000011</v>
      </c>
      <c r="AE75">
        <v>1</v>
      </c>
      <c r="AF75" s="1">
        <v>2E-3</v>
      </c>
      <c r="AG75">
        <f t="shared" si="32"/>
        <v>1650</v>
      </c>
      <c r="AH75">
        <f t="shared" si="33"/>
        <v>22</v>
      </c>
      <c r="AI75">
        <f t="shared" si="34"/>
        <v>5</v>
      </c>
      <c r="AN75">
        <v>516.23767089843795</v>
      </c>
      <c r="AO75">
        <f t="shared" si="35"/>
        <v>51</v>
      </c>
      <c r="AP75">
        <v>1</v>
      </c>
      <c r="AQ75" s="1">
        <v>1E-3</v>
      </c>
      <c r="AR75">
        <f t="shared" si="36"/>
        <v>516.23767089843795</v>
      </c>
      <c r="AS75">
        <f t="shared" si="62"/>
        <v>51</v>
      </c>
      <c r="AT75">
        <f t="shared" si="37"/>
        <v>4</v>
      </c>
      <c r="AY75">
        <v>499.50866699218801</v>
      </c>
      <c r="AZ75">
        <f t="shared" si="38"/>
        <v>85.6</v>
      </c>
      <c r="BA75">
        <v>1</v>
      </c>
      <c r="BB75" s="1">
        <v>1E-3</v>
      </c>
      <c r="BC75">
        <f t="shared" si="6"/>
        <v>499.50866699218801</v>
      </c>
      <c r="BD75">
        <f t="shared" si="7"/>
        <v>86</v>
      </c>
      <c r="BE75">
        <f t="shared" si="39"/>
        <v>2</v>
      </c>
      <c r="CQ75">
        <v>1700</v>
      </c>
      <c r="CR75">
        <f t="shared" si="44"/>
        <v>9</v>
      </c>
      <c r="CS75">
        <v>1</v>
      </c>
      <c r="CT75" s="1">
        <v>6.0000000000000001E-3</v>
      </c>
      <c r="CU75">
        <f t="shared" si="45"/>
        <v>1700</v>
      </c>
      <c r="CV75">
        <f t="shared" si="46"/>
        <v>9</v>
      </c>
      <c r="CW75">
        <f t="shared" si="47"/>
        <v>9</v>
      </c>
      <c r="DB75">
        <v>298</v>
      </c>
      <c r="DC75">
        <f t="shared" si="48"/>
        <v>32.699999999999989</v>
      </c>
      <c r="DD75">
        <v>1</v>
      </c>
      <c r="DE75" s="1">
        <v>0</v>
      </c>
      <c r="DF75">
        <f t="shared" si="49"/>
        <v>298</v>
      </c>
      <c r="DG75">
        <f t="shared" si="50"/>
        <v>33</v>
      </c>
      <c r="DH75">
        <f t="shared" si="51"/>
        <v>2</v>
      </c>
      <c r="DM75">
        <v>8000</v>
      </c>
      <c r="DN75">
        <f t="shared" si="52"/>
        <v>11.199999999999996</v>
      </c>
      <c r="DO75">
        <v>3</v>
      </c>
      <c r="DP75" s="1">
        <v>2.1000000000000001E-2</v>
      </c>
      <c r="DQ75">
        <f t="shared" si="53"/>
        <v>24000</v>
      </c>
      <c r="DR75">
        <f t="shared" si="54"/>
        <v>11</v>
      </c>
      <c r="DS75">
        <f t="shared" si="55"/>
        <v>7</v>
      </c>
      <c r="DX75">
        <v>579</v>
      </c>
      <c r="DY75">
        <f t="shared" si="56"/>
        <v>264</v>
      </c>
      <c r="DZ75">
        <v>1</v>
      </c>
      <c r="EA75" s="1">
        <v>0</v>
      </c>
      <c r="EB75">
        <f t="shared" si="57"/>
        <v>579</v>
      </c>
      <c r="EC75">
        <f t="shared" si="58"/>
        <v>264</v>
      </c>
      <c r="ED75">
        <f t="shared" si="59"/>
        <v>1</v>
      </c>
      <c r="EI75">
        <v>6000</v>
      </c>
      <c r="EJ75">
        <f t="shared" si="60"/>
        <v>14.900000000000013</v>
      </c>
      <c r="EK75">
        <v>3</v>
      </c>
      <c r="EL75" s="1">
        <v>1.2999999999999999E-2</v>
      </c>
      <c r="EM75">
        <f t="shared" si="70"/>
        <v>18000</v>
      </c>
      <c r="EN75">
        <f t="shared" si="71"/>
        <v>15</v>
      </c>
      <c r="EO75">
        <f t="shared" si="72"/>
        <v>10</v>
      </c>
    </row>
    <row r="76" spans="7:145">
      <c r="G76">
        <v>950</v>
      </c>
      <c r="H76">
        <f t="shared" si="25"/>
        <v>206.39999999999986</v>
      </c>
      <c r="I76">
        <v>7</v>
      </c>
      <c r="J76" s="1">
        <v>1E-3</v>
      </c>
      <c r="K76">
        <f t="shared" si="74"/>
        <v>6650</v>
      </c>
      <c r="L76">
        <f t="shared" si="73"/>
        <v>206</v>
      </c>
      <c r="M76">
        <f t="shared" si="27"/>
        <v>4</v>
      </c>
      <c r="AC76">
        <v>1700</v>
      </c>
      <c r="AD76">
        <f t="shared" si="31"/>
        <v>22.800000000000011</v>
      </c>
      <c r="AE76">
        <v>1</v>
      </c>
      <c r="AF76" s="1">
        <v>2E-3</v>
      </c>
      <c r="AG76">
        <f t="shared" si="32"/>
        <v>1700</v>
      </c>
      <c r="AH76">
        <f t="shared" si="33"/>
        <v>23</v>
      </c>
      <c r="AI76">
        <f t="shared" si="34"/>
        <v>5</v>
      </c>
      <c r="AN76">
        <v>520</v>
      </c>
      <c r="AO76">
        <f t="shared" si="35"/>
        <v>55</v>
      </c>
      <c r="AP76">
        <v>4</v>
      </c>
      <c r="AQ76" s="1">
        <v>4.0000000000000001E-3</v>
      </c>
      <c r="AR76">
        <f t="shared" si="36"/>
        <v>2080</v>
      </c>
      <c r="AS76">
        <f t="shared" si="62"/>
        <v>55</v>
      </c>
      <c r="AT76">
        <f t="shared" si="37"/>
        <v>4</v>
      </c>
      <c r="AU76" s="9"/>
      <c r="AY76">
        <v>500</v>
      </c>
      <c r="AZ76">
        <f t="shared" si="38"/>
        <v>174.6</v>
      </c>
      <c r="BA76">
        <v>89</v>
      </c>
      <c r="BB76" s="1">
        <v>7.5999999999999998E-2</v>
      </c>
      <c r="BC76">
        <f t="shared" si="6"/>
        <v>44500</v>
      </c>
      <c r="BD76">
        <f t="shared" si="7"/>
        <v>175</v>
      </c>
      <c r="BE76">
        <f t="shared" si="39"/>
        <v>2</v>
      </c>
      <c r="CQ76">
        <v>1800</v>
      </c>
      <c r="CR76">
        <f t="shared" si="44"/>
        <v>12</v>
      </c>
      <c r="CS76">
        <v>3</v>
      </c>
      <c r="CT76" s="1">
        <v>1.7999999999999999E-2</v>
      </c>
      <c r="CU76">
        <f t="shared" si="45"/>
        <v>5400</v>
      </c>
      <c r="CV76">
        <f t="shared" si="46"/>
        <v>12</v>
      </c>
      <c r="CW76">
        <f t="shared" si="47"/>
        <v>9</v>
      </c>
      <c r="DB76">
        <v>300</v>
      </c>
      <c r="DC76">
        <f t="shared" si="48"/>
        <v>187.7</v>
      </c>
      <c r="DD76">
        <v>155</v>
      </c>
      <c r="DE76" s="1">
        <v>5.6000000000000001E-2</v>
      </c>
      <c r="DF76">
        <f t="shared" si="49"/>
        <v>46500</v>
      </c>
      <c r="DG76">
        <f t="shared" si="50"/>
        <v>188</v>
      </c>
      <c r="DH76">
        <f t="shared" si="51"/>
        <v>2</v>
      </c>
      <c r="DM76">
        <v>8342.0732421875</v>
      </c>
      <c r="DN76">
        <f t="shared" si="52"/>
        <v>12.199999999999996</v>
      </c>
      <c r="DO76">
        <v>1</v>
      </c>
      <c r="DP76" s="1">
        <v>7.0000000000000001E-3</v>
      </c>
      <c r="DQ76">
        <f t="shared" si="53"/>
        <v>8342.0732421875</v>
      </c>
      <c r="DR76">
        <f t="shared" si="54"/>
        <v>12</v>
      </c>
      <c r="DS76">
        <f t="shared" si="55"/>
        <v>7</v>
      </c>
      <c r="DX76">
        <v>580</v>
      </c>
      <c r="DY76">
        <f t="shared" si="56"/>
        <v>273</v>
      </c>
      <c r="DZ76">
        <v>9</v>
      </c>
      <c r="EA76" s="1">
        <v>1E-3</v>
      </c>
      <c r="EB76">
        <f t="shared" si="57"/>
        <v>5220</v>
      </c>
      <c r="EC76">
        <f t="shared" si="58"/>
        <v>273</v>
      </c>
      <c r="ED76">
        <f t="shared" si="59"/>
        <v>1</v>
      </c>
      <c r="EI76">
        <v>7500</v>
      </c>
      <c r="EJ76">
        <f t="shared" si="60"/>
        <v>15.900000000000013</v>
      </c>
      <c r="EK76">
        <v>1</v>
      </c>
      <c r="EL76" s="1">
        <v>4.0000000000000001E-3</v>
      </c>
      <c r="EM76">
        <f t="shared" si="70"/>
        <v>7500</v>
      </c>
      <c r="EN76">
        <f t="shared" si="71"/>
        <v>16</v>
      </c>
      <c r="EO76">
        <f t="shared" si="72"/>
        <v>10</v>
      </c>
    </row>
    <row r="77" spans="7:145">
      <c r="G77">
        <v>960</v>
      </c>
      <c r="H77">
        <f t="shared" si="25"/>
        <v>401.39999999999986</v>
      </c>
      <c r="I77">
        <v>195</v>
      </c>
      <c r="J77" s="1">
        <v>3.5000000000000003E-2</v>
      </c>
      <c r="K77">
        <f t="shared" si="74"/>
        <v>187200</v>
      </c>
      <c r="L77">
        <f t="shared" si="73"/>
        <v>401</v>
      </c>
      <c r="M77">
        <f t="shared" si="27"/>
        <v>4</v>
      </c>
      <c r="AC77">
        <v>1800</v>
      </c>
      <c r="AD77">
        <f t="shared" si="31"/>
        <v>32.800000000000011</v>
      </c>
      <c r="AE77">
        <v>10</v>
      </c>
      <c r="AF77" s="1">
        <v>2.1000000000000001E-2</v>
      </c>
      <c r="AG77">
        <f t="shared" si="32"/>
        <v>18000</v>
      </c>
      <c r="AH77">
        <f t="shared" si="33"/>
        <v>33</v>
      </c>
      <c r="AI77">
        <f t="shared" si="34"/>
        <v>5</v>
      </c>
      <c r="AN77">
        <v>530</v>
      </c>
      <c r="AO77">
        <f t="shared" si="35"/>
        <v>56</v>
      </c>
      <c r="AP77">
        <v>1</v>
      </c>
      <c r="AQ77" s="1">
        <v>1E-3</v>
      </c>
      <c r="AR77">
        <f t="shared" si="36"/>
        <v>530</v>
      </c>
      <c r="AS77">
        <f t="shared" si="62"/>
        <v>56</v>
      </c>
      <c r="AT77">
        <f t="shared" si="37"/>
        <v>4</v>
      </c>
      <c r="AU77" s="4"/>
      <c r="AY77">
        <v>503.62612915039102</v>
      </c>
      <c r="AZ77">
        <f t="shared" si="38"/>
        <v>59.199999999999989</v>
      </c>
      <c r="BA77">
        <v>1</v>
      </c>
      <c r="BB77" s="1">
        <v>1E-3</v>
      </c>
      <c r="BC77">
        <f t="shared" si="6"/>
        <v>503.62612915039102</v>
      </c>
      <c r="BD77">
        <f t="shared" si="7"/>
        <v>59</v>
      </c>
      <c r="BE77">
        <f t="shared" si="39"/>
        <v>3</v>
      </c>
      <c r="CQ77">
        <v>2000</v>
      </c>
      <c r="CR77">
        <f t="shared" si="44"/>
        <v>13</v>
      </c>
      <c r="CS77">
        <v>1</v>
      </c>
      <c r="CT77" s="1">
        <v>6.0000000000000001E-3</v>
      </c>
      <c r="CU77">
        <f t="shared" si="45"/>
        <v>2000</v>
      </c>
      <c r="CV77">
        <f t="shared" si="46"/>
        <v>13</v>
      </c>
      <c r="CW77">
        <f t="shared" si="47"/>
        <v>9</v>
      </c>
      <c r="DB77">
        <v>306.56521606445301</v>
      </c>
      <c r="DC77">
        <f t="shared" si="48"/>
        <v>188.7</v>
      </c>
      <c r="DD77">
        <v>1</v>
      </c>
      <c r="DE77" s="1">
        <v>0</v>
      </c>
      <c r="DF77">
        <f t="shared" si="49"/>
        <v>306.56521606445301</v>
      </c>
      <c r="DG77">
        <f t="shared" si="50"/>
        <v>189</v>
      </c>
      <c r="DH77">
        <f t="shared" si="51"/>
        <v>2</v>
      </c>
      <c r="DM77">
        <v>8500</v>
      </c>
      <c r="DN77">
        <f t="shared" si="52"/>
        <v>13.199999999999996</v>
      </c>
      <c r="DO77">
        <v>1</v>
      </c>
      <c r="DP77" s="1">
        <v>7.0000000000000001E-3</v>
      </c>
      <c r="DQ77">
        <f t="shared" si="53"/>
        <v>8500</v>
      </c>
      <c r="DR77">
        <f t="shared" si="54"/>
        <v>13</v>
      </c>
      <c r="DS77">
        <f t="shared" si="55"/>
        <v>7</v>
      </c>
      <c r="DX77">
        <v>590</v>
      </c>
      <c r="DY77">
        <f t="shared" si="56"/>
        <v>275</v>
      </c>
      <c r="DZ77">
        <v>2</v>
      </c>
      <c r="EA77" s="1">
        <v>0</v>
      </c>
      <c r="EB77">
        <f t="shared" si="57"/>
        <v>1180</v>
      </c>
      <c r="EC77">
        <f t="shared" si="58"/>
        <v>275</v>
      </c>
      <c r="ED77">
        <f t="shared" si="59"/>
        <v>1</v>
      </c>
      <c r="EI77">
        <v>7700</v>
      </c>
      <c r="EJ77">
        <f t="shared" si="60"/>
        <v>16.900000000000013</v>
      </c>
      <c r="EK77">
        <v>1</v>
      </c>
      <c r="EL77" s="1">
        <v>4.0000000000000001E-3</v>
      </c>
      <c r="EM77">
        <f t="shared" si="70"/>
        <v>7700</v>
      </c>
      <c r="EN77">
        <f t="shared" si="71"/>
        <v>17</v>
      </c>
      <c r="EO77">
        <f t="shared" si="72"/>
        <v>10</v>
      </c>
    </row>
    <row r="78" spans="7:145">
      <c r="G78">
        <v>970</v>
      </c>
      <c r="H78">
        <f t="shared" si="25"/>
        <v>403.39999999999986</v>
      </c>
      <c r="I78">
        <v>2</v>
      </c>
      <c r="J78" s="1">
        <v>0</v>
      </c>
      <c r="K78">
        <f t="shared" si="74"/>
        <v>1940</v>
      </c>
      <c r="L78">
        <f t="shared" si="73"/>
        <v>403</v>
      </c>
      <c r="M78">
        <f t="shared" si="27"/>
        <v>4</v>
      </c>
      <c r="AC78">
        <v>1850</v>
      </c>
      <c r="AD78">
        <f t="shared" si="31"/>
        <v>33.800000000000011</v>
      </c>
      <c r="AE78">
        <v>1</v>
      </c>
      <c r="AF78" s="1">
        <v>2E-3</v>
      </c>
      <c r="AG78">
        <f t="shared" si="32"/>
        <v>1850</v>
      </c>
      <c r="AH78">
        <f t="shared" si="33"/>
        <v>34</v>
      </c>
      <c r="AI78">
        <f t="shared" si="34"/>
        <v>5</v>
      </c>
      <c r="AN78">
        <v>540</v>
      </c>
      <c r="AO78">
        <f t="shared" si="35"/>
        <v>60</v>
      </c>
      <c r="AP78">
        <v>4</v>
      </c>
      <c r="AQ78" s="1">
        <v>4.0000000000000001E-3</v>
      </c>
      <c r="AR78">
        <f t="shared" si="36"/>
        <v>2160</v>
      </c>
      <c r="AS78">
        <f t="shared" si="62"/>
        <v>60</v>
      </c>
      <c r="AT78">
        <f t="shared" si="37"/>
        <v>4</v>
      </c>
      <c r="AU78" s="7"/>
      <c r="AY78">
        <v>505.20733642578102</v>
      </c>
      <c r="AZ78">
        <f t="shared" si="38"/>
        <v>60.199999999999989</v>
      </c>
      <c r="BA78">
        <v>1</v>
      </c>
      <c r="BB78" s="1">
        <v>1E-3</v>
      </c>
      <c r="BC78">
        <f t="shared" si="6"/>
        <v>505.20733642578102</v>
      </c>
      <c r="BD78">
        <f t="shared" si="7"/>
        <v>60</v>
      </c>
      <c r="BE78">
        <f t="shared" si="39"/>
        <v>3</v>
      </c>
      <c r="CQ78">
        <v>2400</v>
      </c>
      <c r="CR78">
        <f t="shared" si="44"/>
        <v>16</v>
      </c>
      <c r="CS78">
        <v>3</v>
      </c>
      <c r="CT78" s="1">
        <v>1.7999999999999999E-2</v>
      </c>
      <c r="CU78">
        <f t="shared" si="45"/>
        <v>7200</v>
      </c>
      <c r="CV78">
        <f t="shared" si="46"/>
        <v>16</v>
      </c>
      <c r="CW78">
        <f t="shared" si="47"/>
        <v>9</v>
      </c>
      <c r="DB78">
        <v>307.69082641601602</v>
      </c>
      <c r="DC78">
        <f t="shared" si="48"/>
        <v>189.7</v>
      </c>
      <c r="DD78">
        <v>1</v>
      </c>
      <c r="DE78" s="1">
        <v>0</v>
      </c>
      <c r="DF78">
        <f t="shared" si="49"/>
        <v>307.69082641601602</v>
      </c>
      <c r="DG78">
        <f t="shared" si="50"/>
        <v>190</v>
      </c>
      <c r="DH78">
        <f t="shared" si="51"/>
        <v>2</v>
      </c>
      <c r="DM78">
        <v>8941.4375</v>
      </c>
      <c r="DN78">
        <f t="shared" si="52"/>
        <v>14.199999999999996</v>
      </c>
      <c r="DO78">
        <v>1</v>
      </c>
      <c r="DP78" s="1">
        <v>7.0000000000000001E-3</v>
      </c>
      <c r="DQ78">
        <f t="shared" si="53"/>
        <v>8941.4375</v>
      </c>
      <c r="DR78">
        <f t="shared" si="54"/>
        <v>14</v>
      </c>
      <c r="DS78">
        <f t="shared" si="55"/>
        <v>7</v>
      </c>
      <c r="DX78">
        <v>594</v>
      </c>
      <c r="DY78">
        <f t="shared" si="56"/>
        <v>276</v>
      </c>
      <c r="DZ78">
        <v>1</v>
      </c>
      <c r="EA78" s="1">
        <v>0</v>
      </c>
      <c r="EB78">
        <f t="shared" si="57"/>
        <v>594</v>
      </c>
      <c r="EC78">
        <f t="shared" si="58"/>
        <v>276</v>
      </c>
      <c r="ED78">
        <f t="shared" si="59"/>
        <v>1</v>
      </c>
      <c r="EI78">
        <v>8000</v>
      </c>
      <c r="EJ78">
        <f t="shared" si="60"/>
        <v>17.900000000000013</v>
      </c>
      <c r="EK78">
        <v>1</v>
      </c>
      <c r="EL78" s="1">
        <v>4.0000000000000001E-3</v>
      </c>
      <c r="EM78">
        <f t="shared" si="70"/>
        <v>8000</v>
      </c>
      <c r="EN78">
        <f t="shared" si="71"/>
        <v>18</v>
      </c>
      <c r="EO78">
        <f t="shared" si="72"/>
        <v>10</v>
      </c>
    </row>
    <row r="79" spans="7:145">
      <c r="G79">
        <v>980</v>
      </c>
      <c r="H79">
        <f t="shared" si="25"/>
        <v>423.39999999999986</v>
      </c>
      <c r="I79">
        <v>20</v>
      </c>
      <c r="J79" s="1">
        <v>4.0000000000000001E-3</v>
      </c>
      <c r="K79">
        <f t="shared" si="74"/>
        <v>19600</v>
      </c>
      <c r="L79">
        <f t="shared" si="73"/>
        <v>423</v>
      </c>
      <c r="M79">
        <f t="shared" si="27"/>
        <v>4</v>
      </c>
      <c r="AC79">
        <v>1900</v>
      </c>
      <c r="AD79">
        <f t="shared" si="31"/>
        <v>35.800000000000011</v>
      </c>
      <c r="AE79">
        <v>2</v>
      </c>
      <c r="AF79" s="1">
        <v>4.0000000000000001E-3</v>
      </c>
      <c r="AG79">
        <f t="shared" si="32"/>
        <v>3800</v>
      </c>
      <c r="AH79">
        <f t="shared" si="33"/>
        <v>36</v>
      </c>
      <c r="AI79">
        <f t="shared" si="34"/>
        <v>5</v>
      </c>
      <c r="AN79">
        <v>550</v>
      </c>
      <c r="AO79">
        <f t="shared" si="35"/>
        <v>63</v>
      </c>
      <c r="AP79">
        <v>3</v>
      </c>
      <c r="AQ79" s="1">
        <v>3.0000000000000001E-3</v>
      </c>
      <c r="AR79">
        <f t="shared" si="36"/>
        <v>1650</v>
      </c>
      <c r="AS79">
        <f t="shared" si="62"/>
        <v>63</v>
      </c>
      <c r="AT79">
        <f t="shared" si="37"/>
        <v>4</v>
      </c>
      <c r="AU79" s="8"/>
      <c r="AY79">
        <v>507.07971191406199</v>
      </c>
      <c r="AZ79">
        <f t="shared" si="38"/>
        <v>61.199999999999989</v>
      </c>
      <c r="BA79">
        <v>1</v>
      </c>
      <c r="BB79" s="1">
        <v>1E-3</v>
      </c>
      <c r="BC79">
        <f t="shared" si="6"/>
        <v>507.07971191406199</v>
      </c>
      <c r="BD79">
        <f t="shared" si="7"/>
        <v>61</v>
      </c>
      <c r="BE79">
        <f t="shared" si="39"/>
        <v>3</v>
      </c>
      <c r="CQ79">
        <v>2500</v>
      </c>
      <c r="CR79">
        <f t="shared" si="44"/>
        <v>18</v>
      </c>
      <c r="CS79">
        <v>2</v>
      </c>
      <c r="CT79" s="1">
        <v>1.2E-2</v>
      </c>
      <c r="CU79">
        <f t="shared" si="45"/>
        <v>5000</v>
      </c>
      <c r="CV79">
        <f t="shared" si="46"/>
        <v>18</v>
      </c>
      <c r="CW79">
        <f t="shared" si="47"/>
        <v>9</v>
      </c>
      <c r="DB79">
        <v>310</v>
      </c>
      <c r="DC79">
        <f t="shared" si="48"/>
        <v>190.7</v>
      </c>
      <c r="DD79">
        <v>1</v>
      </c>
      <c r="DE79" s="1">
        <v>0</v>
      </c>
      <c r="DF79">
        <f t="shared" si="49"/>
        <v>310</v>
      </c>
      <c r="DG79">
        <f t="shared" si="50"/>
        <v>191</v>
      </c>
      <c r="DH79">
        <f t="shared" si="51"/>
        <v>2</v>
      </c>
      <c r="DM79">
        <v>9850</v>
      </c>
      <c r="DN79">
        <f t="shared" si="52"/>
        <v>15.199999999999996</v>
      </c>
      <c r="DO79">
        <v>1</v>
      </c>
      <c r="DP79" s="1">
        <v>7.0000000000000001E-3</v>
      </c>
      <c r="DQ79">
        <f t="shared" si="53"/>
        <v>9850</v>
      </c>
      <c r="DR79">
        <f t="shared" si="54"/>
        <v>15</v>
      </c>
      <c r="DS79">
        <f t="shared" si="55"/>
        <v>7</v>
      </c>
      <c r="DX79">
        <v>595</v>
      </c>
      <c r="DY79">
        <f t="shared" si="56"/>
        <v>278</v>
      </c>
      <c r="DZ79">
        <v>2</v>
      </c>
      <c r="EA79" s="1">
        <v>0</v>
      </c>
      <c r="EB79">
        <f t="shared" si="57"/>
        <v>1190</v>
      </c>
      <c r="EC79">
        <f t="shared" si="58"/>
        <v>278</v>
      </c>
      <c r="ED79">
        <f t="shared" si="59"/>
        <v>1</v>
      </c>
      <c r="EI79">
        <v>10000</v>
      </c>
      <c r="EJ79">
        <f t="shared" si="60"/>
        <v>19.900000000000013</v>
      </c>
      <c r="EK79">
        <v>2</v>
      </c>
      <c r="EL79" s="1">
        <v>8.0000000000000002E-3</v>
      </c>
      <c r="EM79">
        <f t="shared" si="70"/>
        <v>20000</v>
      </c>
      <c r="EN79">
        <f t="shared" si="71"/>
        <v>20</v>
      </c>
      <c r="EO79">
        <f t="shared" si="72"/>
        <v>10</v>
      </c>
    </row>
    <row r="80" spans="7:145">
      <c r="G80">
        <v>990</v>
      </c>
      <c r="H80">
        <f t="shared" si="25"/>
        <v>537.39999999999986</v>
      </c>
      <c r="I80">
        <v>114</v>
      </c>
      <c r="J80" s="1">
        <v>2.1000000000000001E-2</v>
      </c>
      <c r="K80">
        <f t="shared" si="74"/>
        <v>112860</v>
      </c>
      <c r="L80">
        <f t="shared" si="73"/>
        <v>537</v>
      </c>
      <c r="M80">
        <f t="shared" si="27"/>
        <v>4</v>
      </c>
      <c r="AC80">
        <v>2000</v>
      </c>
      <c r="AD80">
        <f t="shared" si="31"/>
        <v>51.800000000000011</v>
      </c>
      <c r="AE80">
        <v>16</v>
      </c>
      <c r="AF80" s="1">
        <v>3.4000000000000002E-2</v>
      </c>
      <c r="AG80">
        <f t="shared" si="32"/>
        <v>32000</v>
      </c>
      <c r="AH80">
        <f t="shared" si="33"/>
        <v>52</v>
      </c>
      <c r="AI80">
        <f t="shared" si="34"/>
        <v>5</v>
      </c>
      <c r="AN80">
        <v>551.847900390625</v>
      </c>
      <c r="AO80">
        <f t="shared" si="35"/>
        <v>64</v>
      </c>
      <c r="AP80">
        <v>1</v>
      </c>
      <c r="AQ80" s="1">
        <v>1E-3</v>
      </c>
      <c r="AR80">
        <f t="shared" si="36"/>
        <v>551.847900390625</v>
      </c>
      <c r="AS80">
        <f t="shared" si="62"/>
        <v>64</v>
      </c>
      <c r="AT80">
        <f t="shared" si="37"/>
        <v>4</v>
      </c>
      <c r="AY80">
        <v>521.56280517578102</v>
      </c>
      <c r="AZ80">
        <f t="shared" si="38"/>
        <v>62.199999999999989</v>
      </c>
      <c r="BA80">
        <v>1</v>
      </c>
      <c r="BB80" s="1">
        <v>1E-3</v>
      </c>
      <c r="BC80">
        <f t="shared" si="6"/>
        <v>521.56280517578102</v>
      </c>
      <c r="BD80">
        <f t="shared" si="7"/>
        <v>62</v>
      </c>
      <c r="BE80">
        <f t="shared" si="39"/>
        <v>3</v>
      </c>
      <c r="CQ80">
        <v>2600</v>
      </c>
      <c r="CR80">
        <f t="shared" si="44"/>
        <v>2</v>
      </c>
      <c r="CS80">
        <v>1</v>
      </c>
      <c r="CT80" s="1">
        <v>6.0000000000000001E-3</v>
      </c>
      <c r="CU80">
        <f t="shared" si="45"/>
        <v>2600</v>
      </c>
      <c r="CV80">
        <f t="shared" si="46"/>
        <v>2</v>
      </c>
      <c r="CW80">
        <f t="shared" si="47"/>
        <v>10</v>
      </c>
      <c r="DB80">
        <v>310.12313842773398</v>
      </c>
      <c r="DC80">
        <f t="shared" si="48"/>
        <v>191.7</v>
      </c>
      <c r="DD80">
        <v>1</v>
      </c>
      <c r="DE80" s="1">
        <v>0</v>
      </c>
      <c r="DF80">
        <f t="shared" si="49"/>
        <v>310.12313842773398</v>
      </c>
      <c r="DG80">
        <f t="shared" si="50"/>
        <v>192</v>
      </c>
      <c r="DH80">
        <f t="shared" si="51"/>
        <v>2</v>
      </c>
      <c r="DM80">
        <v>9877</v>
      </c>
      <c r="DN80">
        <f t="shared" si="52"/>
        <v>1.899999999999995</v>
      </c>
      <c r="DO80">
        <v>1</v>
      </c>
      <c r="DP80" s="1">
        <v>7.0000000000000001E-3</v>
      </c>
      <c r="DQ80">
        <f t="shared" si="53"/>
        <v>9877</v>
      </c>
      <c r="DR80">
        <f t="shared" si="54"/>
        <v>2</v>
      </c>
      <c r="DS80">
        <f t="shared" si="55"/>
        <v>8</v>
      </c>
      <c r="DX80">
        <v>597</v>
      </c>
      <c r="DY80">
        <f t="shared" si="56"/>
        <v>280</v>
      </c>
      <c r="DZ80">
        <v>2</v>
      </c>
      <c r="EA80" s="1">
        <v>0</v>
      </c>
      <c r="EB80">
        <f t="shared" si="57"/>
        <v>1194</v>
      </c>
      <c r="EC80">
        <f t="shared" si="58"/>
        <v>280</v>
      </c>
      <c r="ED80">
        <f t="shared" si="59"/>
        <v>1</v>
      </c>
      <c r="EI80">
        <v>12500</v>
      </c>
      <c r="EJ80">
        <f t="shared" si="60"/>
        <v>20.900000000000013</v>
      </c>
      <c r="EK80">
        <v>1</v>
      </c>
      <c r="EL80" s="1">
        <v>4.0000000000000001E-3</v>
      </c>
      <c r="EM80">
        <f t="shared" si="70"/>
        <v>12500</v>
      </c>
      <c r="EN80">
        <f t="shared" si="71"/>
        <v>21</v>
      </c>
      <c r="EO80">
        <f t="shared" si="72"/>
        <v>10</v>
      </c>
    </row>
    <row r="81" spans="7:145">
      <c r="G81">
        <v>1000</v>
      </c>
      <c r="H81">
        <f t="shared" si="25"/>
        <v>553.39999999999986</v>
      </c>
      <c r="I81">
        <v>16</v>
      </c>
      <c r="J81" s="1">
        <v>3.0000000000000001E-3</v>
      </c>
      <c r="K81">
        <f t="shared" si="74"/>
        <v>16000</v>
      </c>
      <c r="L81">
        <f t="shared" si="73"/>
        <v>553</v>
      </c>
      <c r="M81">
        <f t="shared" si="27"/>
        <v>4</v>
      </c>
      <c r="AC81">
        <v>2050</v>
      </c>
      <c r="AD81">
        <f t="shared" si="31"/>
        <v>5.5000000000000142</v>
      </c>
      <c r="AE81">
        <v>1</v>
      </c>
      <c r="AF81" s="1">
        <v>2E-3</v>
      </c>
      <c r="AG81">
        <f t="shared" si="32"/>
        <v>2050</v>
      </c>
      <c r="AH81">
        <f t="shared" si="33"/>
        <v>6</v>
      </c>
      <c r="AI81">
        <f t="shared" si="34"/>
        <v>6</v>
      </c>
      <c r="AN81">
        <v>568</v>
      </c>
      <c r="AO81">
        <f t="shared" si="35"/>
        <v>65</v>
      </c>
      <c r="AP81">
        <v>1</v>
      </c>
      <c r="AQ81" s="1">
        <v>1E-3</v>
      </c>
      <c r="AR81">
        <f t="shared" si="36"/>
        <v>568</v>
      </c>
      <c r="AS81">
        <f t="shared" si="62"/>
        <v>65</v>
      </c>
      <c r="AT81">
        <f t="shared" si="37"/>
        <v>4</v>
      </c>
      <c r="AY81">
        <v>521.69439697265602</v>
      </c>
      <c r="AZ81">
        <f t="shared" si="38"/>
        <v>63.199999999999989</v>
      </c>
      <c r="BA81">
        <v>1</v>
      </c>
      <c r="BB81" s="1">
        <v>1E-3</v>
      </c>
      <c r="BC81">
        <f t="shared" si="6"/>
        <v>521.69439697265602</v>
      </c>
      <c r="BD81">
        <f t="shared" si="7"/>
        <v>63</v>
      </c>
      <c r="BE81">
        <f t="shared" si="39"/>
        <v>3</v>
      </c>
      <c r="CQ81">
        <v>3000</v>
      </c>
      <c r="CR81">
        <f t="shared" si="44"/>
        <v>3</v>
      </c>
      <c r="CS81">
        <v>1</v>
      </c>
      <c r="CT81" s="1">
        <v>6.0000000000000001E-3</v>
      </c>
      <c r="CU81">
        <f t="shared" si="45"/>
        <v>3000</v>
      </c>
      <c r="CV81">
        <f t="shared" si="46"/>
        <v>3</v>
      </c>
      <c r="CW81">
        <f t="shared" si="47"/>
        <v>10</v>
      </c>
      <c r="DB81">
        <v>310.22195434570301</v>
      </c>
      <c r="DC81">
        <f t="shared" si="48"/>
        <v>192.7</v>
      </c>
      <c r="DD81">
        <v>1</v>
      </c>
      <c r="DE81" s="1">
        <v>0</v>
      </c>
      <c r="DF81">
        <f t="shared" si="49"/>
        <v>310.22195434570301</v>
      </c>
      <c r="DG81">
        <f t="shared" si="50"/>
        <v>193</v>
      </c>
      <c r="DH81">
        <f t="shared" si="51"/>
        <v>2</v>
      </c>
      <c r="DM81">
        <v>10000</v>
      </c>
      <c r="DN81">
        <f t="shared" si="52"/>
        <v>8.899999999999995</v>
      </c>
      <c r="DO81">
        <v>7</v>
      </c>
      <c r="DP81" s="1">
        <v>4.9000000000000002E-2</v>
      </c>
      <c r="DQ81">
        <f t="shared" si="53"/>
        <v>70000</v>
      </c>
      <c r="DR81">
        <f t="shared" si="54"/>
        <v>9</v>
      </c>
      <c r="DS81">
        <f t="shared" si="55"/>
        <v>8</v>
      </c>
      <c r="DX81">
        <v>600</v>
      </c>
      <c r="DY81">
        <f t="shared" si="56"/>
        <v>373</v>
      </c>
      <c r="DZ81">
        <v>93</v>
      </c>
      <c r="EA81" s="1">
        <v>1.4E-2</v>
      </c>
      <c r="EB81">
        <f t="shared" si="57"/>
        <v>55800</v>
      </c>
      <c r="EC81">
        <f t="shared" si="58"/>
        <v>373</v>
      </c>
      <c r="ED81">
        <f t="shared" si="59"/>
        <v>1</v>
      </c>
      <c r="EI81">
        <v>17000</v>
      </c>
      <c r="EJ81">
        <f t="shared" si="60"/>
        <v>21.900000000000013</v>
      </c>
      <c r="EK81">
        <v>1</v>
      </c>
      <c r="EL81" s="1">
        <v>4.0000000000000001E-3</v>
      </c>
      <c r="EM81">
        <f t="shared" si="70"/>
        <v>17000</v>
      </c>
      <c r="EN81">
        <f t="shared" si="71"/>
        <v>22</v>
      </c>
      <c r="EO81">
        <f t="shared" si="72"/>
        <v>10</v>
      </c>
    </row>
    <row r="82" spans="7:145">
      <c r="G82">
        <v>1010</v>
      </c>
      <c r="H82">
        <f t="shared" si="25"/>
        <v>556.39999999999986</v>
      </c>
      <c r="I82">
        <v>3</v>
      </c>
      <c r="J82" s="1">
        <v>1E-3</v>
      </c>
      <c r="K82">
        <f t="shared" si="74"/>
        <v>3030</v>
      </c>
      <c r="L82">
        <f t="shared" si="73"/>
        <v>556</v>
      </c>
      <c r="M82">
        <f t="shared" si="27"/>
        <v>4</v>
      </c>
      <c r="AC82">
        <v>2100</v>
      </c>
      <c r="AD82">
        <f t="shared" si="31"/>
        <v>6.5000000000000142</v>
      </c>
      <c r="AE82">
        <v>1</v>
      </c>
      <c r="AF82" s="1">
        <v>2E-3</v>
      </c>
      <c r="AG82">
        <f t="shared" si="32"/>
        <v>2100</v>
      </c>
      <c r="AH82">
        <f t="shared" si="33"/>
        <v>7</v>
      </c>
      <c r="AI82">
        <f t="shared" si="34"/>
        <v>6</v>
      </c>
      <c r="AN82">
        <v>570</v>
      </c>
      <c r="AO82">
        <f t="shared" si="35"/>
        <v>67</v>
      </c>
      <c r="AP82">
        <v>2</v>
      </c>
      <c r="AQ82" s="1">
        <v>2E-3</v>
      </c>
      <c r="AR82">
        <f t="shared" si="36"/>
        <v>1140</v>
      </c>
      <c r="AS82">
        <f t="shared" si="62"/>
        <v>67</v>
      </c>
      <c r="AT82">
        <f t="shared" si="37"/>
        <v>4</v>
      </c>
      <c r="AY82">
        <v>526.02734375</v>
      </c>
      <c r="AZ82">
        <f t="shared" si="38"/>
        <v>64.199999999999989</v>
      </c>
      <c r="BA82">
        <v>1</v>
      </c>
      <c r="BB82" s="1">
        <v>1E-3</v>
      </c>
      <c r="BC82">
        <f t="shared" si="6"/>
        <v>526.02734375</v>
      </c>
      <c r="BD82">
        <f t="shared" si="7"/>
        <v>64</v>
      </c>
      <c r="BE82">
        <f t="shared" si="39"/>
        <v>3</v>
      </c>
      <c r="CQ82">
        <v>3500</v>
      </c>
      <c r="CR82">
        <f t="shared" si="44"/>
        <v>4</v>
      </c>
      <c r="CS82">
        <v>1</v>
      </c>
      <c r="CT82" s="1">
        <v>6.0000000000000001E-3</v>
      </c>
      <c r="CU82">
        <f t="shared" si="45"/>
        <v>3500</v>
      </c>
      <c r="CV82">
        <f t="shared" si="46"/>
        <v>4</v>
      </c>
      <c r="CW82">
        <f t="shared" si="47"/>
        <v>10</v>
      </c>
      <c r="DB82">
        <v>311.98278808593801</v>
      </c>
      <c r="DC82">
        <f t="shared" si="48"/>
        <v>193.7</v>
      </c>
      <c r="DD82">
        <v>1</v>
      </c>
      <c r="DE82" s="1">
        <v>0</v>
      </c>
      <c r="DF82">
        <f t="shared" si="49"/>
        <v>311.98278808593801</v>
      </c>
      <c r="DG82">
        <f t="shared" si="50"/>
        <v>194</v>
      </c>
      <c r="DH82">
        <f t="shared" si="51"/>
        <v>2</v>
      </c>
      <c r="DM82">
        <v>10198.1572265625</v>
      </c>
      <c r="DN82">
        <f t="shared" si="52"/>
        <v>9.899999999999995</v>
      </c>
      <c r="DO82">
        <v>1</v>
      </c>
      <c r="DP82" s="1">
        <v>7.0000000000000001E-3</v>
      </c>
      <c r="DQ82">
        <f t="shared" si="53"/>
        <v>10198.1572265625</v>
      </c>
      <c r="DR82">
        <f t="shared" si="54"/>
        <v>10</v>
      </c>
      <c r="DS82">
        <f t="shared" si="55"/>
        <v>8</v>
      </c>
      <c r="DX82">
        <v>605</v>
      </c>
      <c r="DY82">
        <f t="shared" si="56"/>
        <v>375</v>
      </c>
      <c r="DZ82">
        <v>2</v>
      </c>
      <c r="EA82" s="1">
        <v>0</v>
      </c>
      <c r="EB82">
        <f t="shared" si="57"/>
        <v>1210</v>
      </c>
      <c r="EC82">
        <f t="shared" si="58"/>
        <v>375</v>
      </c>
      <c r="ED82">
        <f t="shared" si="59"/>
        <v>1</v>
      </c>
      <c r="EI82">
        <v>54700</v>
      </c>
      <c r="EJ82">
        <f t="shared" si="60"/>
        <v>22.900000000000013</v>
      </c>
      <c r="EK82">
        <v>1</v>
      </c>
      <c r="EL82" s="1">
        <v>4.0000000000000001E-3</v>
      </c>
      <c r="EM82">
        <f t="shared" si="70"/>
        <v>54700</v>
      </c>
      <c r="EN82">
        <f t="shared" si="71"/>
        <v>23</v>
      </c>
      <c r="EO82">
        <f t="shared" si="72"/>
        <v>10</v>
      </c>
    </row>
    <row r="83" spans="7:145">
      <c r="G83">
        <v>1020</v>
      </c>
      <c r="H83">
        <f t="shared" si="25"/>
        <v>10.199999999999818</v>
      </c>
      <c r="I83">
        <v>8</v>
      </c>
      <c r="J83" s="1">
        <v>1E-3</v>
      </c>
      <c r="K83">
        <f t="shared" si="74"/>
        <v>8160</v>
      </c>
      <c r="L83">
        <f t="shared" si="73"/>
        <v>10</v>
      </c>
      <c r="M83">
        <f t="shared" si="27"/>
        <v>5</v>
      </c>
      <c r="AC83">
        <v>2108</v>
      </c>
      <c r="AD83">
        <f t="shared" si="31"/>
        <v>7.5000000000000142</v>
      </c>
      <c r="AE83">
        <v>1</v>
      </c>
      <c r="AF83" s="1">
        <v>2E-3</v>
      </c>
      <c r="AG83">
        <f t="shared" ref="AG83:AG110" si="75">AC83*AE83</f>
        <v>2108</v>
      </c>
      <c r="AH83">
        <f t="shared" si="33"/>
        <v>8</v>
      </c>
      <c r="AI83">
        <f t="shared" si="34"/>
        <v>6</v>
      </c>
      <c r="AN83">
        <v>572.34197998046898</v>
      </c>
      <c r="AO83">
        <f t="shared" si="35"/>
        <v>68</v>
      </c>
      <c r="AP83">
        <v>1</v>
      </c>
      <c r="AQ83" s="1">
        <v>1E-3</v>
      </c>
      <c r="AR83">
        <f t="shared" si="36"/>
        <v>572.34197998046898</v>
      </c>
      <c r="AS83">
        <f t="shared" si="62"/>
        <v>68</v>
      </c>
      <c r="AT83">
        <f t="shared" si="37"/>
        <v>4</v>
      </c>
      <c r="AY83">
        <v>529.55017089843795</v>
      </c>
      <c r="AZ83">
        <f t="shared" si="38"/>
        <v>65.199999999999989</v>
      </c>
      <c r="BA83">
        <v>1</v>
      </c>
      <c r="BB83" s="1">
        <v>1E-3</v>
      </c>
      <c r="BC83">
        <f t="shared" si="6"/>
        <v>529.55017089843795</v>
      </c>
      <c r="BD83">
        <f t="shared" si="7"/>
        <v>65</v>
      </c>
      <c r="BE83">
        <f t="shared" si="39"/>
        <v>3</v>
      </c>
      <c r="CQ83">
        <v>3862.3876953125</v>
      </c>
      <c r="CR83">
        <f t="shared" si="44"/>
        <v>5</v>
      </c>
      <c r="CS83">
        <v>1</v>
      </c>
      <c r="CT83" s="1">
        <v>6.0000000000000001E-3</v>
      </c>
      <c r="CU83">
        <f t="shared" si="45"/>
        <v>3862.3876953125</v>
      </c>
      <c r="CV83">
        <f t="shared" si="46"/>
        <v>5</v>
      </c>
      <c r="CW83">
        <f t="shared" si="47"/>
        <v>10</v>
      </c>
      <c r="DB83">
        <v>312</v>
      </c>
      <c r="DC83">
        <f t="shared" si="48"/>
        <v>195.7</v>
      </c>
      <c r="DD83">
        <v>2</v>
      </c>
      <c r="DE83" s="1">
        <v>1E-3</v>
      </c>
      <c r="DF83">
        <f t="shared" si="49"/>
        <v>624</v>
      </c>
      <c r="DG83">
        <f t="shared" si="50"/>
        <v>196</v>
      </c>
      <c r="DH83">
        <f t="shared" si="51"/>
        <v>2</v>
      </c>
      <c r="DM83">
        <v>11356</v>
      </c>
      <c r="DN83">
        <f t="shared" si="52"/>
        <v>10.899999999999995</v>
      </c>
      <c r="DO83">
        <v>1</v>
      </c>
      <c r="DP83" s="1">
        <v>7.0000000000000001E-3</v>
      </c>
      <c r="DQ83">
        <f t="shared" si="53"/>
        <v>11356</v>
      </c>
      <c r="DR83">
        <f t="shared" si="54"/>
        <v>11</v>
      </c>
      <c r="DS83">
        <f t="shared" si="55"/>
        <v>8</v>
      </c>
      <c r="DX83">
        <v>608</v>
      </c>
      <c r="DY83">
        <f t="shared" si="56"/>
        <v>380</v>
      </c>
      <c r="DZ83">
        <v>5</v>
      </c>
      <c r="EA83" s="1">
        <v>1E-3</v>
      </c>
      <c r="EB83">
        <f t="shared" si="57"/>
        <v>3040</v>
      </c>
      <c r="EC83">
        <f t="shared" si="58"/>
        <v>380</v>
      </c>
      <c r="ED83">
        <f t="shared" si="59"/>
        <v>1</v>
      </c>
      <c r="EI83">
        <v>65000</v>
      </c>
      <c r="EJ83">
        <f t="shared" si="60"/>
        <v>23.900000000000013</v>
      </c>
      <c r="EK83">
        <v>1</v>
      </c>
      <c r="EL83" s="1">
        <v>4.0000000000000001E-3</v>
      </c>
      <c r="EM83">
        <f t="shared" si="70"/>
        <v>65000</v>
      </c>
      <c r="EN83">
        <f t="shared" si="71"/>
        <v>24</v>
      </c>
      <c r="EO83">
        <f t="shared" si="72"/>
        <v>10</v>
      </c>
    </row>
    <row r="84" spans="7:145">
      <c r="G84">
        <v>1050</v>
      </c>
      <c r="H84">
        <f t="shared" si="25"/>
        <v>14.199999999999818</v>
      </c>
      <c r="I84">
        <v>4</v>
      </c>
      <c r="J84" s="1">
        <v>1E-3</v>
      </c>
      <c r="K84">
        <f t="shared" si="74"/>
        <v>4200</v>
      </c>
      <c r="L84">
        <f t="shared" si="73"/>
        <v>14</v>
      </c>
      <c r="M84">
        <f t="shared" si="27"/>
        <v>5</v>
      </c>
      <c r="AC84">
        <v>2125</v>
      </c>
      <c r="AD84">
        <f t="shared" si="31"/>
        <v>8.5000000000000142</v>
      </c>
      <c r="AE84">
        <v>1</v>
      </c>
      <c r="AF84" s="1">
        <v>2E-3</v>
      </c>
      <c r="AG84">
        <f t="shared" si="75"/>
        <v>2125</v>
      </c>
      <c r="AH84">
        <f t="shared" si="33"/>
        <v>9</v>
      </c>
      <c r="AI84">
        <f t="shared" si="34"/>
        <v>6</v>
      </c>
      <c r="AN84">
        <v>584.53558349609398</v>
      </c>
      <c r="AO84">
        <f t="shared" si="35"/>
        <v>69</v>
      </c>
      <c r="AP84">
        <v>1</v>
      </c>
      <c r="AQ84" s="1">
        <v>1E-3</v>
      </c>
      <c r="AR84">
        <f t="shared" si="36"/>
        <v>584.53558349609398</v>
      </c>
      <c r="AS84">
        <f t="shared" si="62"/>
        <v>69</v>
      </c>
      <c r="AT84">
        <f t="shared" si="37"/>
        <v>4</v>
      </c>
      <c r="AY84">
        <v>530.63409423828102</v>
      </c>
      <c r="AZ84">
        <f t="shared" si="38"/>
        <v>66.199999999999989</v>
      </c>
      <c r="BA84">
        <v>1</v>
      </c>
      <c r="BB84" s="1">
        <v>1E-3</v>
      </c>
      <c r="BC84">
        <f t="shared" si="6"/>
        <v>530.63409423828102</v>
      </c>
      <c r="BD84">
        <f t="shared" si="7"/>
        <v>66</v>
      </c>
      <c r="BE84">
        <f t="shared" si="39"/>
        <v>3</v>
      </c>
      <c r="CQ84">
        <v>4000</v>
      </c>
      <c r="CR84">
        <f t="shared" si="44"/>
        <v>6</v>
      </c>
      <c r="CS84">
        <v>1</v>
      </c>
      <c r="CT84" s="1">
        <v>6.0000000000000001E-3</v>
      </c>
      <c r="CU84">
        <f t="shared" si="45"/>
        <v>4000</v>
      </c>
      <c r="CV84">
        <f t="shared" si="46"/>
        <v>6</v>
      </c>
      <c r="CW84">
        <f t="shared" si="47"/>
        <v>10</v>
      </c>
      <c r="DB84">
        <v>314.72912597656199</v>
      </c>
      <c r="DC84">
        <f t="shared" si="48"/>
        <v>196.7</v>
      </c>
      <c r="DD84">
        <v>1</v>
      </c>
      <c r="DE84" s="1">
        <v>0</v>
      </c>
      <c r="DF84">
        <f t="shared" si="49"/>
        <v>314.72912597656199</v>
      </c>
      <c r="DG84">
        <f t="shared" si="50"/>
        <v>197</v>
      </c>
      <c r="DH84">
        <f t="shared" si="51"/>
        <v>2</v>
      </c>
      <c r="DM84">
        <v>11449.7607421875</v>
      </c>
      <c r="DN84">
        <f t="shared" si="52"/>
        <v>11.899999999999995</v>
      </c>
      <c r="DO84">
        <v>1</v>
      </c>
      <c r="DP84" s="1">
        <v>7.0000000000000001E-3</v>
      </c>
      <c r="DQ84">
        <f t="shared" si="53"/>
        <v>11449.7607421875</v>
      </c>
      <c r="DR84">
        <f t="shared" si="54"/>
        <v>12</v>
      </c>
      <c r="DS84">
        <f t="shared" si="55"/>
        <v>8</v>
      </c>
      <c r="DX84">
        <v>610</v>
      </c>
      <c r="DY84">
        <f t="shared" si="56"/>
        <v>382</v>
      </c>
      <c r="DZ84">
        <v>2</v>
      </c>
      <c r="EA84" s="1">
        <v>0</v>
      </c>
      <c r="EB84">
        <f t="shared" si="57"/>
        <v>1220</v>
      </c>
      <c r="EC84">
        <f t="shared" si="58"/>
        <v>382</v>
      </c>
      <c r="ED84">
        <f t="shared" si="59"/>
        <v>1</v>
      </c>
    </row>
    <row r="85" spans="7:145">
      <c r="G85">
        <v>1070</v>
      </c>
      <c r="H85">
        <f t="shared" si="25"/>
        <v>16.199999999999818</v>
      </c>
      <c r="I85">
        <v>2</v>
      </c>
      <c r="J85" s="1">
        <v>0</v>
      </c>
      <c r="K85">
        <f t="shared" si="74"/>
        <v>2140</v>
      </c>
      <c r="L85">
        <f t="shared" si="73"/>
        <v>16</v>
      </c>
      <c r="M85">
        <f t="shared" si="27"/>
        <v>5</v>
      </c>
      <c r="AC85">
        <v>2200</v>
      </c>
      <c r="AD85">
        <f t="shared" si="31"/>
        <v>11.500000000000014</v>
      </c>
      <c r="AE85">
        <v>3</v>
      </c>
      <c r="AF85" s="1">
        <v>6.0000000000000001E-3</v>
      </c>
      <c r="AG85">
        <f t="shared" si="75"/>
        <v>6600</v>
      </c>
      <c r="AH85">
        <f t="shared" si="33"/>
        <v>12</v>
      </c>
      <c r="AI85">
        <f t="shared" si="34"/>
        <v>6</v>
      </c>
      <c r="AK85" s="9"/>
      <c r="AL85" s="6"/>
      <c r="AN85">
        <v>594.646484375</v>
      </c>
      <c r="AO85">
        <f t="shared" si="35"/>
        <v>70</v>
      </c>
      <c r="AP85">
        <v>1</v>
      </c>
      <c r="AQ85" s="1">
        <v>1E-3</v>
      </c>
      <c r="AR85">
        <f t="shared" si="36"/>
        <v>594.646484375</v>
      </c>
      <c r="AS85">
        <f t="shared" si="62"/>
        <v>70</v>
      </c>
      <c r="AT85">
        <f t="shared" si="37"/>
        <v>4</v>
      </c>
      <c r="AY85">
        <v>535.473388671875</v>
      </c>
      <c r="AZ85">
        <f t="shared" si="38"/>
        <v>67.199999999999989</v>
      </c>
      <c r="BA85">
        <v>1</v>
      </c>
      <c r="BB85" s="1">
        <v>1E-3</v>
      </c>
      <c r="BC85">
        <f t="shared" si="6"/>
        <v>535.473388671875</v>
      </c>
      <c r="BD85">
        <f t="shared" si="7"/>
        <v>67</v>
      </c>
      <c r="BE85">
        <f t="shared" si="39"/>
        <v>3</v>
      </c>
      <c r="CQ85">
        <v>5000</v>
      </c>
      <c r="CR85">
        <f t="shared" si="44"/>
        <v>9</v>
      </c>
      <c r="CS85">
        <v>3</v>
      </c>
      <c r="CT85" s="1">
        <v>1.7999999999999999E-2</v>
      </c>
      <c r="CU85">
        <f t="shared" si="45"/>
        <v>15000</v>
      </c>
      <c r="CV85">
        <f t="shared" si="46"/>
        <v>9</v>
      </c>
      <c r="CW85">
        <f t="shared" si="47"/>
        <v>10</v>
      </c>
      <c r="DB85">
        <v>316.768310546875</v>
      </c>
      <c r="DC85">
        <f t="shared" si="48"/>
        <v>197.7</v>
      </c>
      <c r="DD85">
        <v>1</v>
      </c>
      <c r="DE85" s="1">
        <v>0</v>
      </c>
      <c r="DF85">
        <f t="shared" si="49"/>
        <v>316.768310546875</v>
      </c>
      <c r="DG85">
        <f t="shared" si="50"/>
        <v>198</v>
      </c>
      <c r="DH85">
        <f t="shared" si="51"/>
        <v>2</v>
      </c>
      <c r="DM85">
        <v>12000</v>
      </c>
      <c r="DN85">
        <f t="shared" si="52"/>
        <v>13.899999999999995</v>
      </c>
      <c r="DO85">
        <v>2</v>
      </c>
      <c r="DP85" s="1">
        <v>1.4E-2</v>
      </c>
      <c r="DQ85">
        <f t="shared" si="53"/>
        <v>24000</v>
      </c>
      <c r="DR85">
        <f t="shared" si="54"/>
        <v>14</v>
      </c>
      <c r="DS85">
        <f t="shared" si="55"/>
        <v>8</v>
      </c>
      <c r="DX85">
        <v>620</v>
      </c>
      <c r="DY85">
        <f t="shared" si="56"/>
        <v>383</v>
      </c>
      <c r="DZ85">
        <v>1</v>
      </c>
      <c r="EA85" s="1">
        <v>0</v>
      </c>
      <c r="EB85">
        <f t="shared" si="57"/>
        <v>620</v>
      </c>
      <c r="EC85">
        <f t="shared" si="58"/>
        <v>383</v>
      </c>
      <c r="ED85">
        <f t="shared" si="59"/>
        <v>1</v>
      </c>
    </row>
    <row r="86" spans="7:145">
      <c r="G86">
        <v>1090</v>
      </c>
      <c r="H86">
        <f t="shared" si="25"/>
        <v>17.199999999999818</v>
      </c>
      <c r="I86">
        <v>1</v>
      </c>
      <c r="J86" s="1">
        <v>0</v>
      </c>
      <c r="K86">
        <f t="shared" si="74"/>
        <v>1090</v>
      </c>
      <c r="L86">
        <f t="shared" si="73"/>
        <v>17</v>
      </c>
      <c r="M86">
        <f t="shared" si="27"/>
        <v>5</v>
      </c>
      <c r="AC86">
        <v>2267.94677734375</v>
      </c>
      <c r="AD86">
        <f t="shared" si="31"/>
        <v>12.500000000000014</v>
      </c>
      <c r="AE86">
        <v>1</v>
      </c>
      <c r="AF86" s="1">
        <v>2E-3</v>
      </c>
      <c r="AG86">
        <f t="shared" si="75"/>
        <v>2267.94677734375</v>
      </c>
      <c r="AH86">
        <f t="shared" si="33"/>
        <v>13</v>
      </c>
      <c r="AI86">
        <f t="shared" si="34"/>
        <v>6</v>
      </c>
      <c r="AK86" s="4"/>
      <c r="AL86" s="6"/>
      <c r="AN86">
        <v>600</v>
      </c>
      <c r="AO86">
        <f t="shared" si="35"/>
        <v>138</v>
      </c>
      <c r="AP86">
        <v>68</v>
      </c>
      <c r="AQ86" s="1">
        <v>6.2E-2</v>
      </c>
      <c r="AR86">
        <f t="shared" si="36"/>
        <v>40800</v>
      </c>
      <c r="AS86">
        <f t="shared" si="62"/>
        <v>138</v>
      </c>
      <c r="AT86">
        <f t="shared" si="37"/>
        <v>4</v>
      </c>
      <c r="AY86">
        <v>540.25347900390602</v>
      </c>
      <c r="AZ86">
        <f t="shared" si="38"/>
        <v>68.199999999999989</v>
      </c>
      <c r="BA86">
        <v>1</v>
      </c>
      <c r="BB86" s="1">
        <v>1E-3</v>
      </c>
      <c r="BC86">
        <f t="shared" si="6"/>
        <v>540.25347900390602</v>
      </c>
      <c r="BD86">
        <f t="shared" si="7"/>
        <v>68</v>
      </c>
      <c r="BE86">
        <f t="shared" si="39"/>
        <v>3</v>
      </c>
      <c r="CQ86">
        <v>6000</v>
      </c>
      <c r="CR86">
        <f t="shared" si="44"/>
        <v>10</v>
      </c>
      <c r="CS86">
        <v>1</v>
      </c>
      <c r="CT86" s="1">
        <v>6.0000000000000001E-3</v>
      </c>
      <c r="CU86">
        <f t="shared" si="45"/>
        <v>6000</v>
      </c>
      <c r="CV86">
        <f t="shared" si="46"/>
        <v>10</v>
      </c>
      <c r="CW86">
        <f t="shared" si="47"/>
        <v>10</v>
      </c>
      <c r="DB86">
        <v>320</v>
      </c>
      <c r="DC86">
        <f t="shared" si="48"/>
        <v>205.7</v>
      </c>
      <c r="DD86">
        <v>8</v>
      </c>
      <c r="DE86" s="1">
        <v>3.0000000000000001E-3</v>
      </c>
      <c r="DF86">
        <f t="shared" si="49"/>
        <v>2560</v>
      </c>
      <c r="DG86">
        <f t="shared" si="50"/>
        <v>206</v>
      </c>
      <c r="DH86">
        <f t="shared" si="51"/>
        <v>2</v>
      </c>
      <c r="DM86">
        <v>12500</v>
      </c>
      <c r="DN86">
        <f t="shared" si="52"/>
        <v>14.899999999999995</v>
      </c>
      <c r="DO86">
        <v>1</v>
      </c>
      <c r="DP86" s="1">
        <v>7.0000000000000001E-3</v>
      </c>
      <c r="DQ86">
        <f t="shared" si="53"/>
        <v>12500</v>
      </c>
      <c r="DR86">
        <f t="shared" si="54"/>
        <v>15</v>
      </c>
      <c r="DS86">
        <f t="shared" si="55"/>
        <v>8</v>
      </c>
      <c r="DX86">
        <v>630</v>
      </c>
      <c r="DY86">
        <f t="shared" si="56"/>
        <v>384</v>
      </c>
      <c r="DZ86">
        <v>1</v>
      </c>
      <c r="EA86" s="1">
        <v>0</v>
      </c>
      <c r="EB86">
        <f t="shared" si="57"/>
        <v>630</v>
      </c>
      <c r="EC86">
        <f t="shared" si="58"/>
        <v>384</v>
      </c>
      <c r="ED86">
        <f t="shared" si="59"/>
        <v>1</v>
      </c>
    </row>
    <row r="87" spans="7:145">
      <c r="G87">
        <v>1120</v>
      </c>
      <c r="H87">
        <f t="shared" si="25"/>
        <v>22.199999999999818</v>
      </c>
      <c r="I87">
        <v>5</v>
      </c>
      <c r="J87" s="1">
        <v>1E-3</v>
      </c>
      <c r="K87">
        <f t="shared" si="74"/>
        <v>5600</v>
      </c>
      <c r="L87">
        <f t="shared" si="73"/>
        <v>22</v>
      </c>
      <c r="M87">
        <f t="shared" si="27"/>
        <v>5</v>
      </c>
      <c r="AC87">
        <v>2300</v>
      </c>
      <c r="AD87">
        <f t="shared" si="31"/>
        <v>14.500000000000014</v>
      </c>
      <c r="AE87">
        <v>2</v>
      </c>
      <c r="AF87" s="1">
        <v>4.0000000000000001E-3</v>
      </c>
      <c r="AG87">
        <f t="shared" si="75"/>
        <v>4600</v>
      </c>
      <c r="AH87">
        <f t="shared" si="33"/>
        <v>15</v>
      </c>
      <c r="AI87">
        <f t="shared" si="34"/>
        <v>6</v>
      </c>
      <c r="AK87" s="7"/>
      <c r="AL87" s="10"/>
      <c r="AN87">
        <v>608</v>
      </c>
      <c r="AO87">
        <f t="shared" si="35"/>
        <v>29</v>
      </c>
      <c r="AP87">
        <v>1</v>
      </c>
      <c r="AQ87" s="1">
        <v>1E-3</v>
      </c>
      <c r="AR87">
        <f t="shared" si="36"/>
        <v>608</v>
      </c>
      <c r="AS87">
        <f t="shared" si="62"/>
        <v>29</v>
      </c>
      <c r="AT87">
        <f t="shared" si="37"/>
        <v>5</v>
      </c>
      <c r="AY87">
        <v>541.06195068359398</v>
      </c>
      <c r="AZ87">
        <f t="shared" si="38"/>
        <v>69.199999999999989</v>
      </c>
      <c r="BA87">
        <v>1</v>
      </c>
      <c r="BB87" s="1">
        <v>1E-3</v>
      </c>
      <c r="BC87">
        <f t="shared" si="6"/>
        <v>541.06195068359398</v>
      </c>
      <c r="BD87">
        <f t="shared" si="7"/>
        <v>69</v>
      </c>
      <c r="BE87">
        <f t="shared" si="39"/>
        <v>3</v>
      </c>
      <c r="CQ87">
        <v>7000</v>
      </c>
      <c r="CR87">
        <f t="shared" si="44"/>
        <v>12</v>
      </c>
      <c r="CS87">
        <v>2</v>
      </c>
      <c r="CT87" s="1">
        <v>1.2E-2</v>
      </c>
      <c r="CU87">
        <f t="shared" si="45"/>
        <v>14000</v>
      </c>
      <c r="CV87">
        <f t="shared" si="46"/>
        <v>12</v>
      </c>
      <c r="CW87">
        <f t="shared" si="47"/>
        <v>10</v>
      </c>
      <c r="DB87">
        <v>320.210205078125</v>
      </c>
      <c r="DC87">
        <f t="shared" si="48"/>
        <v>206.7</v>
      </c>
      <c r="DD87">
        <v>1</v>
      </c>
      <c r="DE87" s="1">
        <v>0</v>
      </c>
      <c r="DF87">
        <f t="shared" si="49"/>
        <v>320.210205078125</v>
      </c>
      <c r="DG87">
        <f t="shared" si="50"/>
        <v>207</v>
      </c>
      <c r="DH87">
        <f t="shared" si="51"/>
        <v>2</v>
      </c>
      <c r="DM87">
        <v>12800</v>
      </c>
      <c r="DN87">
        <f t="shared" si="52"/>
        <v>1.5999999999999943</v>
      </c>
      <c r="DO87">
        <v>1</v>
      </c>
      <c r="DP87" s="1">
        <v>7.0000000000000001E-3</v>
      </c>
      <c r="DQ87">
        <f t="shared" si="53"/>
        <v>12800</v>
      </c>
      <c r="DR87">
        <f t="shared" si="54"/>
        <v>2</v>
      </c>
      <c r="DS87">
        <f t="shared" si="55"/>
        <v>9</v>
      </c>
      <c r="DX87">
        <v>640</v>
      </c>
      <c r="DY87">
        <f t="shared" si="56"/>
        <v>391</v>
      </c>
      <c r="DZ87">
        <v>7</v>
      </c>
      <c r="EA87" s="1">
        <v>1E-3</v>
      </c>
      <c r="EB87">
        <f t="shared" si="57"/>
        <v>4480</v>
      </c>
      <c r="EC87">
        <f t="shared" si="58"/>
        <v>391</v>
      </c>
      <c r="ED87">
        <f t="shared" si="59"/>
        <v>1</v>
      </c>
    </row>
    <row r="88" spans="7:145">
      <c r="G88">
        <v>1130</v>
      </c>
      <c r="H88">
        <f t="shared" si="25"/>
        <v>25.199999999999818</v>
      </c>
      <c r="I88">
        <v>3</v>
      </c>
      <c r="J88" s="1">
        <v>1E-3</v>
      </c>
      <c r="K88">
        <f t="shared" si="74"/>
        <v>3390</v>
      </c>
      <c r="L88">
        <f t="shared" si="73"/>
        <v>25</v>
      </c>
      <c r="M88">
        <f t="shared" si="27"/>
        <v>5</v>
      </c>
      <c r="AC88">
        <v>2350</v>
      </c>
      <c r="AD88">
        <f t="shared" si="31"/>
        <v>15.500000000000014</v>
      </c>
      <c r="AE88">
        <v>1</v>
      </c>
      <c r="AF88" s="1">
        <v>2E-3</v>
      </c>
      <c r="AG88">
        <f t="shared" si="75"/>
        <v>2350</v>
      </c>
      <c r="AH88">
        <f t="shared" si="33"/>
        <v>16</v>
      </c>
      <c r="AI88">
        <f t="shared" si="34"/>
        <v>6</v>
      </c>
      <c r="AK88" s="8"/>
      <c r="AL88" s="6"/>
      <c r="AN88">
        <v>626.50958251953102</v>
      </c>
      <c r="AO88">
        <f t="shared" si="35"/>
        <v>30</v>
      </c>
      <c r="AP88">
        <v>1</v>
      </c>
      <c r="AQ88" s="1">
        <v>1E-3</v>
      </c>
      <c r="AR88">
        <f t="shared" si="36"/>
        <v>626.50958251953102</v>
      </c>
      <c r="AS88">
        <f t="shared" si="62"/>
        <v>30</v>
      </c>
      <c r="AT88">
        <f t="shared" si="37"/>
        <v>5</v>
      </c>
      <c r="AY88">
        <v>548.173828125</v>
      </c>
      <c r="AZ88">
        <f t="shared" si="38"/>
        <v>70.199999999999989</v>
      </c>
      <c r="BA88">
        <v>1</v>
      </c>
      <c r="BB88" s="1">
        <v>1E-3</v>
      </c>
      <c r="BC88">
        <f t="shared" si="6"/>
        <v>548.173828125</v>
      </c>
      <c r="BD88">
        <f t="shared" si="7"/>
        <v>70</v>
      </c>
      <c r="BE88">
        <f t="shared" si="39"/>
        <v>3</v>
      </c>
      <c r="CQ88">
        <v>8000</v>
      </c>
      <c r="CR88">
        <f t="shared" si="44"/>
        <v>13</v>
      </c>
      <c r="CS88">
        <v>1</v>
      </c>
      <c r="CT88" s="1">
        <v>6.0000000000000001E-3</v>
      </c>
      <c r="CU88">
        <f t="shared" si="45"/>
        <v>8000</v>
      </c>
      <c r="CV88">
        <f t="shared" si="46"/>
        <v>13</v>
      </c>
      <c r="CW88">
        <f t="shared" si="47"/>
        <v>10</v>
      </c>
      <c r="DB88">
        <v>322.12710571289102</v>
      </c>
      <c r="DC88">
        <f t="shared" si="48"/>
        <v>207.7</v>
      </c>
      <c r="DD88">
        <v>1</v>
      </c>
      <c r="DE88" s="1">
        <v>0</v>
      </c>
      <c r="DF88">
        <f t="shared" si="49"/>
        <v>322.12710571289102</v>
      </c>
      <c r="DG88">
        <f t="shared" si="50"/>
        <v>208</v>
      </c>
      <c r="DH88">
        <f t="shared" si="51"/>
        <v>2</v>
      </c>
      <c r="DM88">
        <v>13000</v>
      </c>
      <c r="DN88">
        <f t="shared" si="52"/>
        <v>2.5999999999999943</v>
      </c>
      <c r="DO88">
        <v>1</v>
      </c>
      <c r="DP88" s="1">
        <v>7.0000000000000001E-3</v>
      </c>
      <c r="DQ88">
        <f t="shared" si="53"/>
        <v>13000</v>
      </c>
      <c r="DR88">
        <f t="shared" si="54"/>
        <v>3</v>
      </c>
      <c r="DS88">
        <f t="shared" si="55"/>
        <v>9</v>
      </c>
      <c r="DX88">
        <v>650</v>
      </c>
      <c r="DY88">
        <f t="shared" si="56"/>
        <v>399</v>
      </c>
      <c r="DZ88">
        <v>8</v>
      </c>
      <c r="EA88" s="1">
        <v>1E-3</v>
      </c>
      <c r="EB88">
        <f t="shared" si="57"/>
        <v>5200</v>
      </c>
      <c r="EC88">
        <f t="shared" si="58"/>
        <v>399</v>
      </c>
      <c r="ED88">
        <f t="shared" si="59"/>
        <v>1</v>
      </c>
    </row>
    <row r="89" spans="7:145">
      <c r="G89">
        <v>1140</v>
      </c>
      <c r="H89">
        <f t="shared" si="25"/>
        <v>28.199999999999818</v>
      </c>
      <c r="I89">
        <v>3</v>
      </c>
      <c r="J89" s="1">
        <v>1E-3</v>
      </c>
      <c r="K89">
        <f t="shared" si="74"/>
        <v>3420</v>
      </c>
      <c r="L89">
        <f t="shared" si="73"/>
        <v>28</v>
      </c>
      <c r="M89">
        <f t="shared" si="27"/>
        <v>5</v>
      </c>
      <c r="AC89">
        <v>2374.03540039062</v>
      </c>
      <c r="AD89">
        <f t="shared" si="31"/>
        <v>16.500000000000014</v>
      </c>
      <c r="AE89">
        <v>1</v>
      </c>
      <c r="AF89" s="1">
        <v>2E-3</v>
      </c>
      <c r="AG89">
        <f t="shared" si="75"/>
        <v>2374.03540039062</v>
      </c>
      <c r="AH89">
        <f t="shared" si="33"/>
        <v>17</v>
      </c>
      <c r="AI89">
        <f t="shared" si="34"/>
        <v>6</v>
      </c>
      <c r="AN89">
        <v>640</v>
      </c>
      <c r="AO89">
        <f t="shared" si="35"/>
        <v>31</v>
      </c>
      <c r="AP89">
        <v>1</v>
      </c>
      <c r="AQ89" s="1">
        <v>1E-3</v>
      </c>
      <c r="AR89">
        <f t="shared" si="36"/>
        <v>640</v>
      </c>
      <c r="AS89">
        <f t="shared" si="62"/>
        <v>31</v>
      </c>
      <c r="AT89">
        <f t="shared" si="37"/>
        <v>5</v>
      </c>
      <c r="AY89">
        <v>554.954833984375</v>
      </c>
      <c r="AZ89">
        <f t="shared" si="38"/>
        <v>71.199999999999989</v>
      </c>
      <c r="BA89">
        <v>1</v>
      </c>
      <c r="BB89" s="1">
        <v>1E-3</v>
      </c>
      <c r="BC89">
        <f t="shared" si="6"/>
        <v>554.954833984375</v>
      </c>
      <c r="BD89">
        <f t="shared" si="7"/>
        <v>71</v>
      </c>
      <c r="BE89">
        <f t="shared" si="39"/>
        <v>3</v>
      </c>
      <c r="CQ89">
        <v>15000</v>
      </c>
      <c r="CR89">
        <f t="shared" si="44"/>
        <v>16</v>
      </c>
      <c r="CS89">
        <v>3</v>
      </c>
      <c r="CT89" s="1">
        <v>1.7999999999999999E-2</v>
      </c>
      <c r="CU89">
        <f t="shared" si="45"/>
        <v>45000</v>
      </c>
      <c r="CV89">
        <f t="shared" si="46"/>
        <v>16</v>
      </c>
      <c r="CW89">
        <f t="shared" si="47"/>
        <v>10</v>
      </c>
      <c r="DB89">
        <v>324.29833984375</v>
      </c>
      <c r="DC89">
        <f t="shared" si="48"/>
        <v>208.7</v>
      </c>
      <c r="DD89">
        <v>1</v>
      </c>
      <c r="DE89" s="1">
        <v>0</v>
      </c>
      <c r="DF89">
        <f t="shared" si="49"/>
        <v>324.29833984375</v>
      </c>
      <c r="DG89">
        <f t="shared" si="50"/>
        <v>209</v>
      </c>
      <c r="DH89">
        <f t="shared" si="51"/>
        <v>2</v>
      </c>
      <c r="DM89">
        <v>13120.76953125</v>
      </c>
      <c r="DN89">
        <f t="shared" si="52"/>
        <v>3.5999999999999943</v>
      </c>
      <c r="DO89">
        <v>1</v>
      </c>
      <c r="DP89" s="1">
        <v>7.0000000000000001E-3</v>
      </c>
      <c r="DQ89">
        <f t="shared" si="53"/>
        <v>13120.76953125</v>
      </c>
      <c r="DR89">
        <f t="shared" si="54"/>
        <v>4</v>
      </c>
      <c r="DS89">
        <f t="shared" si="55"/>
        <v>9</v>
      </c>
      <c r="DX89">
        <v>660</v>
      </c>
      <c r="DY89">
        <f t="shared" si="56"/>
        <v>400</v>
      </c>
      <c r="DZ89">
        <v>1</v>
      </c>
      <c r="EA89" s="1">
        <v>0</v>
      </c>
      <c r="EB89">
        <f t="shared" si="57"/>
        <v>660</v>
      </c>
      <c r="EC89">
        <f t="shared" si="58"/>
        <v>400</v>
      </c>
      <c r="ED89">
        <f t="shared" si="59"/>
        <v>1</v>
      </c>
    </row>
    <row r="90" spans="7:145">
      <c r="G90">
        <v>1150</v>
      </c>
      <c r="H90">
        <f t="shared" si="25"/>
        <v>30.199999999999818</v>
      </c>
      <c r="I90">
        <v>2</v>
      </c>
      <c r="J90" s="1">
        <v>0</v>
      </c>
      <c r="K90">
        <f t="shared" si="74"/>
        <v>2300</v>
      </c>
      <c r="L90">
        <f t="shared" si="73"/>
        <v>30</v>
      </c>
      <c r="M90">
        <f t="shared" si="27"/>
        <v>5</v>
      </c>
      <c r="AC90">
        <v>2400</v>
      </c>
      <c r="AD90">
        <f t="shared" si="31"/>
        <v>21.500000000000014</v>
      </c>
      <c r="AE90">
        <v>5</v>
      </c>
      <c r="AF90" s="1">
        <v>1.0999999999999999E-2</v>
      </c>
      <c r="AG90">
        <f t="shared" si="75"/>
        <v>12000</v>
      </c>
      <c r="AH90">
        <f t="shared" si="33"/>
        <v>22</v>
      </c>
      <c r="AI90">
        <f t="shared" si="34"/>
        <v>6</v>
      </c>
      <c r="AN90">
        <v>650</v>
      </c>
      <c r="AO90">
        <f t="shared" si="35"/>
        <v>34</v>
      </c>
      <c r="AP90">
        <v>3</v>
      </c>
      <c r="AQ90" s="1">
        <v>3.0000000000000001E-3</v>
      </c>
      <c r="AR90">
        <f t="shared" si="36"/>
        <v>1950</v>
      </c>
      <c r="AS90">
        <f t="shared" si="62"/>
        <v>34</v>
      </c>
      <c r="AT90">
        <f t="shared" si="37"/>
        <v>5</v>
      </c>
      <c r="AY90">
        <v>559.20391845703102</v>
      </c>
      <c r="AZ90">
        <f t="shared" si="38"/>
        <v>72.199999999999989</v>
      </c>
      <c r="BA90">
        <v>1</v>
      </c>
      <c r="BB90" s="1">
        <v>1E-3</v>
      </c>
      <c r="BC90">
        <f t="shared" ref="BC90:BC153" si="76">AY90*BA90</f>
        <v>559.20391845703102</v>
      </c>
      <c r="BD90">
        <f t="shared" ref="BD90:BD153" si="77">ROUND(AZ90,0)</f>
        <v>72</v>
      </c>
      <c r="BE90">
        <f t="shared" si="39"/>
        <v>3</v>
      </c>
      <c r="CQ90">
        <v>16000</v>
      </c>
      <c r="CR90">
        <f t="shared" si="44"/>
        <v>17</v>
      </c>
      <c r="CS90">
        <v>1</v>
      </c>
      <c r="CT90" s="1">
        <v>6.0000000000000001E-3</v>
      </c>
      <c r="CU90">
        <f t="shared" si="45"/>
        <v>16000</v>
      </c>
      <c r="CV90">
        <f t="shared" si="46"/>
        <v>17</v>
      </c>
      <c r="CW90">
        <f t="shared" si="47"/>
        <v>10</v>
      </c>
      <c r="DB90">
        <v>327.595458984375</v>
      </c>
      <c r="DC90">
        <f t="shared" si="48"/>
        <v>209.7</v>
      </c>
      <c r="DD90">
        <v>1</v>
      </c>
      <c r="DE90" s="1">
        <v>0</v>
      </c>
      <c r="DF90">
        <f t="shared" si="49"/>
        <v>327.595458984375</v>
      </c>
      <c r="DG90">
        <f t="shared" si="50"/>
        <v>210</v>
      </c>
      <c r="DH90">
        <f t="shared" si="51"/>
        <v>2</v>
      </c>
      <c r="DM90">
        <v>13600</v>
      </c>
      <c r="DN90">
        <f t="shared" si="52"/>
        <v>4.5999999999999943</v>
      </c>
      <c r="DO90">
        <v>1</v>
      </c>
      <c r="DP90" s="1">
        <v>7.0000000000000001E-3</v>
      </c>
      <c r="DQ90">
        <f t="shared" si="53"/>
        <v>13600</v>
      </c>
      <c r="DR90">
        <f t="shared" si="54"/>
        <v>5</v>
      </c>
      <c r="DS90">
        <f t="shared" si="55"/>
        <v>9</v>
      </c>
      <c r="DX90">
        <v>670</v>
      </c>
      <c r="DY90">
        <f t="shared" si="56"/>
        <v>402</v>
      </c>
      <c r="DZ90">
        <v>2</v>
      </c>
      <c r="EA90" s="1">
        <v>0</v>
      </c>
      <c r="EB90">
        <f t="shared" si="57"/>
        <v>1340</v>
      </c>
      <c r="EC90">
        <f t="shared" si="58"/>
        <v>402</v>
      </c>
      <c r="ED90">
        <f t="shared" si="59"/>
        <v>1</v>
      </c>
    </row>
    <row r="91" spans="7:145">
      <c r="G91">
        <v>1160</v>
      </c>
      <c r="H91">
        <f t="shared" ref="H91:H154" si="78">IF(H90&lt;H$24,H90+I91,H90-H$24+I91)</f>
        <v>34.199999999999818</v>
      </c>
      <c r="I91">
        <v>4</v>
      </c>
      <c r="J91" s="1">
        <v>1E-3</v>
      </c>
      <c r="K91">
        <f t="shared" si="74"/>
        <v>4640</v>
      </c>
      <c r="L91">
        <f t="shared" si="73"/>
        <v>34</v>
      </c>
      <c r="M91">
        <f t="shared" ref="M91:M154" si="79">IF(AND(H91&gt;H90,H90&lt;H$24),M90,M90+1)</f>
        <v>5</v>
      </c>
      <c r="AC91">
        <v>2448</v>
      </c>
      <c r="AD91">
        <f t="shared" ref="AD91:AD114" si="80">IF(AD90&lt;AD$24,AD90+AE91,AD90-AD$24+AE91)</f>
        <v>22.500000000000014</v>
      </c>
      <c r="AE91">
        <v>1</v>
      </c>
      <c r="AF91" s="1">
        <v>2E-3</v>
      </c>
      <c r="AG91">
        <f t="shared" si="75"/>
        <v>2448</v>
      </c>
      <c r="AH91">
        <f t="shared" ref="AH91:AH154" si="81">ROUND(AD91,0)</f>
        <v>23</v>
      </c>
      <c r="AI91">
        <f t="shared" ref="AI91:AI154" si="82">IF(AND(AD91&gt;AD90,AD90&lt;AD$24),AI90,AI90+1)</f>
        <v>6</v>
      </c>
      <c r="AN91">
        <v>657.85064697265602</v>
      </c>
      <c r="AO91">
        <f t="shared" ref="AO91:AO154" si="83">IF(AO90&lt;AO$24,AO90+AP91,AO90-AO$24+AP91)</f>
        <v>35</v>
      </c>
      <c r="AP91">
        <v>1</v>
      </c>
      <c r="AQ91" s="1">
        <v>1E-3</v>
      </c>
      <c r="AR91">
        <f t="shared" ref="AR91:AR154" si="84">AN91*AP91</f>
        <v>657.85064697265602</v>
      </c>
      <c r="AS91">
        <f t="shared" si="62"/>
        <v>35</v>
      </c>
      <c r="AT91">
        <f t="shared" ref="AT91:AT154" si="85">IF(AND(AO91&gt;AO90,AO90&lt;AO$24),AT90,AT90+1)</f>
        <v>5</v>
      </c>
      <c r="AY91">
        <v>560.22399902343795</v>
      </c>
      <c r="AZ91">
        <f t="shared" ref="AZ91:AZ154" si="86">IF(AZ90&lt;AZ$24,AZ90+BA91,AZ90-AZ$24+BA91)</f>
        <v>73.199999999999989</v>
      </c>
      <c r="BA91">
        <v>1</v>
      </c>
      <c r="BB91" s="1">
        <v>1E-3</v>
      </c>
      <c r="BC91">
        <f t="shared" si="76"/>
        <v>560.22399902343795</v>
      </c>
      <c r="BD91">
        <f t="shared" si="77"/>
        <v>73</v>
      </c>
      <c r="BE91">
        <f t="shared" ref="BE91:BE119" si="87">IF(AND(AZ91&gt;AZ90,AZ90&lt;AZ$24),BE90,BE90+1)</f>
        <v>3</v>
      </c>
      <c r="DB91">
        <v>328.34802246093801</v>
      </c>
      <c r="DC91">
        <f t="shared" ref="DC91:DC154" si="88">IF(DC90&lt;DC$24,DC90+DD91,DC90-DC$24+DD91)</f>
        <v>210.7</v>
      </c>
      <c r="DD91">
        <v>1</v>
      </c>
      <c r="DE91" s="1">
        <v>0</v>
      </c>
      <c r="DF91">
        <f t="shared" ref="DF91:DF154" si="89">DB91*DD91</f>
        <v>328.34802246093801</v>
      </c>
      <c r="DG91">
        <f t="shared" ref="DG91:DG154" si="90">ROUND(DC91,0)</f>
        <v>211</v>
      </c>
      <c r="DH91">
        <f t="shared" ref="DH91:DH154" si="91">IF(AND(DC91&gt;DC90,DC90&lt;DC$24),DH90,DH90+1)</f>
        <v>2</v>
      </c>
      <c r="DM91">
        <v>14000</v>
      </c>
      <c r="DN91">
        <f t="shared" ref="DN91:DN106" si="92">IF(DN90&lt;DN$24,DN90+DO91,DN90-DN$24+DO91)</f>
        <v>7.5999999999999943</v>
      </c>
      <c r="DO91">
        <v>3</v>
      </c>
      <c r="DP91" s="1">
        <v>2.1000000000000001E-2</v>
      </c>
      <c r="DQ91">
        <f t="shared" ref="DQ91:DQ106" si="93">DM91*DO91</f>
        <v>42000</v>
      </c>
      <c r="DR91">
        <f t="shared" ref="DR91:DR106" si="94">ROUND(DN91,0)</f>
        <v>8</v>
      </c>
      <c r="DS91">
        <f t="shared" ref="DS91:DS106" si="95">IF(AND(DN91&gt;DN90,DN90&lt;DN$24),DS90,DS90+1)</f>
        <v>9</v>
      </c>
      <c r="DX91">
        <v>680</v>
      </c>
      <c r="DY91">
        <f t="shared" ref="DY91:DY154" si="96">IF(DY90&lt;DY$24,DY90+DZ91,DY90-DY$24+DZ91)</f>
        <v>406</v>
      </c>
      <c r="DZ91">
        <v>4</v>
      </c>
      <c r="EA91" s="1">
        <v>1E-3</v>
      </c>
      <c r="EB91">
        <f t="shared" ref="EB91:EB154" si="97">DX91*DZ91</f>
        <v>2720</v>
      </c>
      <c r="EC91">
        <f t="shared" ref="EC91:EC154" si="98">ROUND(DY91,0)</f>
        <v>406</v>
      </c>
      <c r="ED91">
        <f t="shared" ref="ED91:ED154" si="99">IF(AND(DY91&gt;DY90,DY90&lt;DY$24),ED90,ED90+1)</f>
        <v>1</v>
      </c>
    </row>
    <row r="92" spans="7:145">
      <c r="G92">
        <v>1170</v>
      </c>
      <c r="H92">
        <f t="shared" si="78"/>
        <v>36.199999999999818</v>
      </c>
      <c r="I92">
        <v>2</v>
      </c>
      <c r="J92" s="1">
        <v>0</v>
      </c>
      <c r="K92">
        <f t="shared" si="74"/>
        <v>2340</v>
      </c>
      <c r="L92">
        <f t="shared" si="73"/>
        <v>36</v>
      </c>
      <c r="M92">
        <f t="shared" si="79"/>
        <v>5</v>
      </c>
      <c r="AC92">
        <v>2486</v>
      </c>
      <c r="AD92">
        <f t="shared" si="80"/>
        <v>23.500000000000014</v>
      </c>
      <c r="AE92">
        <v>1</v>
      </c>
      <c r="AF92" s="1">
        <v>2E-3</v>
      </c>
      <c r="AG92">
        <f t="shared" si="75"/>
        <v>2486</v>
      </c>
      <c r="AH92">
        <f t="shared" si="81"/>
        <v>24</v>
      </c>
      <c r="AI92">
        <f t="shared" si="82"/>
        <v>6</v>
      </c>
      <c r="AN92">
        <v>670</v>
      </c>
      <c r="AO92">
        <f t="shared" si="83"/>
        <v>36</v>
      </c>
      <c r="AP92">
        <v>1</v>
      </c>
      <c r="AQ92" s="1">
        <v>1E-3</v>
      </c>
      <c r="AR92">
        <f t="shared" si="84"/>
        <v>670</v>
      </c>
      <c r="AS92">
        <f t="shared" ref="AS92:AS155" si="100">ROUND(AO92,0)</f>
        <v>36</v>
      </c>
      <c r="AT92">
        <f t="shared" si="85"/>
        <v>5</v>
      </c>
      <c r="AY92">
        <v>580.08734130859398</v>
      </c>
      <c r="AZ92">
        <f t="shared" si="86"/>
        <v>74.199999999999989</v>
      </c>
      <c r="BA92">
        <v>1</v>
      </c>
      <c r="BB92" s="1">
        <v>1E-3</v>
      </c>
      <c r="BC92">
        <f t="shared" si="76"/>
        <v>580.08734130859398</v>
      </c>
      <c r="BD92">
        <f t="shared" si="77"/>
        <v>74</v>
      </c>
      <c r="BE92">
        <f t="shared" si="87"/>
        <v>3</v>
      </c>
      <c r="DB92">
        <v>328.61929321289102</v>
      </c>
      <c r="DC92">
        <f t="shared" si="88"/>
        <v>211.7</v>
      </c>
      <c r="DD92">
        <v>1</v>
      </c>
      <c r="DE92" s="1">
        <v>0</v>
      </c>
      <c r="DF92">
        <f t="shared" si="89"/>
        <v>328.61929321289102</v>
      </c>
      <c r="DG92">
        <f t="shared" si="90"/>
        <v>212</v>
      </c>
      <c r="DH92">
        <f t="shared" si="91"/>
        <v>2</v>
      </c>
      <c r="DM92">
        <v>15000</v>
      </c>
      <c r="DN92">
        <f t="shared" si="92"/>
        <v>9.5999999999999943</v>
      </c>
      <c r="DO92">
        <v>2</v>
      </c>
      <c r="DP92" s="1">
        <v>1.4E-2</v>
      </c>
      <c r="DQ92">
        <f t="shared" si="93"/>
        <v>30000</v>
      </c>
      <c r="DR92">
        <f t="shared" si="94"/>
        <v>10</v>
      </c>
      <c r="DS92">
        <f t="shared" si="95"/>
        <v>9</v>
      </c>
      <c r="DX92">
        <v>689</v>
      </c>
      <c r="DY92">
        <f t="shared" si="96"/>
        <v>407</v>
      </c>
      <c r="DZ92">
        <v>1</v>
      </c>
      <c r="EA92" s="1">
        <v>0</v>
      </c>
      <c r="EB92">
        <f t="shared" si="97"/>
        <v>689</v>
      </c>
      <c r="EC92">
        <f t="shared" si="98"/>
        <v>407</v>
      </c>
      <c r="ED92">
        <f t="shared" si="99"/>
        <v>1</v>
      </c>
    </row>
    <row r="93" spans="7:145">
      <c r="G93">
        <v>1180</v>
      </c>
      <c r="H93">
        <f t="shared" si="78"/>
        <v>37.199999999999818</v>
      </c>
      <c r="I93">
        <v>1</v>
      </c>
      <c r="J93" s="1">
        <v>0</v>
      </c>
      <c r="K93">
        <f t="shared" si="74"/>
        <v>1180</v>
      </c>
      <c r="L93">
        <f t="shared" si="73"/>
        <v>37</v>
      </c>
      <c r="M93">
        <f t="shared" si="79"/>
        <v>5</v>
      </c>
      <c r="AC93">
        <v>2500</v>
      </c>
      <c r="AD93">
        <f t="shared" si="80"/>
        <v>29.500000000000014</v>
      </c>
      <c r="AE93">
        <v>6</v>
      </c>
      <c r="AF93" s="1">
        <v>1.2999999999999999E-2</v>
      </c>
      <c r="AG93">
        <f t="shared" si="75"/>
        <v>15000</v>
      </c>
      <c r="AH93">
        <f t="shared" si="81"/>
        <v>30</v>
      </c>
      <c r="AI93">
        <f t="shared" si="82"/>
        <v>6</v>
      </c>
      <c r="AN93">
        <v>676.25134277343795</v>
      </c>
      <c r="AO93">
        <f t="shared" si="83"/>
        <v>37</v>
      </c>
      <c r="AP93">
        <v>1</v>
      </c>
      <c r="AQ93" s="1">
        <v>1E-3</v>
      </c>
      <c r="AR93">
        <f t="shared" si="84"/>
        <v>676.25134277343795</v>
      </c>
      <c r="AS93">
        <f t="shared" si="100"/>
        <v>37</v>
      </c>
      <c r="AT93">
        <f t="shared" si="85"/>
        <v>5</v>
      </c>
      <c r="AY93">
        <v>580.94464111328102</v>
      </c>
      <c r="AZ93">
        <f t="shared" si="86"/>
        <v>75.199999999999989</v>
      </c>
      <c r="BA93">
        <v>1</v>
      </c>
      <c r="BB93" s="1">
        <v>1E-3</v>
      </c>
      <c r="BC93">
        <f t="shared" si="76"/>
        <v>580.94464111328102</v>
      </c>
      <c r="BD93">
        <f t="shared" si="77"/>
        <v>75</v>
      </c>
      <c r="BE93">
        <f t="shared" si="87"/>
        <v>3</v>
      </c>
      <c r="DB93">
        <v>330</v>
      </c>
      <c r="DC93">
        <f t="shared" si="88"/>
        <v>213.7</v>
      </c>
      <c r="DD93">
        <v>2</v>
      </c>
      <c r="DE93" s="1">
        <v>1E-3</v>
      </c>
      <c r="DF93">
        <f t="shared" si="89"/>
        <v>660</v>
      </c>
      <c r="DG93">
        <f t="shared" si="90"/>
        <v>214</v>
      </c>
      <c r="DH93">
        <f t="shared" si="91"/>
        <v>2</v>
      </c>
      <c r="DM93">
        <v>16000</v>
      </c>
      <c r="DN93">
        <f t="shared" si="92"/>
        <v>10.599999999999994</v>
      </c>
      <c r="DO93">
        <v>1</v>
      </c>
      <c r="DP93" s="1">
        <v>7.0000000000000001E-3</v>
      </c>
      <c r="DQ93">
        <f t="shared" si="93"/>
        <v>16000</v>
      </c>
      <c r="DR93">
        <f t="shared" si="94"/>
        <v>11</v>
      </c>
      <c r="DS93">
        <f t="shared" si="95"/>
        <v>9</v>
      </c>
      <c r="DX93">
        <v>693</v>
      </c>
      <c r="DY93">
        <f t="shared" si="96"/>
        <v>408</v>
      </c>
      <c r="DZ93">
        <v>1</v>
      </c>
      <c r="EA93" s="1">
        <v>0</v>
      </c>
      <c r="EB93">
        <f t="shared" si="97"/>
        <v>693</v>
      </c>
      <c r="EC93">
        <f t="shared" si="98"/>
        <v>408</v>
      </c>
      <c r="ED93">
        <f t="shared" si="99"/>
        <v>1</v>
      </c>
    </row>
    <row r="94" spans="7:145">
      <c r="G94">
        <v>1190</v>
      </c>
      <c r="H94">
        <f t="shared" si="78"/>
        <v>38.199999999999818</v>
      </c>
      <c r="I94">
        <v>1</v>
      </c>
      <c r="J94" s="1">
        <v>0</v>
      </c>
      <c r="K94">
        <f t="shared" ref="K94:K156" si="101">G94*I94</f>
        <v>1190</v>
      </c>
      <c r="L94">
        <f t="shared" si="73"/>
        <v>38</v>
      </c>
      <c r="M94">
        <f t="shared" si="79"/>
        <v>5</v>
      </c>
      <c r="AC94">
        <v>2560</v>
      </c>
      <c r="AD94">
        <f t="shared" si="80"/>
        <v>30.500000000000014</v>
      </c>
      <c r="AE94">
        <v>1</v>
      </c>
      <c r="AF94" s="1">
        <v>2E-3</v>
      </c>
      <c r="AG94">
        <f t="shared" si="75"/>
        <v>2560</v>
      </c>
      <c r="AH94">
        <f t="shared" si="81"/>
        <v>31</v>
      </c>
      <c r="AI94">
        <f t="shared" si="82"/>
        <v>6</v>
      </c>
      <c r="AN94">
        <v>679.83825683593795</v>
      </c>
      <c r="AO94">
        <f t="shared" si="83"/>
        <v>38</v>
      </c>
      <c r="AP94">
        <v>1</v>
      </c>
      <c r="AQ94" s="1">
        <v>1E-3</v>
      </c>
      <c r="AR94">
        <f t="shared" si="84"/>
        <v>679.83825683593795</v>
      </c>
      <c r="AS94">
        <f t="shared" si="100"/>
        <v>38</v>
      </c>
      <c r="AT94">
        <f t="shared" si="85"/>
        <v>5</v>
      </c>
      <c r="AY94">
        <v>581.11364746093795</v>
      </c>
      <c r="AZ94">
        <f t="shared" si="86"/>
        <v>76.199999999999989</v>
      </c>
      <c r="BA94">
        <v>1</v>
      </c>
      <c r="BB94" s="1">
        <v>1E-3</v>
      </c>
      <c r="BC94">
        <f t="shared" si="76"/>
        <v>581.11364746093795</v>
      </c>
      <c r="BD94">
        <f t="shared" si="77"/>
        <v>76</v>
      </c>
      <c r="BE94">
        <f t="shared" si="87"/>
        <v>3</v>
      </c>
      <c r="DB94">
        <v>334.06866455078102</v>
      </c>
      <c r="DC94">
        <f t="shared" si="88"/>
        <v>214.7</v>
      </c>
      <c r="DD94">
        <v>1</v>
      </c>
      <c r="DE94" s="1">
        <v>0</v>
      </c>
      <c r="DF94">
        <f t="shared" si="89"/>
        <v>334.06866455078102</v>
      </c>
      <c r="DG94">
        <f t="shared" si="90"/>
        <v>215</v>
      </c>
      <c r="DH94">
        <f t="shared" si="91"/>
        <v>2</v>
      </c>
      <c r="DM94">
        <v>18000</v>
      </c>
      <c r="DN94">
        <f t="shared" si="92"/>
        <v>13.599999999999994</v>
      </c>
      <c r="DO94">
        <v>3</v>
      </c>
      <c r="DP94" s="1">
        <v>2.1000000000000001E-2</v>
      </c>
      <c r="DQ94">
        <f t="shared" si="93"/>
        <v>54000</v>
      </c>
      <c r="DR94">
        <f t="shared" si="94"/>
        <v>14</v>
      </c>
      <c r="DS94">
        <f t="shared" si="95"/>
        <v>9</v>
      </c>
      <c r="DX94">
        <v>700</v>
      </c>
      <c r="DY94">
        <f t="shared" si="96"/>
        <v>438</v>
      </c>
      <c r="DZ94">
        <v>30</v>
      </c>
      <c r="EA94" s="1">
        <v>5.0000000000000001E-3</v>
      </c>
      <c r="EB94">
        <f t="shared" si="97"/>
        <v>21000</v>
      </c>
      <c r="EC94">
        <f t="shared" si="98"/>
        <v>438</v>
      </c>
      <c r="ED94">
        <f t="shared" si="99"/>
        <v>1</v>
      </c>
    </row>
    <row r="95" spans="7:145">
      <c r="G95">
        <v>1200</v>
      </c>
      <c r="H95">
        <f t="shared" si="78"/>
        <v>99.199999999999818</v>
      </c>
      <c r="I95">
        <v>61</v>
      </c>
      <c r="J95" s="1">
        <v>1.0999999999999999E-2</v>
      </c>
      <c r="K95">
        <f t="shared" si="101"/>
        <v>73200</v>
      </c>
      <c r="L95">
        <f t="shared" si="73"/>
        <v>99</v>
      </c>
      <c r="M95">
        <f t="shared" si="79"/>
        <v>5</v>
      </c>
      <c r="AC95">
        <v>2600</v>
      </c>
      <c r="AD95">
        <f t="shared" si="80"/>
        <v>32.500000000000014</v>
      </c>
      <c r="AE95">
        <v>2</v>
      </c>
      <c r="AF95" s="1">
        <v>4.0000000000000001E-3</v>
      </c>
      <c r="AG95">
        <f t="shared" si="75"/>
        <v>5200</v>
      </c>
      <c r="AH95">
        <f t="shared" si="81"/>
        <v>33</v>
      </c>
      <c r="AI95">
        <f t="shared" si="82"/>
        <v>6</v>
      </c>
      <c r="AN95">
        <v>691.47760009765602</v>
      </c>
      <c r="AO95">
        <f t="shared" si="83"/>
        <v>39</v>
      </c>
      <c r="AP95">
        <v>1</v>
      </c>
      <c r="AQ95" s="1">
        <v>1E-3</v>
      </c>
      <c r="AR95">
        <f t="shared" si="84"/>
        <v>691.47760009765602</v>
      </c>
      <c r="AS95">
        <f t="shared" si="100"/>
        <v>39</v>
      </c>
      <c r="AT95">
        <f t="shared" si="85"/>
        <v>5</v>
      </c>
      <c r="AY95">
        <v>584.85479736328102</v>
      </c>
      <c r="AZ95">
        <f t="shared" si="86"/>
        <v>77.199999999999989</v>
      </c>
      <c r="BA95">
        <v>1</v>
      </c>
      <c r="BB95" s="1">
        <v>1E-3</v>
      </c>
      <c r="BC95">
        <f t="shared" si="76"/>
        <v>584.85479736328102</v>
      </c>
      <c r="BD95">
        <f t="shared" si="77"/>
        <v>77</v>
      </c>
      <c r="BE95">
        <f t="shared" si="87"/>
        <v>3</v>
      </c>
      <c r="DB95">
        <v>336.38082885742199</v>
      </c>
      <c r="DC95">
        <f t="shared" si="88"/>
        <v>215.7</v>
      </c>
      <c r="DD95">
        <v>1</v>
      </c>
      <c r="DE95" s="1">
        <v>0</v>
      </c>
      <c r="DF95">
        <f t="shared" si="89"/>
        <v>336.38082885742199</v>
      </c>
      <c r="DG95">
        <f t="shared" si="90"/>
        <v>216</v>
      </c>
      <c r="DH95">
        <f t="shared" si="91"/>
        <v>2</v>
      </c>
      <c r="DM95">
        <v>19000</v>
      </c>
      <c r="DN95">
        <f t="shared" si="92"/>
        <v>14.599999999999994</v>
      </c>
      <c r="DO95">
        <v>1</v>
      </c>
      <c r="DP95" s="1">
        <v>7.0000000000000001E-3</v>
      </c>
      <c r="DQ95">
        <f t="shared" si="93"/>
        <v>19000</v>
      </c>
      <c r="DR95">
        <f t="shared" si="94"/>
        <v>15</v>
      </c>
      <c r="DS95">
        <f t="shared" si="95"/>
        <v>9</v>
      </c>
      <c r="DX95">
        <v>713</v>
      </c>
      <c r="DY95">
        <f t="shared" si="96"/>
        <v>439</v>
      </c>
      <c r="DZ95">
        <v>1</v>
      </c>
      <c r="EA95" s="1">
        <v>0</v>
      </c>
      <c r="EB95">
        <f t="shared" si="97"/>
        <v>713</v>
      </c>
      <c r="EC95">
        <f t="shared" si="98"/>
        <v>439</v>
      </c>
      <c r="ED95">
        <f t="shared" si="99"/>
        <v>1</v>
      </c>
    </row>
    <row r="96" spans="7:145">
      <c r="G96">
        <v>1210</v>
      </c>
      <c r="H96">
        <f t="shared" si="78"/>
        <v>102.19999999999982</v>
      </c>
      <c r="I96">
        <v>3</v>
      </c>
      <c r="J96" s="1">
        <v>1E-3</v>
      </c>
      <c r="K96">
        <f t="shared" si="101"/>
        <v>3630</v>
      </c>
      <c r="L96">
        <f t="shared" si="73"/>
        <v>102</v>
      </c>
      <c r="M96">
        <f t="shared" si="79"/>
        <v>5</v>
      </c>
      <c r="AC96">
        <v>2700</v>
      </c>
      <c r="AD96">
        <f t="shared" si="80"/>
        <v>33.500000000000014</v>
      </c>
      <c r="AE96">
        <v>1</v>
      </c>
      <c r="AF96" s="1">
        <v>2E-3</v>
      </c>
      <c r="AG96">
        <f t="shared" si="75"/>
        <v>2700</v>
      </c>
      <c r="AH96">
        <f t="shared" si="81"/>
        <v>34</v>
      </c>
      <c r="AI96">
        <f t="shared" si="82"/>
        <v>6</v>
      </c>
      <c r="AN96">
        <v>700</v>
      </c>
      <c r="AO96">
        <f t="shared" si="83"/>
        <v>70</v>
      </c>
      <c r="AP96">
        <v>31</v>
      </c>
      <c r="AQ96" s="1">
        <v>2.8000000000000001E-2</v>
      </c>
      <c r="AR96">
        <f t="shared" si="84"/>
        <v>21700</v>
      </c>
      <c r="AS96">
        <f t="shared" si="100"/>
        <v>70</v>
      </c>
      <c r="AT96">
        <f t="shared" si="85"/>
        <v>5</v>
      </c>
      <c r="AU96" s="9"/>
      <c r="AY96">
        <v>585.11950683593795</v>
      </c>
      <c r="AZ96">
        <f t="shared" si="86"/>
        <v>78.199999999999989</v>
      </c>
      <c r="BA96">
        <v>1</v>
      </c>
      <c r="BB96" s="1">
        <v>1E-3</v>
      </c>
      <c r="BC96">
        <f t="shared" si="76"/>
        <v>585.11950683593795</v>
      </c>
      <c r="BD96">
        <f t="shared" si="77"/>
        <v>78</v>
      </c>
      <c r="BE96">
        <f t="shared" si="87"/>
        <v>3</v>
      </c>
      <c r="DB96">
        <v>336.58108520507801</v>
      </c>
      <c r="DC96">
        <f t="shared" si="88"/>
        <v>216.7</v>
      </c>
      <c r="DD96">
        <v>1</v>
      </c>
      <c r="DE96" s="1">
        <v>0</v>
      </c>
      <c r="DF96">
        <f t="shared" si="89"/>
        <v>336.58108520507801</v>
      </c>
      <c r="DG96">
        <f t="shared" si="90"/>
        <v>217</v>
      </c>
      <c r="DH96">
        <f t="shared" si="91"/>
        <v>2</v>
      </c>
      <c r="DM96">
        <v>20000</v>
      </c>
      <c r="DN96">
        <f t="shared" si="92"/>
        <v>4.2999999999999936</v>
      </c>
      <c r="DO96">
        <v>4</v>
      </c>
      <c r="DP96" s="1">
        <v>2.8000000000000001E-2</v>
      </c>
      <c r="DQ96">
        <f t="shared" si="93"/>
        <v>80000</v>
      </c>
      <c r="DR96">
        <f t="shared" si="94"/>
        <v>4</v>
      </c>
      <c r="DS96">
        <f t="shared" si="95"/>
        <v>10</v>
      </c>
      <c r="DX96">
        <v>720</v>
      </c>
      <c r="DY96">
        <f t="shared" si="96"/>
        <v>442</v>
      </c>
      <c r="DZ96">
        <v>3</v>
      </c>
      <c r="EA96" s="1">
        <v>0</v>
      </c>
      <c r="EB96">
        <f t="shared" si="97"/>
        <v>2160</v>
      </c>
      <c r="EC96">
        <f t="shared" si="98"/>
        <v>442</v>
      </c>
      <c r="ED96">
        <f t="shared" si="99"/>
        <v>1</v>
      </c>
    </row>
    <row r="97" spans="4:134">
      <c r="G97">
        <v>1220</v>
      </c>
      <c r="H97">
        <f t="shared" si="78"/>
        <v>106.19999999999982</v>
      </c>
      <c r="I97">
        <v>4</v>
      </c>
      <c r="J97" s="1">
        <v>1E-3</v>
      </c>
      <c r="K97">
        <f t="shared" si="101"/>
        <v>4880</v>
      </c>
      <c r="L97">
        <f t="shared" si="73"/>
        <v>106</v>
      </c>
      <c r="M97">
        <f t="shared" si="79"/>
        <v>5</v>
      </c>
      <c r="AC97">
        <v>2800</v>
      </c>
      <c r="AD97">
        <f t="shared" si="80"/>
        <v>37.500000000000014</v>
      </c>
      <c r="AE97">
        <v>4</v>
      </c>
      <c r="AF97" s="1">
        <v>8.0000000000000002E-3</v>
      </c>
      <c r="AG97">
        <f t="shared" si="75"/>
        <v>11200</v>
      </c>
      <c r="AH97">
        <f t="shared" si="81"/>
        <v>38</v>
      </c>
      <c r="AI97">
        <f t="shared" si="82"/>
        <v>6</v>
      </c>
      <c r="AN97">
        <v>712.40051269531205</v>
      </c>
      <c r="AO97">
        <f t="shared" si="83"/>
        <v>71</v>
      </c>
      <c r="AP97">
        <v>1</v>
      </c>
      <c r="AQ97" s="1">
        <v>1E-3</v>
      </c>
      <c r="AR97">
        <f t="shared" si="84"/>
        <v>712.40051269531205</v>
      </c>
      <c r="AS97">
        <f t="shared" si="100"/>
        <v>71</v>
      </c>
      <c r="AT97">
        <f t="shared" si="85"/>
        <v>5</v>
      </c>
      <c r="AU97" s="4"/>
      <c r="AY97">
        <v>596.60845947265602</v>
      </c>
      <c r="AZ97">
        <f t="shared" si="86"/>
        <v>79.199999999999989</v>
      </c>
      <c r="BA97">
        <v>1</v>
      </c>
      <c r="BB97" s="1">
        <v>1E-3</v>
      </c>
      <c r="BC97">
        <f t="shared" si="76"/>
        <v>596.60845947265602</v>
      </c>
      <c r="BD97">
        <f t="shared" si="77"/>
        <v>79</v>
      </c>
      <c r="BE97">
        <f t="shared" si="87"/>
        <v>3</v>
      </c>
      <c r="DB97">
        <v>340</v>
      </c>
      <c r="DC97">
        <f t="shared" si="88"/>
        <v>217.7</v>
      </c>
      <c r="DD97">
        <v>1</v>
      </c>
      <c r="DE97" s="1">
        <v>0</v>
      </c>
      <c r="DF97">
        <f t="shared" si="89"/>
        <v>340</v>
      </c>
      <c r="DG97">
        <f t="shared" si="90"/>
        <v>218</v>
      </c>
      <c r="DH97">
        <f t="shared" si="91"/>
        <v>2</v>
      </c>
      <c r="DM97">
        <v>20677</v>
      </c>
      <c r="DN97">
        <f t="shared" si="92"/>
        <v>5.2999999999999936</v>
      </c>
      <c r="DO97">
        <v>1</v>
      </c>
      <c r="DP97" s="1">
        <v>7.0000000000000001E-3</v>
      </c>
      <c r="DQ97">
        <f t="shared" si="93"/>
        <v>20677</v>
      </c>
      <c r="DR97">
        <f t="shared" si="94"/>
        <v>5</v>
      </c>
      <c r="DS97">
        <f t="shared" si="95"/>
        <v>10</v>
      </c>
      <c r="DX97">
        <v>726</v>
      </c>
      <c r="DY97">
        <f t="shared" si="96"/>
        <v>443</v>
      </c>
      <c r="DZ97">
        <v>1</v>
      </c>
      <c r="EA97" s="1">
        <v>0</v>
      </c>
      <c r="EB97">
        <f t="shared" si="97"/>
        <v>726</v>
      </c>
      <c r="EC97">
        <f t="shared" si="98"/>
        <v>443</v>
      </c>
      <c r="ED97">
        <f t="shared" si="99"/>
        <v>1</v>
      </c>
    </row>
    <row r="98" spans="4:134">
      <c r="G98">
        <v>1230</v>
      </c>
      <c r="H98">
        <f t="shared" si="78"/>
        <v>114.19999999999982</v>
      </c>
      <c r="I98">
        <v>8</v>
      </c>
      <c r="J98" s="1">
        <v>1E-3</v>
      </c>
      <c r="K98">
        <f t="shared" si="101"/>
        <v>9840</v>
      </c>
      <c r="L98">
        <f t="shared" si="73"/>
        <v>114</v>
      </c>
      <c r="M98">
        <f t="shared" si="79"/>
        <v>5</v>
      </c>
      <c r="AC98">
        <v>2820</v>
      </c>
      <c r="AD98">
        <f t="shared" si="80"/>
        <v>38.500000000000014</v>
      </c>
      <c r="AE98">
        <v>1</v>
      </c>
      <c r="AF98" s="1">
        <v>2E-3</v>
      </c>
      <c r="AG98">
        <f t="shared" si="75"/>
        <v>2820</v>
      </c>
      <c r="AH98">
        <f t="shared" si="81"/>
        <v>39</v>
      </c>
      <c r="AI98">
        <f t="shared" si="82"/>
        <v>6</v>
      </c>
      <c r="AN98">
        <v>720</v>
      </c>
      <c r="AO98">
        <f t="shared" si="83"/>
        <v>74</v>
      </c>
      <c r="AP98">
        <v>3</v>
      </c>
      <c r="AQ98" s="1">
        <v>3.0000000000000001E-3</v>
      </c>
      <c r="AR98">
        <f t="shared" si="84"/>
        <v>2160</v>
      </c>
      <c r="AS98">
        <f t="shared" si="100"/>
        <v>74</v>
      </c>
      <c r="AT98">
        <f t="shared" si="85"/>
        <v>5</v>
      </c>
      <c r="AU98" s="7"/>
      <c r="AY98">
        <v>600</v>
      </c>
      <c r="AZ98">
        <f t="shared" si="86"/>
        <v>104.19999999999999</v>
      </c>
      <c r="BA98">
        <v>25</v>
      </c>
      <c r="BB98" s="1">
        <v>2.1000000000000001E-2</v>
      </c>
      <c r="BC98">
        <f t="shared" si="76"/>
        <v>15000</v>
      </c>
      <c r="BD98">
        <f t="shared" si="77"/>
        <v>104</v>
      </c>
      <c r="BE98">
        <f t="shared" si="87"/>
        <v>3</v>
      </c>
      <c r="DB98">
        <v>342.18399047851602</v>
      </c>
      <c r="DC98">
        <f t="shared" si="88"/>
        <v>218.7</v>
      </c>
      <c r="DD98">
        <v>1</v>
      </c>
      <c r="DE98" s="1">
        <v>0</v>
      </c>
      <c r="DF98">
        <f t="shared" si="89"/>
        <v>342.18399047851602</v>
      </c>
      <c r="DG98">
        <f t="shared" si="90"/>
        <v>219</v>
      </c>
      <c r="DH98">
        <f t="shared" si="91"/>
        <v>2</v>
      </c>
      <c r="DM98">
        <v>22000</v>
      </c>
      <c r="DN98">
        <f t="shared" si="92"/>
        <v>6.2999999999999936</v>
      </c>
      <c r="DO98">
        <v>1</v>
      </c>
      <c r="DP98" s="1">
        <v>7.0000000000000001E-3</v>
      </c>
      <c r="DQ98">
        <f t="shared" si="93"/>
        <v>22000</v>
      </c>
      <c r="DR98">
        <f t="shared" si="94"/>
        <v>6</v>
      </c>
      <c r="DS98">
        <f t="shared" si="95"/>
        <v>10</v>
      </c>
      <c r="DX98">
        <v>730</v>
      </c>
      <c r="DY98">
        <f t="shared" si="96"/>
        <v>444</v>
      </c>
      <c r="DZ98">
        <v>1</v>
      </c>
      <c r="EA98" s="1">
        <v>0</v>
      </c>
      <c r="EB98">
        <f t="shared" si="97"/>
        <v>730</v>
      </c>
      <c r="EC98">
        <f t="shared" si="98"/>
        <v>444</v>
      </c>
      <c r="ED98">
        <f t="shared" si="99"/>
        <v>1</v>
      </c>
    </row>
    <row r="99" spans="4:134">
      <c r="G99">
        <v>1240</v>
      </c>
      <c r="H99">
        <f t="shared" si="78"/>
        <v>138.19999999999982</v>
      </c>
      <c r="I99">
        <v>24</v>
      </c>
      <c r="J99" s="1">
        <v>4.0000000000000001E-3</v>
      </c>
      <c r="K99">
        <f t="shared" si="101"/>
        <v>29760</v>
      </c>
      <c r="L99">
        <f t="shared" si="73"/>
        <v>138</v>
      </c>
      <c r="M99">
        <f t="shared" si="79"/>
        <v>5</v>
      </c>
      <c r="AC99">
        <v>2900</v>
      </c>
      <c r="AD99">
        <f t="shared" si="80"/>
        <v>40.500000000000014</v>
      </c>
      <c r="AE99">
        <v>2</v>
      </c>
      <c r="AF99" s="1">
        <v>4.0000000000000001E-3</v>
      </c>
      <c r="AG99">
        <f t="shared" si="75"/>
        <v>5800</v>
      </c>
      <c r="AH99">
        <f t="shared" si="81"/>
        <v>41</v>
      </c>
      <c r="AI99">
        <f t="shared" si="82"/>
        <v>6</v>
      </c>
      <c r="AN99">
        <v>740</v>
      </c>
      <c r="AO99">
        <f t="shared" si="83"/>
        <v>75</v>
      </c>
      <c r="AP99">
        <v>1</v>
      </c>
      <c r="AQ99" s="1">
        <v>1E-3</v>
      </c>
      <c r="AR99">
        <f t="shared" si="84"/>
        <v>740</v>
      </c>
      <c r="AS99">
        <f t="shared" si="100"/>
        <v>75</v>
      </c>
      <c r="AT99">
        <f t="shared" si="85"/>
        <v>5</v>
      </c>
      <c r="AU99" s="8"/>
      <c r="AY99">
        <v>605.69403076171898</v>
      </c>
      <c r="AZ99">
        <f t="shared" si="86"/>
        <v>105.19999999999999</v>
      </c>
      <c r="BA99">
        <v>1</v>
      </c>
      <c r="BB99" s="1">
        <v>1E-3</v>
      </c>
      <c r="BC99">
        <f t="shared" si="76"/>
        <v>605.69403076171898</v>
      </c>
      <c r="BD99">
        <f t="shared" si="77"/>
        <v>105</v>
      </c>
      <c r="BE99">
        <f t="shared" si="87"/>
        <v>3</v>
      </c>
      <c r="DB99">
        <v>344.66131591796898</v>
      </c>
      <c r="DC99">
        <f t="shared" si="88"/>
        <v>219.7</v>
      </c>
      <c r="DD99">
        <v>1</v>
      </c>
      <c r="DE99" s="1">
        <v>0</v>
      </c>
      <c r="DF99">
        <f t="shared" si="89"/>
        <v>344.66131591796898</v>
      </c>
      <c r="DG99">
        <f t="shared" si="90"/>
        <v>220</v>
      </c>
      <c r="DH99">
        <f t="shared" si="91"/>
        <v>2</v>
      </c>
      <c r="DM99">
        <v>24000</v>
      </c>
      <c r="DN99">
        <f t="shared" si="92"/>
        <v>7.2999999999999936</v>
      </c>
      <c r="DO99">
        <v>1</v>
      </c>
      <c r="DP99" s="1">
        <v>7.0000000000000001E-3</v>
      </c>
      <c r="DQ99">
        <f t="shared" si="93"/>
        <v>24000</v>
      </c>
      <c r="DR99">
        <f t="shared" si="94"/>
        <v>7</v>
      </c>
      <c r="DS99">
        <f t="shared" si="95"/>
        <v>10</v>
      </c>
      <c r="DX99">
        <v>740</v>
      </c>
      <c r="DY99">
        <f t="shared" si="96"/>
        <v>446</v>
      </c>
      <c r="DZ99">
        <v>2</v>
      </c>
      <c r="EA99" s="1">
        <v>0</v>
      </c>
      <c r="EB99">
        <f t="shared" si="97"/>
        <v>1480</v>
      </c>
      <c r="EC99">
        <f t="shared" si="98"/>
        <v>446</v>
      </c>
      <c r="ED99">
        <f t="shared" si="99"/>
        <v>1</v>
      </c>
    </row>
    <row r="100" spans="4:134">
      <c r="G100">
        <v>1250</v>
      </c>
      <c r="H100">
        <f t="shared" si="78"/>
        <v>154.19999999999982</v>
      </c>
      <c r="I100">
        <v>16</v>
      </c>
      <c r="J100" s="1">
        <v>3.0000000000000001E-3</v>
      </c>
      <c r="K100">
        <f t="shared" si="101"/>
        <v>20000</v>
      </c>
      <c r="L100">
        <f t="shared" si="73"/>
        <v>154</v>
      </c>
      <c r="M100">
        <f t="shared" si="79"/>
        <v>5</v>
      </c>
      <c r="AC100">
        <v>2992.13720703125</v>
      </c>
      <c r="AD100">
        <f t="shared" si="80"/>
        <v>41.500000000000014</v>
      </c>
      <c r="AE100">
        <v>1</v>
      </c>
      <c r="AF100" s="1">
        <v>2E-3</v>
      </c>
      <c r="AG100">
        <f t="shared" si="75"/>
        <v>2992.13720703125</v>
      </c>
      <c r="AH100">
        <f t="shared" si="81"/>
        <v>42</v>
      </c>
      <c r="AI100">
        <f t="shared" si="82"/>
        <v>6</v>
      </c>
      <c r="AN100">
        <v>750</v>
      </c>
      <c r="AO100">
        <f t="shared" si="83"/>
        <v>79</v>
      </c>
      <c r="AP100">
        <v>4</v>
      </c>
      <c r="AQ100" s="1">
        <v>4.0000000000000001E-3</v>
      </c>
      <c r="AR100">
        <f t="shared" si="84"/>
        <v>3000</v>
      </c>
      <c r="AS100">
        <f t="shared" si="100"/>
        <v>79</v>
      </c>
      <c r="AT100">
        <f t="shared" si="85"/>
        <v>5</v>
      </c>
      <c r="AY100">
        <v>605.830322265625</v>
      </c>
      <c r="AZ100">
        <f t="shared" si="86"/>
        <v>106.19999999999999</v>
      </c>
      <c r="BA100">
        <v>1</v>
      </c>
      <c r="BB100" s="1">
        <v>1E-3</v>
      </c>
      <c r="BC100">
        <f t="shared" si="76"/>
        <v>605.830322265625</v>
      </c>
      <c r="BD100">
        <f t="shared" si="77"/>
        <v>106</v>
      </c>
      <c r="BE100">
        <f t="shared" si="87"/>
        <v>3</v>
      </c>
      <c r="DB100">
        <v>346.86532592773398</v>
      </c>
      <c r="DC100">
        <f t="shared" si="88"/>
        <v>220.7</v>
      </c>
      <c r="DD100">
        <v>1</v>
      </c>
      <c r="DE100" s="1">
        <v>0</v>
      </c>
      <c r="DF100">
        <f t="shared" si="89"/>
        <v>346.86532592773398</v>
      </c>
      <c r="DG100">
        <f t="shared" si="90"/>
        <v>221</v>
      </c>
      <c r="DH100">
        <f t="shared" si="91"/>
        <v>2</v>
      </c>
      <c r="DM100">
        <v>25000</v>
      </c>
      <c r="DN100">
        <f t="shared" si="92"/>
        <v>8.2999999999999936</v>
      </c>
      <c r="DO100">
        <v>1</v>
      </c>
      <c r="DP100" s="1">
        <v>7.0000000000000001E-3</v>
      </c>
      <c r="DQ100">
        <f t="shared" si="93"/>
        <v>25000</v>
      </c>
      <c r="DR100">
        <f t="shared" si="94"/>
        <v>8</v>
      </c>
      <c r="DS100">
        <f t="shared" si="95"/>
        <v>10</v>
      </c>
      <c r="DX100">
        <v>750</v>
      </c>
      <c r="DY100">
        <f t="shared" si="96"/>
        <v>449</v>
      </c>
      <c r="DZ100">
        <v>3</v>
      </c>
      <c r="EA100" s="1">
        <v>0</v>
      </c>
      <c r="EB100">
        <f t="shared" si="97"/>
        <v>2250</v>
      </c>
      <c r="EC100">
        <f t="shared" si="98"/>
        <v>449</v>
      </c>
      <c r="ED100">
        <f t="shared" si="99"/>
        <v>1</v>
      </c>
    </row>
    <row r="101" spans="4:134">
      <c r="G101">
        <v>1260</v>
      </c>
      <c r="H101">
        <f t="shared" si="78"/>
        <v>158.19999999999982</v>
      </c>
      <c r="I101">
        <v>4</v>
      </c>
      <c r="J101" s="1">
        <v>1E-3</v>
      </c>
      <c r="K101">
        <f t="shared" si="101"/>
        <v>5040</v>
      </c>
      <c r="L101">
        <f t="shared" si="73"/>
        <v>158</v>
      </c>
      <c r="M101">
        <f t="shared" si="79"/>
        <v>5</v>
      </c>
      <c r="AC101">
        <v>3000</v>
      </c>
      <c r="AD101">
        <f t="shared" si="80"/>
        <v>58.500000000000014</v>
      </c>
      <c r="AE101">
        <v>17</v>
      </c>
      <c r="AF101" s="1">
        <v>3.5999999999999997E-2</v>
      </c>
      <c r="AG101">
        <f t="shared" si="75"/>
        <v>51000</v>
      </c>
      <c r="AH101">
        <f t="shared" si="81"/>
        <v>59</v>
      </c>
      <c r="AI101">
        <f t="shared" si="82"/>
        <v>6</v>
      </c>
      <c r="AN101">
        <v>750.634765625</v>
      </c>
      <c r="AO101">
        <f t="shared" si="83"/>
        <v>80</v>
      </c>
      <c r="AP101">
        <v>1</v>
      </c>
      <c r="AQ101" s="1">
        <v>1E-3</v>
      </c>
      <c r="AR101">
        <f t="shared" si="84"/>
        <v>750.634765625</v>
      </c>
      <c r="AS101">
        <f t="shared" si="100"/>
        <v>80</v>
      </c>
      <c r="AT101">
        <f t="shared" si="85"/>
        <v>5</v>
      </c>
      <c r="AY101">
        <v>608.77484130859398</v>
      </c>
      <c r="AZ101">
        <f t="shared" si="86"/>
        <v>107.19999999999999</v>
      </c>
      <c r="BA101">
        <v>1</v>
      </c>
      <c r="BB101" s="1">
        <v>1E-3</v>
      </c>
      <c r="BC101">
        <f t="shared" si="76"/>
        <v>608.77484130859398</v>
      </c>
      <c r="BD101">
        <f t="shared" si="77"/>
        <v>107</v>
      </c>
      <c r="BE101">
        <f t="shared" si="87"/>
        <v>3</v>
      </c>
      <c r="DB101">
        <v>347.51345825195301</v>
      </c>
      <c r="DC101">
        <f t="shared" si="88"/>
        <v>221.7</v>
      </c>
      <c r="DD101">
        <v>1</v>
      </c>
      <c r="DE101" s="1">
        <v>0</v>
      </c>
      <c r="DF101">
        <f t="shared" si="89"/>
        <v>347.51345825195301</v>
      </c>
      <c r="DG101">
        <f t="shared" si="90"/>
        <v>222</v>
      </c>
      <c r="DH101">
        <f t="shared" si="91"/>
        <v>2</v>
      </c>
      <c r="DM101">
        <v>26000</v>
      </c>
      <c r="DN101">
        <f t="shared" si="92"/>
        <v>9.2999999999999936</v>
      </c>
      <c r="DO101">
        <v>1</v>
      </c>
      <c r="DP101" s="1">
        <v>7.0000000000000001E-3</v>
      </c>
      <c r="DQ101">
        <f t="shared" si="93"/>
        <v>26000</v>
      </c>
      <c r="DR101">
        <f t="shared" si="94"/>
        <v>9</v>
      </c>
      <c r="DS101">
        <f t="shared" si="95"/>
        <v>10</v>
      </c>
      <c r="DX101">
        <v>777</v>
      </c>
      <c r="DY101">
        <f t="shared" si="96"/>
        <v>450</v>
      </c>
      <c r="DZ101">
        <v>1</v>
      </c>
      <c r="EA101" s="1">
        <v>0</v>
      </c>
      <c r="EB101">
        <f t="shared" si="97"/>
        <v>777</v>
      </c>
      <c r="EC101">
        <f t="shared" si="98"/>
        <v>450</v>
      </c>
      <c r="ED101">
        <f t="shared" si="99"/>
        <v>1</v>
      </c>
    </row>
    <row r="102" spans="4:134">
      <c r="G102">
        <v>1270</v>
      </c>
      <c r="H102">
        <f t="shared" si="78"/>
        <v>163.19999999999982</v>
      </c>
      <c r="I102">
        <v>5</v>
      </c>
      <c r="J102" s="1">
        <v>1E-3</v>
      </c>
      <c r="K102">
        <f t="shared" si="101"/>
        <v>6350</v>
      </c>
      <c r="L102">
        <f t="shared" si="73"/>
        <v>163</v>
      </c>
      <c r="M102">
        <f t="shared" si="79"/>
        <v>5</v>
      </c>
      <c r="AC102">
        <v>3100</v>
      </c>
      <c r="AD102">
        <f t="shared" si="80"/>
        <v>12.200000000000017</v>
      </c>
      <c r="AE102">
        <v>1</v>
      </c>
      <c r="AF102" s="1">
        <v>2E-3</v>
      </c>
      <c r="AG102">
        <f t="shared" si="75"/>
        <v>3100</v>
      </c>
      <c r="AH102">
        <f t="shared" si="81"/>
        <v>12</v>
      </c>
      <c r="AI102">
        <f t="shared" si="82"/>
        <v>7</v>
      </c>
      <c r="AN102">
        <v>780</v>
      </c>
      <c r="AO102">
        <f t="shared" si="83"/>
        <v>81</v>
      </c>
      <c r="AP102">
        <v>1</v>
      </c>
      <c r="AQ102" s="1">
        <v>1E-3</v>
      </c>
      <c r="AR102">
        <f t="shared" si="84"/>
        <v>780</v>
      </c>
      <c r="AS102">
        <f t="shared" si="100"/>
        <v>81</v>
      </c>
      <c r="AT102">
        <f t="shared" si="85"/>
        <v>5</v>
      </c>
      <c r="AY102">
        <v>608.896484375</v>
      </c>
      <c r="AZ102">
        <f t="shared" si="86"/>
        <v>108.19999999999999</v>
      </c>
      <c r="BA102">
        <v>1</v>
      </c>
      <c r="BB102" s="1">
        <v>1E-3</v>
      </c>
      <c r="BC102">
        <f t="shared" si="76"/>
        <v>608.896484375</v>
      </c>
      <c r="BD102">
        <f t="shared" si="77"/>
        <v>108</v>
      </c>
      <c r="BE102">
        <f t="shared" si="87"/>
        <v>3</v>
      </c>
      <c r="DB102">
        <v>347.53997802734398</v>
      </c>
      <c r="DC102">
        <f t="shared" si="88"/>
        <v>222.7</v>
      </c>
      <c r="DD102">
        <v>1</v>
      </c>
      <c r="DE102" s="1">
        <v>0</v>
      </c>
      <c r="DF102">
        <f t="shared" si="89"/>
        <v>347.53997802734398</v>
      </c>
      <c r="DG102">
        <f t="shared" si="90"/>
        <v>223</v>
      </c>
      <c r="DH102">
        <f t="shared" si="91"/>
        <v>2</v>
      </c>
      <c r="DM102">
        <v>28000</v>
      </c>
      <c r="DN102">
        <f t="shared" si="92"/>
        <v>10.299999999999994</v>
      </c>
      <c r="DO102">
        <v>1</v>
      </c>
      <c r="DP102" s="1">
        <v>7.0000000000000001E-3</v>
      </c>
      <c r="DQ102">
        <f t="shared" si="93"/>
        <v>28000</v>
      </c>
      <c r="DR102">
        <f t="shared" si="94"/>
        <v>10</v>
      </c>
      <c r="DS102">
        <f t="shared" si="95"/>
        <v>10</v>
      </c>
      <c r="DX102">
        <v>780</v>
      </c>
      <c r="DY102">
        <f t="shared" si="96"/>
        <v>451</v>
      </c>
      <c r="DZ102">
        <v>1</v>
      </c>
      <c r="EA102" s="1">
        <v>0</v>
      </c>
      <c r="EB102">
        <f t="shared" si="97"/>
        <v>780</v>
      </c>
      <c r="EC102">
        <f t="shared" si="98"/>
        <v>451</v>
      </c>
      <c r="ED102">
        <f t="shared" si="99"/>
        <v>1</v>
      </c>
    </row>
    <row r="103" spans="4:134">
      <c r="G103">
        <v>1280</v>
      </c>
      <c r="H103">
        <f t="shared" si="78"/>
        <v>241.19999999999982</v>
      </c>
      <c r="I103">
        <v>78</v>
      </c>
      <c r="J103" s="1">
        <v>1.4E-2</v>
      </c>
      <c r="K103">
        <f t="shared" si="101"/>
        <v>99840</v>
      </c>
      <c r="L103">
        <f t="shared" si="73"/>
        <v>241</v>
      </c>
      <c r="M103">
        <f t="shared" si="79"/>
        <v>5</v>
      </c>
      <c r="AC103">
        <v>3175.72290039062</v>
      </c>
      <c r="AD103">
        <f t="shared" si="80"/>
        <v>13.200000000000017</v>
      </c>
      <c r="AE103">
        <v>1</v>
      </c>
      <c r="AF103" s="1">
        <v>2E-3</v>
      </c>
      <c r="AG103">
        <f t="shared" si="75"/>
        <v>3175.72290039062</v>
      </c>
      <c r="AH103">
        <f t="shared" si="81"/>
        <v>13</v>
      </c>
      <c r="AI103">
        <f t="shared" si="82"/>
        <v>7</v>
      </c>
      <c r="AN103">
        <v>786.947021484375</v>
      </c>
      <c r="AO103">
        <f t="shared" si="83"/>
        <v>82</v>
      </c>
      <c r="AP103">
        <v>1</v>
      </c>
      <c r="AQ103" s="1">
        <v>1E-3</v>
      </c>
      <c r="AR103">
        <f t="shared" si="84"/>
        <v>786.947021484375</v>
      </c>
      <c r="AS103">
        <f t="shared" si="100"/>
        <v>82</v>
      </c>
      <c r="AT103">
        <f t="shared" si="85"/>
        <v>5</v>
      </c>
      <c r="AY103">
        <v>609.68786621093795</v>
      </c>
      <c r="AZ103">
        <f t="shared" si="86"/>
        <v>109.19999999999999</v>
      </c>
      <c r="BA103">
        <v>1</v>
      </c>
      <c r="BB103" s="1">
        <v>1E-3</v>
      </c>
      <c r="BC103">
        <f t="shared" si="76"/>
        <v>609.68786621093795</v>
      </c>
      <c r="BD103">
        <f t="shared" si="77"/>
        <v>109</v>
      </c>
      <c r="BE103">
        <f t="shared" si="87"/>
        <v>3</v>
      </c>
      <c r="DB103">
        <v>348.38949584960898</v>
      </c>
      <c r="DC103">
        <f t="shared" si="88"/>
        <v>223.7</v>
      </c>
      <c r="DD103">
        <v>1</v>
      </c>
      <c r="DE103" s="1">
        <v>0</v>
      </c>
      <c r="DF103">
        <f t="shared" si="89"/>
        <v>348.38949584960898</v>
      </c>
      <c r="DG103">
        <f t="shared" si="90"/>
        <v>224</v>
      </c>
      <c r="DH103">
        <f t="shared" si="91"/>
        <v>2</v>
      </c>
      <c r="DM103">
        <v>33000</v>
      </c>
      <c r="DN103">
        <f t="shared" si="92"/>
        <v>11.299999999999994</v>
      </c>
      <c r="DO103">
        <v>1</v>
      </c>
      <c r="DP103" s="1">
        <v>7.0000000000000001E-3</v>
      </c>
      <c r="DQ103">
        <f t="shared" si="93"/>
        <v>33000</v>
      </c>
      <c r="DR103">
        <f t="shared" si="94"/>
        <v>11</v>
      </c>
      <c r="DS103">
        <f t="shared" si="95"/>
        <v>10</v>
      </c>
      <c r="DX103">
        <v>800</v>
      </c>
      <c r="DY103">
        <f t="shared" si="96"/>
        <v>520</v>
      </c>
      <c r="DZ103">
        <v>69</v>
      </c>
      <c r="EA103" s="1">
        <v>1.0999999999999999E-2</v>
      </c>
      <c r="EB103">
        <f t="shared" si="97"/>
        <v>55200</v>
      </c>
      <c r="EC103">
        <f t="shared" si="98"/>
        <v>520</v>
      </c>
      <c r="ED103">
        <f t="shared" si="99"/>
        <v>1</v>
      </c>
    </row>
    <row r="104" spans="4:134">
      <c r="G104">
        <v>1283</v>
      </c>
      <c r="H104">
        <f t="shared" si="78"/>
        <v>242.19999999999982</v>
      </c>
      <c r="I104">
        <v>1</v>
      </c>
      <c r="J104" s="1">
        <v>0</v>
      </c>
      <c r="K104">
        <f t="shared" si="101"/>
        <v>1283</v>
      </c>
      <c r="L104">
        <f t="shared" si="73"/>
        <v>242</v>
      </c>
      <c r="M104">
        <f t="shared" si="79"/>
        <v>5</v>
      </c>
      <c r="AC104">
        <v>3200</v>
      </c>
      <c r="AD104">
        <f t="shared" si="80"/>
        <v>16.200000000000017</v>
      </c>
      <c r="AE104">
        <v>3</v>
      </c>
      <c r="AF104" s="1">
        <v>6.0000000000000001E-3</v>
      </c>
      <c r="AG104">
        <f t="shared" si="75"/>
        <v>9600</v>
      </c>
      <c r="AH104">
        <f t="shared" si="81"/>
        <v>16</v>
      </c>
      <c r="AI104">
        <f t="shared" si="82"/>
        <v>7</v>
      </c>
      <c r="AN104">
        <v>800</v>
      </c>
      <c r="AO104">
        <f t="shared" si="83"/>
        <v>135</v>
      </c>
      <c r="AP104">
        <v>53</v>
      </c>
      <c r="AQ104" s="1">
        <v>4.8000000000000001E-2</v>
      </c>
      <c r="AR104">
        <f t="shared" si="84"/>
        <v>42400</v>
      </c>
      <c r="AS104">
        <f t="shared" si="100"/>
        <v>135</v>
      </c>
      <c r="AT104">
        <f t="shared" si="85"/>
        <v>5</v>
      </c>
      <c r="AY104">
        <v>618.90588378906205</v>
      </c>
      <c r="AZ104">
        <f t="shared" si="86"/>
        <v>110.19999999999999</v>
      </c>
      <c r="BA104">
        <v>1</v>
      </c>
      <c r="BB104" s="1">
        <v>1E-3</v>
      </c>
      <c r="BC104">
        <f t="shared" si="76"/>
        <v>618.90588378906205</v>
      </c>
      <c r="BD104">
        <f t="shared" si="77"/>
        <v>110</v>
      </c>
      <c r="BE104">
        <f t="shared" si="87"/>
        <v>3</v>
      </c>
      <c r="DB104">
        <v>350</v>
      </c>
      <c r="DC104">
        <f t="shared" si="88"/>
        <v>243.7</v>
      </c>
      <c r="DD104">
        <v>20</v>
      </c>
      <c r="DE104" s="1">
        <v>7.0000000000000001E-3</v>
      </c>
      <c r="DF104">
        <f t="shared" si="89"/>
        <v>7000</v>
      </c>
      <c r="DG104">
        <f t="shared" si="90"/>
        <v>244</v>
      </c>
      <c r="DH104">
        <f t="shared" si="91"/>
        <v>2</v>
      </c>
      <c r="DM104">
        <v>56000</v>
      </c>
      <c r="DN104">
        <f t="shared" si="92"/>
        <v>12.299999999999994</v>
      </c>
      <c r="DO104">
        <v>1</v>
      </c>
      <c r="DP104" s="1">
        <v>7.0000000000000001E-3</v>
      </c>
      <c r="DQ104">
        <f t="shared" si="93"/>
        <v>56000</v>
      </c>
      <c r="DR104">
        <f t="shared" si="94"/>
        <v>12</v>
      </c>
      <c r="DS104">
        <f t="shared" si="95"/>
        <v>10</v>
      </c>
      <c r="DX104">
        <v>811</v>
      </c>
      <c r="DY104">
        <f t="shared" si="96"/>
        <v>521</v>
      </c>
      <c r="DZ104">
        <v>1</v>
      </c>
      <c r="EA104" s="1">
        <v>0</v>
      </c>
      <c r="EB104">
        <f t="shared" si="97"/>
        <v>811</v>
      </c>
      <c r="EC104">
        <f t="shared" si="98"/>
        <v>521</v>
      </c>
      <c r="ED104">
        <f t="shared" si="99"/>
        <v>1</v>
      </c>
    </row>
    <row r="105" spans="4:134">
      <c r="G105">
        <v>1290</v>
      </c>
      <c r="H105">
        <f t="shared" si="78"/>
        <v>246.19999999999982</v>
      </c>
      <c r="I105">
        <v>4</v>
      </c>
      <c r="J105" s="1">
        <v>1E-3</v>
      </c>
      <c r="K105">
        <f t="shared" si="101"/>
        <v>5160</v>
      </c>
      <c r="L105">
        <f t="shared" si="73"/>
        <v>246</v>
      </c>
      <c r="M105">
        <f t="shared" si="79"/>
        <v>5</v>
      </c>
      <c r="AC105">
        <v>3500</v>
      </c>
      <c r="AD105">
        <f t="shared" si="80"/>
        <v>24.200000000000017</v>
      </c>
      <c r="AE105">
        <v>8</v>
      </c>
      <c r="AF105" s="1">
        <v>1.7000000000000001E-2</v>
      </c>
      <c r="AG105">
        <f t="shared" si="75"/>
        <v>28000</v>
      </c>
      <c r="AH105">
        <f t="shared" si="81"/>
        <v>24</v>
      </c>
      <c r="AI105">
        <f t="shared" si="82"/>
        <v>7</v>
      </c>
      <c r="AN105">
        <v>813.17150878906205</v>
      </c>
      <c r="AO105">
        <f t="shared" si="83"/>
        <v>26</v>
      </c>
      <c r="AP105">
        <v>1</v>
      </c>
      <c r="AQ105" s="1">
        <v>1E-3</v>
      </c>
      <c r="AR105">
        <f t="shared" si="84"/>
        <v>813.17150878906205</v>
      </c>
      <c r="AS105">
        <f t="shared" si="100"/>
        <v>26</v>
      </c>
      <c r="AT105">
        <f t="shared" si="85"/>
        <v>6</v>
      </c>
      <c r="AY105">
        <v>626.48388671875</v>
      </c>
      <c r="AZ105">
        <f t="shared" si="86"/>
        <v>111.19999999999999</v>
      </c>
      <c r="BA105">
        <v>1</v>
      </c>
      <c r="BB105" s="1">
        <v>1E-3</v>
      </c>
      <c r="BC105">
        <f t="shared" si="76"/>
        <v>626.48388671875</v>
      </c>
      <c r="BD105">
        <f t="shared" si="77"/>
        <v>111</v>
      </c>
      <c r="BE105">
        <f t="shared" si="87"/>
        <v>3</v>
      </c>
      <c r="DB105">
        <v>351.586181640625</v>
      </c>
      <c r="DC105">
        <f t="shared" si="88"/>
        <v>244.7</v>
      </c>
      <c r="DD105">
        <v>1</v>
      </c>
      <c r="DE105" s="1">
        <v>0</v>
      </c>
      <c r="DF105">
        <f t="shared" si="89"/>
        <v>351.586181640625</v>
      </c>
      <c r="DG105">
        <f t="shared" si="90"/>
        <v>245</v>
      </c>
      <c r="DH105">
        <f t="shared" si="91"/>
        <v>2</v>
      </c>
      <c r="DM105">
        <v>65000</v>
      </c>
      <c r="DN105">
        <f t="shared" si="92"/>
        <v>13.299999999999994</v>
      </c>
      <c r="DO105">
        <v>1</v>
      </c>
      <c r="DP105" s="1">
        <v>7.0000000000000001E-3</v>
      </c>
      <c r="DQ105">
        <f t="shared" si="93"/>
        <v>65000</v>
      </c>
      <c r="DR105">
        <f t="shared" si="94"/>
        <v>13</v>
      </c>
      <c r="DS105">
        <f t="shared" si="95"/>
        <v>10</v>
      </c>
      <c r="DX105">
        <v>820</v>
      </c>
      <c r="DY105">
        <f t="shared" si="96"/>
        <v>522</v>
      </c>
      <c r="DZ105">
        <v>1</v>
      </c>
      <c r="EA105" s="1">
        <v>0</v>
      </c>
      <c r="EB105">
        <f t="shared" si="97"/>
        <v>820</v>
      </c>
      <c r="EC105">
        <f t="shared" si="98"/>
        <v>522</v>
      </c>
      <c r="ED105">
        <f t="shared" si="99"/>
        <v>1</v>
      </c>
    </row>
    <row r="106" spans="4:134">
      <c r="G106">
        <v>1300</v>
      </c>
      <c r="H106">
        <f t="shared" si="78"/>
        <v>492.19999999999982</v>
      </c>
      <c r="I106">
        <v>246</v>
      </c>
      <c r="J106" s="1">
        <v>4.3999999999999997E-2</v>
      </c>
      <c r="K106">
        <f t="shared" si="101"/>
        <v>319800</v>
      </c>
      <c r="L106">
        <f t="shared" si="73"/>
        <v>492</v>
      </c>
      <c r="M106">
        <f t="shared" si="79"/>
        <v>5</v>
      </c>
      <c r="AC106">
        <v>3600</v>
      </c>
      <c r="AD106">
        <f t="shared" si="80"/>
        <v>25.200000000000017</v>
      </c>
      <c r="AE106">
        <v>1</v>
      </c>
      <c r="AF106" s="1">
        <v>2E-3</v>
      </c>
      <c r="AG106">
        <f t="shared" si="75"/>
        <v>3600</v>
      </c>
      <c r="AH106">
        <f t="shared" si="81"/>
        <v>25</v>
      </c>
      <c r="AI106">
        <f t="shared" si="82"/>
        <v>7</v>
      </c>
      <c r="AN106">
        <v>835</v>
      </c>
      <c r="AO106">
        <f t="shared" si="83"/>
        <v>27</v>
      </c>
      <c r="AP106">
        <v>1</v>
      </c>
      <c r="AQ106" s="1">
        <v>1E-3</v>
      </c>
      <c r="AR106">
        <f t="shared" si="84"/>
        <v>835</v>
      </c>
      <c r="AS106">
        <f t="shared" si="100"/>
        <v>27</v>
      </c>
      <c r="AT106">
        <f t="shared" si="85"/>
        <v>6</v>
      </c>
      <c r="AY106">
        <v>632.252197265625</v>
      </c>
      <c r="AZ106">
        <f t="shared" si="86"/>
        <v>112.19999999999999</v>
      </c>
      <c r="BA106">
        <v>1</v>
      </c>
      <c r="BB106" s="1">
        <v>1E-3</v>
      </c>
      <c r="BC106">
        <f t="shared" si="76"/>
        <v>632.252197265625</v>
      </c>
      <c r="BD106">
        <f t="shared" si="77"/>
        <v>112</v>
      </c>
      <c r="BE106">
        <f t="shared" si="87"/>
        <v>3</v>
      </c>
      <c r="DB106">
        <v>352.44845581054699</v>
      </c>
      <c r="DC106">
        <f t="shared" si="88"/>
        <v>245.7</v>
      </c>
      <c r="DD106">
        <v>1</v>
      </c>
      <c r="DE106" s="1">
        <v>0</v>
      </c>
      <c r="DF106">
        <f t="shared" si="89"/>
        <v>352.44845581054699</v>
      </c>
      <c r="DG106">
        <f t="shared" si="90"/>
        <v>246</v>
      </c>
      <c r="DH106">
        <f t="shared" si="91"/>
        <v>2</v>
      </c>
      <c r="DM106">
        <v>146068</v>
      </c>
      <c r="DN106">
        <f t="shared" si="92"/>
        <v>14.299999999999994</v>
      </c>
      <c r="DO106">
        <v>1</v>
      </c>
      <c r="DP106" s="1">
        <v>7.0000000000000001E-3</v>
      </c>
      <c r="DQ106">
        <f t="shared" si="93"/>
        <v>146068</v>
      </c>
      <c r="DR106">
        <f t="shared" si="94"/>
        <v>14</v>
      </c>
      <c r="DS106">
        <f t="shared" si="95"/>
        <v>10</v>
      </c>
      <c r="DX106">
        <v>834</v>
      </c>
      <c r="DY106">
        <f t="shared" si="96"/>
        <v>523</v>
      </c>
      <c r="DZ106">
        <v>1</v>
      </c>
      <c r="EA106" s="1">
        <v>0</v>
      </c>
      <c r="EB106">
        <f t="shared" si="97"/>
        <v>834</v>
      </c>
      <c r="EC106">
        <f t="shared" si="98"/>
        <v>523</v>
      </c>
      <c r="ED106">
        <f t="shared" si="99"/>
        <v>1</v>
      </c>
    </row>
    <row r="107" spans="4:134">
      <c r="G107">
        <v>1310</v>
      </c>
      <c r="H107">
        <f t="shared" si="78"/>
        <v>499.19999999999982</v>
      </c>
      <c r="I107">
        <v>7</v>
      </c>
      <c r="J107" s="1">
        <v>1E-3</v>
      </c>
      <c r="K107">
        <f t="shared" si="101"/>
        <v>9170</v>
      </c>
      <c r="L107">
        <f t="shared" si="73"/>
        <v>499</v>
      </c>
      <c r="M107">
        <f t="shared" si="79"/>
        <v>5</v>
      </c>
      <c r="AC107">
        <v>3700</v>
      </c>
      <c r="AD107">
        <f t="shared" si="80"/>
        <v>26.200000000000017</v>
      </c>
      <c r="AE107">
        <v>1</v>
      </c>
      <c r="AF107" s="1">
        <v>2E-3</v>
      </c>
      <c r="AG107">
        <f t="shared" si="75"/>
        <v>3700</v>
      </c>
      <c r="AH107">
        <f t="shared" si="81"/>
        <v>26</v>
      </c>
      <c r="AI107">
        <f t="shared" si="82"/>
        <v>7</v>
      </c>
      <c r="AN107">
        <v>840</v>
      </c>
      <c r="AO107">
        <f t="shared" si="83"/>
        <v>29</v>
      </c>
      <c r="AP107">
        <v>2</v>
      </c>
      <c r="AQ107" s="1">
        <v>2E-3</v>
      </c>
      <c r="AR107">
        <f t="shared" si="84"/>
        <v>1680</v>
      </c>
      <c r="AS107">
        <f t="shared" si="100"/>
        <v>29</v>
      </c>
      <c r="AT107">
        <f t="shared" si="85"/>
        <v>6</v>
      </c>
      <c r="AY107">
        <v>632.55407714843795</v>
      </c>
      <c r="AZ107">
        <f t="shared" si="86"/>
        <v>113.19999999999999</v>
      </c>
      <c r="BA107">
        <v>1</v>
      </c>
      <c r="BB107" s="1">
        <v>1E-3</v>
      </c>
      <c r="BC107">
        <f t="shared" si="76"/>
        <v>632.55407714843795</v>
      </c>
      <c r="BD107">
        <f t="shared" si="77"/>
        <v>113</v>
      </c>
      <c r="BE107">
        <f t="shared" si="87"/>
        <v>3</v>
      </c>
      <c r="DB107">
        <v>356.410400390625</v>
      </c>
      <c r="DC107">
        <f t="shared" si="88"/>
        <v>246.7</v>
      </c>
      <c r="DD107">
        <v>1</v>
      </c>
      <c r="DE107" s="1">
        <v>0</v>
      </c>
      <c r="DF107">
        <f t="shared" si="89"/>
        <v>356.410400390625</v>
      </c>
      <c r="DG107">
        <f t="shared" si="90"/>
        <v>247</v>
      </c>
      <c r="DH107">
        <f t="shared" si="91"/>
        <v>2</v>
      </c>
      <c r="DX107">
        <v>840</v>
      </c>
      <c r="DY107">
        <f t="shared" si="96"/>
        <v>524</v>
      </c>
      <c r="DZ107">
        <v>1</v>
      </c>
      <c r="EA107" s="1">
        <v>0</v>
      </c>
      <c r="EB107">
        <f t="shared" si="97"/>
        <v>840</v>
      </c>
      <c r="EC107">
        <f t="shared" si="98"/>
        <v>524</v>
      </c>
      <c r="ED107">
        <f t="shared" si="99"/>
        <v>1</v>
      </c>
    </row>
    <row r="108" spans="4:134">
      <c r="G108">
        <v>1320</v>
      </c>
      <c r="H108">
        <f t="shared" si="78"/>
        <v>572.19999999999982</v>
      </c>
      <c r="I108">
        <v>73</v>
      </c>
      <c r="J108" s="1">
        <v>1.2999999999999999E-2</v>
      </c>
      <c r="K108">
        <f t="shared" si="101"/>
        <v>96360</v>
      </c>
      <c r="L108">
        <f t="shared" si="73"/>
        <v>572</v>
      </c>
      <c r="M108">
        <f t="shared" si="79"/>
        <v>5</v>
      </c>
      <c r="AC108">
        <v>3800</v>
      </c>
      <c r="AD108">
        <f t="shared" si="80"/>
        <v>29.200000000000017</v>
      </c>
      <c r="AE108">
        <v>3</v>
      </c>
      <c r="AF108" s="1">
        <v>6.0000000000000001E-3</v>
      </c>
      <c r="AG108">
        <f t="shared" si="75"/>
        <v>11400</v>
      </c>
      <c r="AH108">
        <f t="shared" si="81"/>
        <v>29</v>
      </c>
      <c r="AI108">
        <f t="shared" si="82"/>
        <v>7</v>
      </c>
      <c r="AN108">
        <v>848.37145996093795</v>
      </c>
      <c r="AO108">
        <f t="shared" si="83"/>
        <v>30</v>
      </c>
      <c r="AP108">
        <v>1</v>
      </c>
      <c r="AQ108" s="1">
        <v>1E-3</v>
      </c>
      <c r="AR108">
        <f t="shared" si="84"/>
        <v>848.37145996093795</v>
      </c>
      <c r="AS108">
        <f t="shared" si="100"/>
        <v>30</v>
      </c>
      <c r="AT108">
        <f t="shared" si="85"/>
        <v>6</v>
      </c>
      <c r="AY108">
        <v>639.904541015625</v>
      </c>
      <c r="AZ108">
        <f t="shared" si="86"/>
        <v>114.19999999999999</v>
      </c>
      <c r="BA108">
        <v>1</v>
      </c>
      <c r="BB108" s="1">
        <v>1E-3</v>
      </c>
      <c r="BC108">
        <f t="shared" si="76"/>
        <v>639.904541015625</v>
      </c>
      <c r="BD108">
        <f t="shared" si="77"/>
        <v>114</v>
      </c>
      <c r="BE108">
        <f t="shared" si="87"/>
        <v>3</v>
      </c>
      <c r="DB108">
        <v>365.46856689453102</v>
      </c>
      <c r="DC108">
        <f t="shared" si="88"/>
        <v>247.7</v>
      </c>
      <c r="DD108">
        <v>1</v>
      </c>
      <c r="DE108" s="1">
        <v>0</v>
      </c>
      <c r="DF108">
        <f t="shared" si="89"/>
        <v>365.46856689453102</v>
      </c>
      <c r="DG108">
        <f t="shared" si="90"/>
        <v>248</v>
      </c>
      <c r="DH108">
        <f t="shared" si="91"/>
        <v>2</v>
      </c>
      <c r="DX108">
        <v>850</v>
      </c>
      <c r="DY108">
        <f t="shared" si="96"/>
        <v>530</v>
      </c>
      <c r="DZ108">
        <v>6</v>
      </c>
      <c r="EA108" s="1">
        <v>1E-3</v>
      </c>
      <c r="EB108">
        <f t="shared" si="97"/>
        <v>5100</v>
      </c>
      <c r="EC108">
        <f t="shared" si="98"/>
        <v>530</v>
      </c>
      <c r="ED108">
        <f t="shared" si="99"/>
        <v>1</v>
      </c>
    </row>
    <row r="109" spans="4:134">
      <c r="D109" s="11">
        <f>H108-ROUND(H$24,0)</f>
        <v>18.199999999999818</v>
      </c>
      <c r="E109" s="11">
        <f>ROUND(H$24*P$29,0)-ROUND(H$24,0)*P$29</f>
        <v>1</v>
      </c>
      <c r="G109">
        <v>1330</v>
      </c>
      <c r="H109">
        <f t="shared" si="78"/>
        <v>23.999999999999773</v>
      </c>
      <c r="I109">
        <v>6</v>
      </c>
      <c r="J109" s="1">
        <v>1E-3</v>
      </c>
      <c r="K109">
        <f t="shared" si="101"/>
        <v>7980</v>
      </c>
      <c r="L109">
        <f t="shared" si="73"/>
        <v>24</v>
      </c>
      <c r="M109">
        <f t="shared" si="79"/>
        <v>6</v>
      </c>
      <c r="AC109">
        <v>3849</v>
      </c>
      <c r="AD109">
        <f t="shared" si="80"/>
        <v>30.200000000000017</v>
      </c>
      <c r="AE109">
        <v>1</v>
      </c>
      <c r="AF109" s="1">
        <v>2E-3</v>
      </c>
      <c r="AG109">
        <f t="shared" si="75"/>
        <v>3849</v>
      </c>
      <c r="AH109">
        <f t="shared" si="81"/>
        <v>30</v>
      </c>
      <c r="AI109">
        <f t="shared" si="82"/>
        <v>7</v>
      </c>
      <c r="AN109">
        <v>850</v>
      </c>
      <c r="AO109">
        <f t="shared" si="83"/>
        <v>34</v>
      </c>
      <c r="AP109">
        <v>4</v>
      </c>
      <c r="AQ109" s="1">
        <v>4.0000000000000001E-3</v>
      </c>
      <c r="AR109">
        <f t="shared" si="84"/>
        <v>3400</v>
      </c>
      <c r="AS109">
        <f t="shared" si="100"/>
        <v>34</v>
      </c>
      <c r="AT109">
        <f t="shared" si="85"/>
        <v>6</v>
      </c>
      <c r="AY109">
        <v>649.58001708984398</v>
      </c>
      <c r="AZ109">
        <f t="shared" si="86"/>
        <v>115.19999999999999</v>
      </c>
      <c r="BA109">
        <v>1</v>
      </c>
      <c r="BB109" s="1">
        <v>1E-3</v>
      </c>
      <c r="BC109">
        <f t="shared" si="76"/>
        <v>649.58001708984398</v>
      </c>
      <c r="BD109">
        <f t="shared" si="77"/>
        <v>115</v>
      </c>
      <c r="BE109">
        <f t="shared" si="87"/>
        <v>3</v>
      </c>
      <c r="DB109">
        <v>367.13400268554699</v>
      </c>
      <c r="DC109">
        <f t="shared" si="88"/>
        <v>248.7</v>
      </c>
      <c r="DD109">
        <v>1</v>
      </c>
      <c r="DE109" s="1">
        <v>0</v>
      </c>
      <c r="DF109">
        <f t="shared" si="89"/>
        <v>367.13400268554699</v>
      </c>
      <c r="DG109">
        <f t="shared" si="90"/>
        <v>249</v>
      </c>
      <c r="DH109">
        <f t="shared" si="91"/>
        <v>2</v>
      </c>
      <c r="DX109">
        <v>860</v>
      </c>
      <c r="DY109">
        <f t="shared" si="96"/>
        <v>531</v>
      </c>
      <c r="DZ109">
        <v>1</v>
      </c>
      <c r="EA109" s="1">
        <v>0</v>
      </c>
      <c r="EB109">
        <f t="shared" si="97"/>
        <v>860</v>
      </c>
      <c r="EC109">
        <f t="shared" si="98"/>
        <v>531</v>
      </c>
      <c r="ED109">
        <f t="shared" si="99"/>
        <v>1</v>
      </c>
    </row>
    <row r="110" spans="4:134">
      <c r="G110">
        <v>1340</v>
      </c>
      <c r="H110">
        <f t="shared" si="78"/>
        <v>41.999999999999773</v>
      </c>
      <c r="I110">
        <v>18</v>
      </c>
      <c r="J110" s="1">
        <v>3.0000000000000001E-3</v>
      </c>
      <c r="K110">
        <f t="shared" si="101"/>
        <v>24120</v>
      </c>
      <c r="L110">
        <f t="shared" si="73"/>
        <v>42</v>
      </c>
      <c r="M110">
        <f t="shared" si="79"/>
        <v>6</v>
      </c>
      <c r="AC110">
        <v>3900</v>
      </c>
      <c r="AD110">
        <f t="shared" si="80"/>
        <v>31.200000000000017</v>
      </c>
      <c r="AE110">
        <v>1</v>
      </c>
      <c r="AF110" s="1">
        <v>2E-3</v>
      </c>
      <c r="AG110">
        <f t="shared" si="75"/>
        <v>3900</v>
      </c>
      <c r="AH110">
        <f t="shared" si="81"/>
        <v>31</v>
      </c>
      <c r="AI110">
        <f t="shared" si="82"/>
        <v>7</v>
      </c>
      <c r="AN110">
        <v>856</v>
      </c>
      <c r="AO110">
        <f t="shared" si="83"/>
        <v>35</v>
      </c>
      <c r="AP110">
        <v>1</v>
      </c>
      <c r="AQ110" s="1">
        <v>1E-3</v>
      </c>
      <c r="AR110">
        <f t="shared" si="84"/>
        <v>856</v>
      </c>
      <c r="AS110">
        <f t="shared" si="100"/>
        <v>35</v>
      </c>
      <c r="AT110">
        <f t="shared" si="85"/>
        <v>6</v>
      </c>
      <c r="AY110">
        <v>654.67596435546898</v>
      </c>
      <c r="AZ110">
        <f t="shared" si="86"/>
        <v>116.19999999999999</v>
      </c>
      <c r="BA110">
        <v>1</v>
      </c>
      <c r="BB110" s="1">
        <v>1E-3</v>
      </c>
      <c r="BC110">
        <f t="shared" si="76"/>
        <v>654.67596435546898</v>
      </c>
      <c r="BD110">
        <f t="shared" si="77"/>
        <v>116</v>
      </c>
      <c r="BE110">
        <f t="shared" si="87"/>
        <v>3</v>
      </c>
      <c r="DB110">
        <v>369.28375244140602</v>
      </c>
      <c r="DC110">
        <f t="shared" si="88"/>
        <v>249.7</v>
      </c>
      <c r="DD110">
        <v>1</v>
      </c>
      <c r="DE110" s="1">
        <v>0</v>
      </c>
      <c r="DF110">
        <f t="shared" si="89"/>
        <v>369.28375244140602</v>
      </c>
      <c r="DG110">
        <f t="shared" si="90"/>
        <v>250</v>
      </c>
      <c r="DH110">
        <f t="shared" si="91"/>
        <v>2</v>
      </c>
      <c r="DX110">
        <v>870</v>
      </c>
      <c r="DY110">
        <f t="shared" si="96"/>
        <v>532</v>
      </c>
      <c r="DZ110">
        <v>1</v>
      </c>
      <c r="EA110" s="1">
        <v>0</v>
      </c>
      <c r="EB110">
        <f t="shared" si="97"/>
        <v>870</v>
      </c>
      <c r="EC110">
        <f t="shared" si="98"/>
        <v>532</v>
      </c>
      <c r="ED110">
        <f t="shared" si="99"/>
        <v>1</v>
      </c>
    </row>
    <row r="111" spans="4:134">
      <c r="G111">
        <v>1350</v>
      </c>
      <c r="H111">
        <f t="shared" si="78"/>
        <v>396.99999999999977</v>
      </c>
      <c r="I111">
        <v>355</v>
      </c>
      <c r="J111" s="1">
        <v>6.4000000000000001E-2</v>
      </c>
      <c r="K111">
        <f t="shared" si="101"/>
        <v>479250</v>
      </c>
      <c r="L111">
        <f t="shared" si="73"/>
        <v>397</v>
      </c>
      <c r="M111">
        <f t="shared" si="79"/>
        <v>6</v>
      </c>
      <c r="AC111">
        <v>3998.44995117188</v>
      </c>
      <c r="AD111">
        <f t="shared" si="80"/>
        <v>32.200000000000017</v>
      </c>
      <c r="AE111">
        <v>1</v>
      </c>
      <c r="AF111" s="1">
        <v>2E-3</v>
      </c>
      <c r="AG111">
        <f t="shared" ref="AG111:AG149" si="102">AC111*AE111</f>
        <v>3998.44995117188</v>
      </c>
      <c r="AH111">
        <f t="shared" si="81"/>
        <v>32</v>
      </c>
      <c r="AI111">
        <f t="shared" si="82"/>
        <v>7</v>
      </c>
      <c r="AN111">
        <v>875.50994873046898</v>
      </c>
      <c r="AO111">
        <f t="shared" si="83"/>
        <v>36</v>
      </c>
      <c r="AP111">
        <v>1</v>
      </c>
      <c r="AQ111" s="1">
        <v>1E-3</v>
      </c>
      <c r="AR111">
        <f t="shared" si="84"/>
        <v>875.50994873046898</v>
      </c>
      <c r="AS111">
        <f t="shared" si="100"/>
        <v>36</v>
      </c>
      <c r="AT111">
        <f t="shared" si="85"/>
        <v>6</v>
      </c>
      <c r="AY111">
        <v>661.214111328125</v>
      </c>
      <c r="AZ111">
        <f t="shared" si="86"/>
        <v>117.19999999999999</v>
      </c>
      <c r="BA111">
        <v>1</v>
      </c>
      <c r="BB111" s="1">
        <v>1E-3</v>
      </c>
      <c r="BC111">
        <f t="shared" si="76"/>
        <v>661.214111328125</v>
      </c>
      <c r="BD111">
        <f t="shared" si="77"/>
        <v>117</v>
      </c>
      <c r="BE111">
        <f t="shared" si="87"/>
        <v>3</v>
      </c>
      <c r="DB111">
        <v>369.89685058593801</v>
      </c>
      <c r="DC111">
        <f t="shared" si="88"/>
        <v>250.7</v>
      </c>
      <c r="DD111">
        <v>1</v>
      </c>
      <c r="DE111" s="1">
        <v>0</v>
      </c>
      <c r="DF111">
        <f t="shared" si="89"/>
        <v>369.89685058593801</v>
      </c>
      <c r="DG111">
        <f t="shared" si="90"/>
        <v>251</v>
      </c>
      <c r="DH111">
        <f t="shared" si="91"/>
        <v>2</v>
      </c>
      <c r="DX111">
        <v>885</v>
      </c>
      <c r="DY111">
        <f t="shared" si="96"/>
        <v>533</v>
      </c>
      <c r="DZ111">
        <v>1</v>
      </c>
      <c r="EA111" s="1">
        <v>0</v>
      </c>
      <c r="EB111">
        <f t="shared" si="97"/>
        <v>885</v>
      </c>
      <c r="EC111">
        <f t="shared" si="98"/>
        <v>533</v>
      </c>
      <c r="ED111">
        <f t="shared" si="99"/>
        <v>1</v>
      </c>
    </row>
    <row r="112" spans="4:134">
      <c r="G112">
        <v>1360</v>
      </c>
      <c r="H112">
        <f t="shared" si="78"/>
        <v>420.99999999999977</v>
      </c>
      <c r="I112">
        <v>24</v>
      </c>
      <c r="J112" s="1">
        <v>4.0000000000000001E-3</v>
      </c>
      <c r="K112">
        <f t="shared" si="101"/>
        <v>32640</v>
      </c>
      <c r="L112">
        <f t="shared" si="73"/>
        <v>421</v>
      </c>
      <c r="M112">
        <f t="shared" si="79"/>
        <v>6</v>
      </c>
      <c r="AC112">
        <v>3999</v>
      </c>
      <c r="AD112">
        <f t="shared" si="80"/>
        <v>33.200000000000017</v>
      </c>
      <c r="AE112">
        <v>1</v>
      </c>
      <c r="AF112" s="1">
        <v>2E-3</v>
      </c>
      <c r="AG112">
        <f t="shared" si="102"/>
        <v>3999</v>
      </c>
      <c r="AH112">
        <f t="shared" si="81"/>
        <v>33</v>
      </c>
      <c r="AI112">
        <f t="shared" si="82"/>
        <v>7</v>
      </c>
      <c r="AN112">
        <v>880</v>
      </c>
      <c r="AO112">
        <f t="shared" si="83"/>
        <v>37</v>
      </c>
      <c r="AP112">
        <v>1</v>
      </c>
      <c r="AQ112" s="1">
        <v>1E-3</v>
      </c>
      <c r="AR112">
        <f t="shared" si="84"/>
        <v>880</v>
      </c>
      <c r="AS112">
        <f t="shared" si="100"/>
        <v>37</v>
      </c>
      <c r="AT112">
        <f t="shared" si="85"/>
        <v>6</v>
      </c>
      <c r="AY112">
        <v>666.43280029296898</v>
      </c>
      <c r="AZ112">
        <f t="shared" si="86"/>
        <v>1.7999999999999829</v>
      </c>
      <c r="BA112">
        <v>1</v>
      </c>
      <c r="BB112" s="1">
        <v>1E-3</v>
      </c>
      <c r="BC112">
        <f t="shared" si="76"/>
        <v>666.43280029296898</v>
      </c>
      <c r="BD112">
        <f t="shared" si="77"/>
        <v>2</v>
      </c>
      <c r="BE112">
        <f t="shared" si="87"/>
        <v>4</v>
      </c>
      <c r="DB112">
        <v>370</v>
      </c>
      <c r="DC112">
        <f t="shared" si="88"/>
        <v>251.7</v>
      </c>
      <c r="DD112">
        <v>1</v>
      </c>
      <c r="DE112" s="1">
        <v>0</v>
      </c>
      <c r="DF112">
        <f t="shared" si="89"/>
        <v>370</v>
      </c>
      <c r="DG112">
        <f t="shared" si="90"/>
        <v>252</v>
      </c>
      <c r="DH112">
        <f t="shared" si="91"/>
        <v>2</v>
      </c>
      <c r="DX112">
        <v>891</v>
      </c>
      <c r="DY112">
        <f t="shared" si="96"/>
        <v>535</v>
      </c>
      <c r="DZ112">
        <v>2</v>
      </c>
      <c r="EA112" s="1">
        <v>0</v>
      </c>
      <c r="EB112">
        <f t="shared" si="97"/>
        <v>1782</v>
      </c>
      <c r="EC112">
        <f t="shared" si="98"/>
        <v>535</v>
      </c>
      <c r="ED112">
        <f t="shared" si="99"/>
        <v>1</v>
      </c>
    </row>
    <row r="113" spans="7:134">
      <c r="G113">
        <v>1370</v>
      </c>
      <c r="H113">
        <f t="shared" si="78"/>
        <v>436.99999999999977</v>
      </c>
      <c r="I113">
        <v>16</v>
      </c>
      <c r="J113" s="1">
        <v>3.0000000000000001E-3</v>
      </c>
      <c r="K113">
        <f t="shared" si="101"/>
        <v>21920</v>
      </c>
      <c r="L113">
        <f t="shared" si="73"/>
        <v>437</v>
      </c>
      <c r="M113">
        <f t="shared" si="79"/>
        <v>6</v>
      </c>
      <c r="AC113">
        <v>4000</v>
      </c>
      <c r="AD113">
        <f t="shared" si="80"/>
        <v>44.200000000000017</v>
      </c>
      <c r="AE113">
        <v>11</v>
      </c>
      <c r="AF113" s="1">
        <v>2.3E-2</v>
      </c>
      <c r="AG113">
        <f t="shared" si="102"/>
        <v>44000</v>
      </c>
      <c r="AH113">
        <f t="shared" si="81"/>
        <v>44</v>
      </c>
      <c r="AI113">
        <f t="shared" si="82"/>
        <v>7</v>
      </c>
      <c r="AK113" s="9"/>
      <c r="AL113" s="6"/>
      <c r="AN113">
        <v>890.13470458984398</v>
      </c>
      <c r="AO113">
        <f t="shared" si="83"/>
        <v>38</v>
      </c>
      <c r="AP113">
        <v>1</v>
      </c>
      <c r="AQ113" s="1">
        <v>1E-3</v>
      </c>
      <c r="AR113">
        <f t="shared" si="84"/>
        <v>890.13470458984398</v>
      </c>
      <c r="AS113">
        <f t="shared" si="100"/>
        <v>38</v>
      </c>
      <c r="AT113">
        <f t="shared" si="85"/>
        <v>6</v>
      </c>
      <c r="AY113">
        <v>669.751953125</v>
      </c>
      <c r="AZ113">
        <f t="shared" si="86"/>
        <v>2.7999999999999829</v>
      </c>
      <c r="BA113">
        <v>1</v>
      </c>
      <c r="BB113" s="1">
        <v>1E-3</v>
      </c>
      <c r="BC113">
        <f t="shared" si="76"/>
        <v>669.751953125</v>
      </c>
      <c r="BD113">
        <f t="shared" si="77"/>
        <v>3</v>
      </c>
      <c r="BE113">
        <f t="shared" si="87"/>
        <v>4</v>
      </c>
      <c r="DB113">
        <v>373.27114868164102</v>
      </c>
      <c r="DC113">
        <f t="shared" si="88"/>
        <v>252.7</v>
      </c>
      <c r="DD113">
        <v>1</v>
      </c>
      <c r="DE113" s="1">
        <v>0</v>
      </c>
      <c r="DF113">
        <f t="shared" si="89"/>
        <v>373.27114868164102</v>
      </c>
      <c r="DG113">
        <f t="shared" si="90"/>
        <v>253</v>
      </c>
      <c r="DH113">
        <f t="shared" si="91"/>
        <v>2</v>
      </c>
      <c r="DX113">
        <v>900</v>
      </c>
      <c r="DY113">
        <f t="shared" si="96"/>
        <v>594</v>
      </c>
      <c r="DZ113">
        <v>59</v>
      </c>
      <c r="EA113" s="1">
        <v>8.9999999999999993E-3</v>
      </c>
      <c r="EB113">
        <f t="shared" si="97"/>
        <v>53100</v>
      </c>
      <c r="EC113">
        <f t="shared" si="98"/>
        <v>594</v>
      </c>
      <c r="ED113">
        <f t="shared" si="99"/>
        <v>1</v>
      </c>
    </row>
    <row r="114" spans="7:134">
      <c r="G114">
        <v>1375</v>
      </c>
      <c r="H114">
        <f t="shared" si="78"/>
        <v>437.99999999999977</v>
      </c>
      <c r="I114">
        <v>1</v>
      </c>
      <c r="J114" s="1">
        <v>0</v>
      </c>
      <c r="K114">
        <f t="shared" si="101"/>
        <v>1375</v>
      </c>
      <c r="L114">
        <f t="shared" si="73"/>
        <v>438</v>
      </c>
      <c r="M114">
        <f t="shared" si="79"/>
        <v>6</v>
      </c>
      <c r="AC114">
        <v>4100</v>
      </c>
      <c r="AD114">
        <f t="shared" si="80"/>
        <v>47.200000000000017</v>
      </c>
      <c r="AE114">
        <v>3</v>
      </c>
      <c r="AF114" s="1">
        <v>6.0000000000000001E-3</v>
      </c>
      <c r="AG114">
        <f t="shared" si="102"/>
        <v>12300</v>
      </c>
      <c r="AH114">
        <f t="shared" si="81"/>
        <v>47</v>
      </c>
      <c r="AI114">
        <f t="shared" si="82"/>
        <v>7</v>
      </c>
      <c r="AK114" s="4"/>
      <c r="AL114" s="6"/>
      <c r="AN114">
        <v>891.75500488281205</v>
      </c>
      <c r="AO114">
        <f t="shared" si="83"/>
        <v>39</v>
      </c>
      <c r="AP114">
        <v>1</v>
      </c>
      <c r="AQ114" s="1">
        <v>1E-3</v>
      </c>
      <c r="AR114">
        <f t="shared" si="84"/>
        <v>891.75500488281205</v>
      </c>
      <c r="AS114">
        <f t="shared" si="100"/>
        <v>39</v>
      </c>
      <c r="AT114">
        <f t="shared" si="85"/>
        <v>6</v>
      </c>
      <c r="AY114">
        <v>671.67535400390602</v>
      </c>
      <c r="AZ114">
        <f t="shared" si="86"/>
        <v>3.7999999999999829</v>
      </c>
      <c r="BA114">
        <v>1</v>
      </c>
      <c r="BB114" s="1">
        <v>1E-3</v>
      </c>
      <c r="BC114">
        <f t="shared" si="76"/>
        <v>671.67535400390602</v>
      </c>
      <c r="BD114">
        <f t="shared" si="77"/>
        <v>4</v>
      </c>
      <c r="BE114">
        <f t="shared" si="87"/>
        <v>4</v>
      </c>
      <c r="DB114">
        <v>373.79748535156199</v>
      </c>
      <c r="DC114">
        <f t="shared" si="88"/>
        <v>253.7</v>
      </c>
      <c r="DD114">
        <v>1</v>
      </c>
      <c r="DE114" s="1">
        <v>0</v>
      </c>
      <c r="DF114">
        <f t="shared" si="89"/>
        <v>373.79748535156199</v>
      </c>
      <c r="DG114">
        <f t="shared" si="90"/>
        <v>254</v>
      </c>
      <c r="DH114">
        <f t="shared" si="91"/>
        <v>2</v>
      </c>
      <c r="DX114">
        <v>901</v>
      </c>
      <c r="DY114">
        <f t="shared" si="96"/>
        <v>595</v>
      </c>
      <c r="DZ114">
        <v>1</v>
      </c>
      <c r="EA114" s="1">
        <v>0</v>
      </c>
      <c r="EB114">
        <f t="shared" si="97"/>
        <v>901</v>
      </c>
      <c r="EC114">
        <f t="shared" si="98"/>
        <v>595</v>
      </c>
      <c r="ED114">
        <f t="shared" si="99"/>
        <v>1</v>
      </c>
    </row>
    <row r="115" spans="7:134">
      <c r="G115">
        <v>1380</v>
      </c>
      <c r="H115">
        <f t="shared" si="78"/>
        <v>447.99999999999977</v>
      </c>
      <c r="I115">
        <v>10</v>
      </c>
      <c r="J115" s="1">
        <v>2E-3</v>
      </c>
      <c r="K115">
        <f t="shared" si="101"/>
        <v>13800</v>
      </c>
      <c r="L115">
        <f t="shared" si="73"/>
        <v>448</v>
      </c>
      <c r="M115">
        <f t="shared" si="79"/>
        <v>6</v>
      </c>
      <c r="AC115">
        <v>4200</v>
      </c>
      <c r="AD115">
        <f>IF(AD114&lt;AD$24,AD114+AE115,AD114-AD$24+AE115)</f>
        <v>48.200000000000017</v>
      </c>
      <c r="AE115">
        <v>1</v>
      </c>
      <c r="AF115" s="1">
        <v>2E-3</v>
      </c>
      <c r="AG115">
        <f t="shared" si="102"/>
        <v>4200</v>
      </c>
      <c r="AH115">
        <f t="shared" si="81"/>
        <v>48</v>
      </c>
      <c r="AI115">
        <f t="shared" si="82"/>
        <v>7</v>
      </c>
      <c r="AK115" s="7"/>
      <c r="AL115" s="10"/>
      <c r="AN115">
        <v>900</v>
      </c>
      <c r="AO115">
        <f t="shared" si="83"/>
        <v>56</v>
      </c>
      <c r="AP115">
        <v>17</v>
      </c>
      <c r="AQ115" s="1">
        <v>1.4999999999999999E-2</v>
      </c>
      <c r="AR115">
        <f t="shared" si="84"/>
        <v>15300</v>
      </c>
      <c r="AS115">
        <f t="shared" si="100"/>
        <v>56</v>
      </c>
      <c r="AT115">
        <f t="shared" si="85"/>
        <v>6</v>
      </c>
      <c r="AU115" s="9"/>
      <c r="AY115">
        <v>673.33166503906205</v>
      </c>
      <c r="AZ115">
        <f t="shared" si="86"/>
        <v>4.7999999999999829</v>
      </c>
      <c r="BA115">
        <v>1</v>
      </c>
      <c r="BB115" s="1">
        <v>1E-3</v>
      </c>
      <c r="BC115">
        <f t="shared" si="76"/>
        <v>673.33166503906205</v>
      </c>
      <c r="BD115">
        <f t="shared" si="77"/>
        <v>5</v>
      </c>
      <c r="BE115">
        <f t="shared" si="87"/>
        <v>4</v>
      </c>
      <c r="DB115">
        <v>383.04556274414102</v>
      </c>
      <c r="DC115">
        <f t="shared" si="88"/>
        <v>254.7</v>
      </c>
      <c r="DD115">
        <v>1</v>
      </c>
      <c r="DE115" s="1">
        <v>0</v>
      </c>
      <c r="DF115">
        <f t="shared" si="89"/>
        <v>383.04556274414102</v>
      </c>
      <c r="DG115">
        <f t="shared" si="90"/>
        <v>255</v>
      </c>
      <c r="DH115">
        <f t="shared" si="91"/>
        <v>2</v>
      </c>
      <c r="DX115">
        <v>930</v>
      </c>
      <c r="DY115">
        <f t="shared" si="96"/>
        <v>596</v>
      </c>
      <c r="DZ115">
        <v>1</v>
      </c>
      <c r="EA115" s="1">
        <v>0</v>
      </c>
      <c r="EB115">
        <f t="shared" si="97"/>
        <v>930</v>
      </c>
      <c r="EC115">
        <f t="shared" si="98"/>
        <v>596</v>
      </c>
      <c r="ED115">
        <f t="shared" si="99"/>
        <v>1</v>
      </c>
    </row>
    <row r="116" spans="7:134">
      <c r="G116">
        <v>1390</v>
      </c>
      <c r="H116">
        <f t="shared" si="78"/>
        <v>449.99999999999977</v>
      </c>
      <c r="I116">
        <v>2</v>
      </c>
      <c r="J116" s="1">
        <v>0</v>
      </c>
      <c r="K116">
        <f t="shared" si="101"/>
        <v>2780</v>
      </c>
      <c r="L116">
        <f t="shared" si="73"/>
        <v>450</v>
      </c>
      <c r="M116">
        <f t="shared" si="79"/>
        <v>6</v>
      </c>
      <c r="AC116">
        <v>4240.943359375</v>
      </c>
      <c r="AD116">
        <f t="shared" ref="AD116:AD179" si="103">IF(AD115&lt;AD$24,AD115+AE116,AD115-AD$24+AE116)</f>
        <v>1.9000000000000199</v>
      </c>
      <c r="AE116">
        <v>1</v>
      </c>
      <c r="AF116" s="1">
        <v>2E-3</v>
      </c>
      <c r="AG116">
        <f t="shared" si="102"/>
        <v>4240.943359375</v>
      </c>
      <c r="AH116">
        <f t="shared" si="81"/>
        <v>2</v>
      </c>
      <c r="AI116">
        <f t="shared" si="82"/>
        <v>8</v>
      </c>
      <c r="AK116" s="8"/>
      <c r="AL116" s="6"/>
      <c r="AN116">
        <v>923.27545166015602</v>
      </c>
      <c r="AO116">
        <f t="shared" si="83"/>
        <v>57</v>
      </c>
      <c r="AP116">
        <v>1</v>
      </c>
      <c r="AQ116" s="1">
        <v>1E-3</v>
      </c>
      <c r="AR116">
        <f t="shared" si="84"/>
        <v>923.27545166015602</v>
      </c>
      <c r="AS116">
        <f t="shared" si="100"/>
        <v>57</v>
      </c>
      <c r="AT116">
        <f t="shared" si="85"/>
        <v>6</v>
      </c>
      <c r="AU116" s="4"/>
      <c r="AY116">
        <v>675.19738769531205</v>
      </c>
      <c r="AZ116">
        <f t="shared" si="86"/>
        <v>5.7999999999999829</v>
      </c>
      <c r="BA116">
        <v>1</v>
      </c>
      <c r="BB116" s="1">
        <v>1E-3</v>
      </c>
      <c r="BC116">
        <f t="shared" si="76"/>
        <v>675.19738769531205</v>
      </c>
      <c r="BD116">
        <f t="shared" si="77"/>
        <v>6</v>
      </c>
      <c r="BE116">
        <f t="shared" si="87"/>
        <v>4</v>
      </c>
      <c r="DB116">
        <v>391.24542236328102</v>
      </c>
      <c r="DC116">
        <f t="shared" si="88"/>
        <v>255.7</v>
      </c>
      <c r="DD116">
        <v>1</v>
      </c>
      <c r="DE116" s="1">
        <v>0</v>
      </c>
      <c r="DF116">
        <f t="shared" si="89"/>
        <v>391.24542236328102</v>
      </c>
      <c r="DG116">
        <f t="shared" si="90"/>
        <v>256</v>
      </c>
      <c r="DH116">
        <f t="shared" si="91"/>
        <v>2</v>
      </c>
      <c r="DX116">
        <v>940</v>
      </c>
      <c r="DY116">
        <f t="shared" si="96"/>
        <v>599</v>
      </c>
      <c r="DZ116">
        <v>3</v>
      </c>
      <c r="EA116" s="1">
        <v>0</v>
      </c>
      <c r="EB116">
        <f t="shared" si="97"/>
        <v>2820</v>
      </c>
      <c r="EC116">
        <f t="shared" si="98"/>
        <v>599</v>
      </c>
      <c r="ED116">
        <f t="shared" si="99"/>
        <v>1</v>
      </c>
    </row>
    <row r="117" spans="7:134">
      <c r="G117">
        <v>1400</v>
      </c>
      <c r="H117">
        <f t="shared" si="78"/>
        <v>587.99999999999977</v>
      </c>
      <c r="I117">
        <v>138</v>
      </c>
      <c r="J117" s="1">
        <v>2.5000000000000001E-2</v>
      </c>
      <c r="K117">
        <f t="shared" si="101"/>
        <v>193200</v>
      </c>
      <c r="L117">
        <f t="shared" si="73"/>
        <v>588</v>
      </c>
      <c r="M117">
        <f t="shared" si="79"/>
        <v>6</v>
      </c>
      <c r="AC117">
        <v>4300</v>
      </c>
      <c r="AD117">
        <f t="shared" si="103"/>
        <v>2.9000000000000199</v>
      </c>
      <c r="AE117">
        <v>1</v>
      </c>
      <c r="AF117" s="1">
        <v>2E-3</v>
      </c>
      <c r="AG117">
        <f t="shared" si="102"/>
        <v>4300</v>
      </c>
      <c r="AH117">
        <f t="shared" si="81"/>
        <v>3</v>
      </c>
      <c r="AI117">
        <f t="shared" si="82"/>
        <v>8</v>
      </c>
      <c r="AN117">
        <v>936.01940917968795</v>
      </c>
      <c r="AO117">
        <f t="shared" si="83"/>
        <v>58</v>
      </c>
      <c r="AP117">
        <v>1</v>
      </c>
      <c r="AQ117" s="1">
        <v>1E-3</v>
      </c>
      <c r="AR117">
        <f t="shared" si="84"/>
        <v>936.01940917968795</v>
      </c>
      <c r="AS117">
        <f t="shared" si="100"/>
        <v>58</v>
      </c>
      <c r="AT117">
        <f t="shared" si="85"/>
        <v>6</v>
      </c>
      <c r="AU117" s="7"/>
      <c r="AY117">
        <v>676.28265380859398</v>
      </c>
      <c r="AZ117">
        <f t="shared" si="86"/>
        <v>6.7999999999999829</v>
      </c>
      <c r="BA117">
        <v>1</v>
      </c>
      <c r="BB117" s="1">
        <v>1E-3</v>
      </c>
      <c r="BC117">
        <f t="shared" si="76"/>
        <v>676.28265380859398</v>
      </c>
      <c r="BD117">
        <f t="shared" si="77"/>
        <v>7</v>
      </c>
      <c r="BE117">
        <f t="shared" si="87"/>
        <v>4</v>
      </c>
      <c r="DB117">
        <v>397.09146118164102</v>
      </c>
      <c r="DC117">
        <f t="shared" si="88"/>
        <v>256.7</v>
      </c>
      <c r="DD117">
        <v>1</v>
      </c>
      <c r="DE117" s="1">
        <v>0</v>
      </c>
      <c r="DF117">
        <f t="shared" si="89"/>
        <v>397.09146118164102</v>
      </c>
      <c r="DG117">
        <f t="shared" si="90"/>
        <v>257</v>
      </c>
      <c r="DH117">
        <f t="shared" si="91"/>
        <v>2</v>
      </c>
      <c r="DX117">
        <v>947</v>
      </c>
      <c r="DY117">
        <f t="shared" si="96"/>
        <v>600</v>
      </c>
      <c r="DZ117">
        <v>1</v>
      </c>
      <c r="EA117" s="1">
        <v>0</v>
      </c>
      <c r="EB117">
        <f t="shared" si="97"/>
        <v>947</v>
      </c>
      <c r="EC117">
        <f t="shared" si="98"/>
        <v>600</v>
      </c>
      <c r="ED117">
        <f t="shared" si="99"/>
        <v>1</v>
      </c>
    </row>
    <row r="118" spans="7:134">
      <c r="G118">
        <v>1410</v>
      </c>
      <c r="H118">
        <f t="shared" si="78"/>
        <v>133.79999999999973</v>
      </c>
      <c r="I118">
        <v>100</v>
      </c>
      <c r="J118" s="1">
        <v>1.7999999999999999E-2</v>
      </c>
      <c r="K118">
        <f t="shared" si="101"/>
        <v>141000</v>
      </c>
      <c r="L118">
        <f t="shared" si="73"/>
        <v>134</v>
      </c>
      <c r="M118">
        <f t="shared" si="79"/>
        <v>7</v>
      </c>
      <c r="Q118" s="25" t="s">
        <v>9</v>
      </c>
      <c r="AC118">
        <v>4400</v>
      </c>
      <c r="AD118">
        <f t="shared" si="103"/>
        <v>3.9000000000000199</v>
      </c>
      <c r="AE118">
        <v>1</v>
      </c>
      <c r="AF118" s="1">
        <v>2E-3</v>
      </c>
      <c r="AG118">
        <f t="shared" si="102"/>
        <v>4400</v>
      </c>
      <c r="AH118">
        <f t="shared" si="81"/>
        <v>4</v>
      </c>
      <c r="AI118">
        <f t="shared" si="82"/>
        <v>8</v>
      </c>
      <c r="AN118">
        <v>950</v>
      </c>
      <c r="AO118">
        <f t="shared" si="83"/>
        <v>59</v>
      </c>
      <c r="AP118">
        <v>1</v>
      </c>
      <c r="AQ118" s="1">
        <v>1E-3</v>
      </c>
      <c r="AR118">
        <f t="shared" si="84"/>
        <v>950</v>
      </c>
      <c r="AS118">
        <f t="shared" si="100"/>
        <v>59</v>
      </c>
      <c r="AT118">
        <f t="shared" si="85"/>
        <v>6</v>
      </c>
      <c r="AU118" s="8"/>
      <c r="AY118">
        <v>680</v>
      </c>
      <c r="AZ118">
        <f t="shared" si="86"/>
        <v>7.7999999999999829</v>
      </c>
      <c r="BA118">
        <v>1</v>
      </c>
      <c r="BB118" s="1">
        <v>1E-3</v>
      </c>
      <c r="BC118">
        <f t="shared" si="76"/>
        <v>680</v>
      </c>
      <c r="BD118">
        <f t="shared" si="77"/>
        <v>8</v>
      </c>
      <c r="BE118">
        <f t="shared" si="87"/>
        <v>4</v>
      </c>
      <c r="DB118">
        <v>398.24795532226602</v>
      </c>
      <c r="DC118">
        <f t="shared" si="88"/>
        <v>257.7</v>
      </c>
      <c r="DD118">
        <v>1</v>
      </c>
      <c r="DE118" s="1">
        <v>0</v>
      </c>
      <c r="DF118">
        <f t="shared" si="89"/>
        <v>398.24795532226602</v>
      </c>
      <c r="DG118">
        <f t="shared" si="90"/>
        <v>258</v>
      </c>
      <c r="DH118">
        <f t="shared" si="91"/>
        <v>2</v>
      </c>
      <c r="DX118">
        <v>950</v>
      </c>
      <c r="DY118">
        <f t="shared" si="96"/>
        <v>604</v>
      </c>
      <c r="DZ118">
        <v>4</v>
      </c>
      <c r="EA118" s="1">
        <v>1E-3</v>
      </c>
      <c r="EB118">
        <f t="shared" si="97"/>
        <v>3800</v>
      </c>
      <c r="EC118">
        <f t="shared" si="98"/>
        <v>604</v>
      </c>
      <c r="ED118">
        <f t="shared" si="99"/>
        <v>1</v>
      </c>
    </row>
    <row r="119" spans="7:134">
      <c r="G119">
        <v>1420</v>
      </c>
      <c r="H119">
        <f t="shared" si="78"/>
        <v>135.79999999999973</v>
      </c>
      <c r="I119">
        <v>2</v>
      </c>
      <c r="J119" s="1">
        <v>0</v>
      </c>
      <c r="K119">
        <f t="shared" si="101"/>
        <v>2840</v>
      </c>
      <c r="L119">
        <f t="shared" si="73"/>
        <v>136</v>
      </c>
      <c r="M119">
        <f t="shared" si="79"/>
        <v>7</v>
      </c>
      <c r="AC119">
        <v>4500</v>
      </c>
      <c r="AD119">
        <f t="shared" si="103"/>
        <v>4.9000000000000199</v>
      </c>
      <c r="AE119">
        <v>1</v>
      </c>
      <c r="AF119" s="1">
        <v>2E-3</v>
      </c>
      <c r="AG119">
        <f t="shared" si="102"/>
        <v>4500</v>
      </c>
      <c r="AH119">
        <f t="shared" si="81"/>
        <v>5</v>
      </c>
      <c r="AI119">
        <f t="shared" si="82"/>
        <v>8</v>
      </c>
      <c r="AN119">
        <v>960</v>
      </c>
      <c r="AO119">
        <f t="shared" si="83"/>
        <v>65</v>
      </c>
      <c r="AP119">
        <v>6</v>
      </c>
      <c r="AQ119" s="1">
        <v>5.0000000000000001E-3</v>
      </c>
      <c r="AR119">
        <f t="shared" si="84"/>
        <v>5760</v>
      </c>
      <c r="AS119">
        <f t="shared" si="100"/>
        <v>65</v>
      </c>
      <c r="AT119">
        <f t="shared" si="85"/>
        <v>6</v>
      </c>
      <c r="AY119">
        <v>680.00390625</v>
      </c>
      <c r="AZ119">
        <f t="shared" si="86"/>
        <v>8.7999999999999829</v>
      </c>
      <c r="BA119">
        <v>1</v>
      </c>
      <c r="BB119" s="1">
        <v>1E-3</v>
      </c>
      <c r="BC119">
        <f t="shared" si="76"/>
        <v>680.00390625</v>
      </c>
      <c r="BD119">
        <f t="shared" si="77"/>
        <v>9</v>
      </c>
      <c r="BE119">
        <f t="shared" si="87"/>
        <v>4</v>
      </c>
      <c r="DB119">
        <v>400</v>
      </c>
      <c r="DC119">
        <f t="shared" si="88"/>
        <v>369.7</v>
      </c>
      <c r="DD119">
        <v>112</v>
      </c>
      <c r="DE119" s="1">
        <v>4.1000000000000002E-2</v>
      </c>
      <c r="DF119">
        <f t="shared" si="89"/>
        <v>44800</v>
      </c>
      <c r="DG119">
        <f t="shared" si="90"/>
        <v>370</v>
      </c>
      <c r="DH119">
        <f t="shared" si="91"/>
        <v>2</v>
      </c>
      <c r="DX119">
        <v>960</v>
      </c>
      <c r="DY119">
        <f t="shared" si="96"/>
        <v>613</v>
      </c>
      <c r="DZ119">
        <v>9</v>
      </c>
      <c r="EA119" s="1">
        <v>1E-3</v>
      </c>
      <c r="EB119">
        <f t="shared" si="97"/>
        <v>8640</v>
      </c>
      <c r="EC119">
        <f t="shared" si="98"/>
        <v>613</v>
      </c>
      <c r="ED119">
        <f t="shared" si="99"/>
        <v>1</v>
      </c>
    </row>
    <row r="120" spans="7:134">
      <c r="G120">
        <v>1430</v>
      </c>
      <c r="H120">
        <f t="shared" si="78"/>
        <v>148.79999999999973</v>
      </c>
      <c r="I120">
        <v>13</v>
      </c>
      <c r="J120" s="1">
        <v>2E-3</v>
      </c>
      <c r="K120">
        <f t="shared" si="101"/>
        <v>18590</v>
      </c>
      <c r="L120">
        <f t="shared" si="73"/>
        <v>149</v>
      </c>
      <c r="M120">
        <f t="shared" si="79"/>
        <v>7</v>
      </c>
      <c r="AC120">
        <v>4600</v>
      </c>
      <c r="AD120">
        <f t="shared" si="103"/>
        <v>5.9000000000000199</v>
      </c>
      <c r="AE120">
        <v>1</v>
      </c>
      <c r="AF120" s="1">
        <v>2E-3</v>
      </c>
      <c r="AG120">
        <f t="shared" si="102"/>
        <v>4600</v>
      </c>
      <c r="AH120">
        <f t="shared" si="81"/>
        <v>6</v>
      </c>
      <c r="AI120">
        <f t="shared" si="82"/>
        <v>8</v>
      </c>
      <c r="AN120">
        <v>974</v>
      </c>
      <c r="AO120">
        <f t="shared" si="83"/>
        <v>66</v>
      </c>
      <c r="AP120">
        <v>1</v>
      </c>
      <c r="AQ120" s="1">
        <v>1E-3</v>
      </c>
      <c r="AR120">
        <f t="shared" si="84"/>
        <v>974</v>
      </c>
      <c r="AS120">
        <f t="shared" si="100"/>
        <v>66</v>
      </c>
      <c r="AT120">
        <f t="shared" si="85"/>
        <v>6</v>
      </c>
      <c r="AY120">
        <v>682.54724121093795</v>
      </c>
      <c r="AZ120">
        <f t="shared" si="86"/>
        <v>9.7999999999999829</v>
      </c>
      <c r="BA120">
        <v>1</v>
      </c>
      <c r="BB120" s="1">
        <v>1E-3</v>
      </c>
      <c r="BC120">
        <f t="shared" si="76"/>
        <v>682.54724121093795</v>
      </c>
      <c r="BD120">
        <f t="shared" si="77"/>
        <v>10</v>
      </c>
      <c r="BE120">
        <f>IF(AND(AZ120&gt;AZ119,AZ119&lt;AZ$24),BE119,BE119+1)</f>
        <v>4</v>
      </c>
      <c r="DB120">
        <v>400.93954467773398</v>
      </c>
      <c r="DC120">
        <f t="shared" si="88"/>
        <v>94.399999999999977</v>
      </c>
      <c r="DD120">
        <v>1</v>
      </c>
      <c r="DE120" s="1">
        <v>0</v>
      </c>
      <c r="DF120">
        <f t="shared" si="89"/>
        <v>400.93954467773398</v>
      </c>
      <c r="DG120">
        <f t="shared" si="90"/>
        <v>94</v>
      </c>
      <c r="DH120">
        <f t="shared" si="91"/>
        <v>3</v>
      </c>
      <c r="DX120">
        <v>970</v>
      </c>
      <c r="DY120">
        <f t="shared" si="96"/>
        <v>615</v>
      </c>
      <c r="DZ120">
        <v>2</v>
      </c>
      <c r="EA120" s="1">
        <v>0</v>
      </c>
      <c r="EB120">
        <f t="shared" si="97"/>
        <v>1940</v>
      </c>
      <c r="EC120">
        <f t="shared" si="98"/>
        <v>615</v>
      </c>
      <c r="ED120">
        <f t="shared" si="99"/>
        <v>1</v>
      </c>
    </row>
    <row r="121" spans="7:134">
      <c r="G121">
        <v>1440</v>
      </c>
      <c r="H121">
        <f t="shared" si="78"/>
        <v>152.79999999999973</v>
      </c>
      <c r="I121">
        <v>4</v>
      </c>
      <c r="J121" s="1">
        <v>1E-3</v>
      </c>
      <c r="K121">
        <f t="shared" si="101"/>
        <v>5760</v>
      </c>
      <c r="L121">
        <f t="shared" si="73"/>
        <v>153</v>
      </c>
      <c r="M121">
        <f t="shared" si="79"/>
        <v>7</v>
      </c>
      <c r="AC121">
        <v>4602</v>
      </c>
      <c r="AD121">
        <f t="shared" si="103"/>
        <v>6.9000000000000199</v>
      </c>
      <c r="AE121">
        <v>1</v>
      </c>
      <c r="AF121" s="1">
        <v>2E-3</v>
      </c>
      <c r="AG121">
        <f t="shared" si="102"/>
        <v>4602</v>
      </c>
      <c r="AH121">
        <f t="shared" si="81"/>
        <v>7</v>
      </c>
      <c r="AI121">
        <f t="shared" si="82"/>
        <v>8</v>
      </c>
      <c r="AN121">
        <v>980</v>
      </c>
      <c r="AO121">
        <f t="shared" si="83"/>
        <v>67</v>
      </c>
      <c r="AP121">
        <v>1</v>
      </c>
      <c r="AQ121" s="1">
        <v>1E-3</v>
      </c>
      <c r="AR121">
        <f t="shared" si="84"/>
        <v>980</v>
      </c>
      <c r="AS121">
        <f t="shared" si="100"/>
        <v>67</v>
      </c>
      <c r="AT121">
        <f t="shared" si="85"/>
        <v>6</v>
      </c>
      <c r="AY121">
        <v>687.197265625</v>
      </c>
      <c r="AZ121">
        <f t="shared" si="86"/>
        <v>10.799999999999983</v>
      </c>
      <c r="BA121">
        <v>1</v>
      </c>
      <c r="BB121" s="1">
        <v>1E-3</v>
      </c>
      <c r="BC121">
        <f t="shared" si="76"/>
        <v>687.197265625</v>
      </c>
      <c r="BD121">
        <f t="shared" si="77"/>
        <v>11</v>
      </c>
      <c r="BE121">
        <f t="shared" ref="BE121:BE184" si="104">IF(AND(AZ121&gt;AZ120,AZ120&lt;AZ$24),BE120,BE120+1)</f>
        <v>4</v>
      </c>
      <c r="DB121">
        <v>401.27005004882801</v>
      </c>
      <c r="DC121">
        <f t="shared" si="88"/>
        <v>95.399999999999977</v>
      </c>
      <c r="DD121">
        <v>1</v>
      </c>
      <c r="DE121" s="1">
        <v>0</v>
      </c>
      <c r="DF121">
        <f t="shared" si="89"/>
        <v>401.27005004882801</v>
      </c>
      <c r="DG121">
        <f t="shared" si="90"/>
        <v>95</v>
      </c>
      <c r="DH121">
        <f t="shared" si="91"/>
        <v>3</v>
      </c>
      <c r="DX121">
        <v>971</v>
      </c>
      <c r="DY121">
        <f t="shared" si="96"/>
        <v>616</v>
      </c>
      <c r="DZ121">
        <v>1</v>
      </c>
      <c r="EA121" s="1">
        <v>0</v>
      </c>
      <c r="EB121">
        <f t="shared" si="97"/>
        <v>971</v>
      </c>
      <c r="EC121">
        <f t="shared" si="98"/>
        <v>616</v>
      </c>
      <c r="ED121">
        <f t="shared" si="99"/>
        <v>1</v>
      </c>
    </row>
    <row r="122" spans="7:134">
      <c r="G122">
        <v>1450</v>
      </c>
      <c r="H122">
        <f t="shared" si="78"/>
        <v>155.79999999999973</v>
      </c>
      <c r="I122">
        <v>3</v>
      </c>
      <c r="J122" s="1">
        <v>1E-3</v>
      </c>
      <c r="K122">
        <f t="shared" si="101"/>
        <v>4350</v>
      </c>
      <c r="L122">
        <f t="shared" si="73"/>
        <v>156</v>
      </c>
      <c r="M122">
        <f t="shared" si="79"/>
        <v>7</v>
      </c>
      <c r="AC122">
        <v>4631.38330078125</v>
      </c>
      <c r="AD122">
        <f t="shared" si="103"/>
        <v>7.9000000000000199</v>
      </c>
      <c r="AE122">
        <v>1</v>
      </c>
      <c r="AF122" s="1">
        <v>2E-3</v>
      </c>
      <c r="AG122">
        <f t="shared" si="102"/>
        <v>4631.38330078125</v>
      </c>
      <c r="AH122">
        <f t="shared" si="81"/>
        <v>8</v>
      </c>
      <c r="AI122">
        <f t="shared" si="82"/>
        <v>8</v>
      </c>
      <c r="AN122">
        <v>985.10699462890602</v>
      </c>
      <c r="AO122">
        <f t="shared" si="83"/>
        <v>68</v>
      </c>
      <c r="AP122">
        <v>1</v>
      </c>
      <c r="AQ122" s="1">
        <v>1E-3</v>
      </c>
      <c r="AR122">
        <f t="shared" si="84"/>
        <v>985.10699462890602</v>
      </c>
      <c r="AS122">
        <f t="shared" si="100"/>
        <v>68</v>
      </c>
      <c r="AT122">
        <f t="shared" si="85"/>
        <v>6</v>
      </c>
      <c r="AY122">
        <v>688.34442138671898</v>
      </c>
      <c r="AZ122">
        <f t="shared" si="86"/>
        <v>11.799999999999983</v>
      </c>
      <c r="BA122">
        <v>1</v>
      </c>
      <c r="BB122" s="1">
        <v>1E-3</v>
      </c>
      <c r="BC122">
        <f t="shared" si="76"/>
        <v>688.34442138671898</v>
      </c>
      <c r="BD122">
        <f t="shared" si="77"/>
        <v>12</v>
      </c>
      <c r="BE122">
        <f t="shared" si="104"/>
        <v>4</v>
      </c>
      <c r="DB122">
        <v>404</v>
      </c>
      <c r="DC122">
        <f t="shared" si="88"/>
        <v>96.399999999999977</v>
      </c>
      <c r="DD122">
        <v>1</v>
      </c>
      <c r="DE122" s="1">
        <v>0</v>
      </c>
      <c r="DF122">
        <f t="shared" si="89"/>
        <v>404</v>
      </c>
      <c r="DG122">
        <f t="shared" si="90"/>
        <v>96</v>
      </c>
      <c r="DH122">
        <f t="shared" si="91"/>
        <v>3</v>
      </c>
      <c r="DX122">
        <v>975</v>
      </c>
      <c r="DY122">
        <f t="shared" si="96"/>
        <v>617</v>
      </c>
      <c r="DZ122">
        <v>1</v>
      </c>
      <c r="EA122" s="1">
        <v>0</v>
      </c>
      <c r="EB122">
        <f t="shared" si="97"/>
        <v>975</v>
      </c>
      <c r="EC122">
        <f t="shared" si="98"/>
        <v>617</v>
      </c>
      <c r="ED122">
        <f t="shared" si="99"/>
        <v>1</v>
      </c>
    </row>
    <row r="123" spans="7:134">
      <c r="G123">
        <v>1460</v>
      </c>
      <c r="H123">
        <f t="shared" si="78"/>
        <v>156.79999999999973</v>
      </c>
      <c r="I123">
        <v>1</v>
      </c>
      <c r="J123" s="1">
        <v>0</v>
      </c>
      <c r="K123">
        <f t="shared" si="101"/>
        <v>1460</v>
      </c>
      <c r="L123">
        <f t="shared" si="73"/>
        <v>157</v>
      </c>
      <c r="M123">
        <f t="shared" si="79"/>
        <v>7</v>
      </c>
      <c r="AC123">
        <v>4750</v>
      </c>
      <c r="AD123">
        <f t="shared" si="103"/>
        <v>8.9000000000000199</v>
      </c>
      <c r="AE123">
        <v>1</v>
      </c>
      <c r="AF123" s="1">
        <v>2E-3</v>
      </c>
      <c r="AG123">
        <f t="shared" si="102"/>
        <v>4750</v>
      </c>
      <c r="AH123">
        <f t="shared" si="81"/>
        <v>9</v>
      </c>
      <c r="AI123">
        <f t="shared" si="82"/>
        <v>8</v>
      </c>
      <c r="AN123">
        <v>999.10546875</v>
      </c>
      <c r="AO123">
        <f t="shared" si="83"/>
        <v>69</v>
      </c>
      <c r="AP123">
        <v>1</v>
      </c>
      <c r="AQ123" s="1">
        <v>1E-3</v>
      </c>
      <c r="AR123">
        <f t="shared" si="84"/>
        <v>999.10546875</v>
      </c>
      <c r="AS123">
        <f t="shared" si="100"/>
        <v>69</v>
      </c>
      <c r="AT123">
        <f t="shared" si="85"/>
        <v>6</v>
      </c>
      <c r="AY123">
        <v>693.83282470703102</v>
      </c>
      <c r="AZ123">
        <f t="shared" si="86"/>
        <v>12.799999999999983</v>
      </c>
      <c r="BA123">
        <v>1</v>
      </c>
      <c r="BB123" s="1">
        <v>1E-3</v>
      </c>
      <c r="BC123">
        <f t="shared" si="76"/>
        <v>693.83282470703102</v>
      </c>
      <c r="BD123">
        <f t="shared" si="77"/>
        <v>13</v>
      </c>
      <c r="BE123">
        <f t="shared" si="104"/>
        <v>4</v>
      </c>
      <c r="DB123">
        <v>404.86004638671898</v>
      </c>
      <c r="DC123">
        <f t="shared" si="88"/>
        <v>97.399999999999977</v>
      </c>
      <c r="DD123">
        <v>1</v>
      </c>
      <c r="DE123" s="1">
        <v>0</v>
      </c>
      <c r="DF123">
        <f t="shared" si="89"/>
        <v>404.86004638671898</v>
      </c>
      <c r="DG123">
        <f t="shared" si="90"/>
        <v>97</v>
      </c>
      <c r="DH123">
        <f t="shared" si="91"/>
        <v>3</v>
      </c>
      <c r="DX123">
        <v>980</v>
      </c>
      <c r="DY123">
        <f t="shared" si="96"/>
        <v>620</v>
      </c>
      <c r="DZ123">
        <v>3</v>
      </c>
      <c r="EA123" s="1">
        <v>0</v>
      </c>
      <c r="EB123">
        <f t="shared" si="97"/>
        <v>2940</v>
      </c>
      <c r="EC123">
        <f t="shared" si="98"/>
        <v>620</v>
      </c>
      <c r="ED123">
        <f t="shared" si="99"/>
        <v>1</v>
      </c>
    </row>
    <row r="124" spans="7:134">
      <c r="G124">
        <v>1470</v>
      </c>
      <c r="H124">
        <f t="shared" si="78"/>
        <v>163.79999999999973</v>
      </c>
      <c r="I124">
        <v>7</v>
      </c>
      <c r="J124" s="1">
        <v>1E-3</v>
      </c>
      <c r="K124">
        <f t="shared" si="101"/>
        <v>10290</v>
      </c>
      <c r="L124">
        <f t="shared" si="73"/>
        <v>164</v>
      </c>
      <c r="M124">
        <f t="shared" si="79"/>
        <v>7</v>
      </c>
      <c r="AC124">
        <v>4800</v>
      </c>
      <c r="AD124">
        <f t="shared" si="103"/>
        <v>10.90000000000002</v>
      </c>
      <c r="AE124">
        <v>2</v>
      </c>
      <c r="AF124" s="1">
        <v>4.0000000000000001E-3</v>
      </c>
      <c r="AG124">
        <f t="shared" ref="AG124" si="105">AC124*AE124</f>
        <v>9600</v>
      </c>
      <c r="AH124">
        <f t="shared" si="81"/>
        <v>11</v>
      </c>
      <c r="AI124">
        <f t="shared" si="82"/>
        <v>8</v>
      </c>
      <c r="AK124" s="9"/>
      <c r="AL124" s="6"/>
      <c r="AN124">
        <v>1000</v>
      </c>
      <c r="AO124">
        <f t="shared" si="83"/>
        <v>145</v>
      </c>
      <c r="AP124">
        <v>76</v>
      </c>
      <c r="AQ124" s="1">
        <v>6.9000000000000006E-2</v>
      </c>
      <c r="AR124">
        <f t="shared" si="84"/>
        <v>76000</v>
      </c>
      <c r="AS124">
        <f t="shared" si="100"/>
        <v>145</v>
      </c>
      <c r="AT124">
        <f t="shared" si="85"/>
        <v>6</v>
      </c>
      <c r="AY124">
        <v>694.12634277343795</v>
      </c>
      <c r="AZ124">
        <f t="shared" si="86"/>
        <v>13.799999999999983</v>
      </c>
      <c r="BA124">
        <v>1</v>
      </c>
      <c r="BB124" s="1">
        <v>1E-3</v>
      </c>
      <c r="BC124">
        <f t="shared" si="76"/>
        <v>694.12634277343795</v>
      </c>
      <c r="BD124">
        <f t="shared" si="77"/>
        <v>14</v>
      </c>
      <c r="BE124">
        <f t="shared" si="104"/>
        <v>4</v>
      </c>
      <c r="DB124">
        <v>410.41134643554699</v>
      </c>
      <c r="DC124">
        <f t="shared" si="88"/>
        <v>98.399999999999977</v>
      </c>
      <c r="DD124">
        <v>1</v>
      </c>
      <c r="DE124" s="1">
        <v>0</v>
      </c>
      <c r="DF124">
        <f t="shared" si="89"/>
        <v>410.41134643554699</v>
      </c>
      <c r="DG124">
        <f t="shared" si="90"/>
        <v>98</v>
      </c>
      <c r="DH124">
        <f t="shared" si="91"/>
        <v>3</v>
      </c>
      <c r="DX124">
        <v>984</v>
      </c>
      <c r="DY124">
        <f t="shared" si="96"/>
        <v>2.2000000000000455</v>
      </c>
      <c r="DZ124">
        <v>2</v>
      </c>
      <c r="EA124" s="1">
        <v>0</v>
      </c>
      <c r="EB124">
        <f t="shared" si="97"/>
        <v>1968</v>
      </c>
      <c r="EC124">
        <f t="shared" si="98"/>
        <v>2</v>
      </c>
      <c r="ED124">
        <f t="shared" si="99"/>
        <v>2</v>
      </c>
    </row>
    <row r="125" spans="7:134">
      <c r="G125">
        <v>1480</v>
      </c>
      <c r="H125">
        <f t="shared" si="78"/>
        <v>165.79999999999973</v>
      </c>
      <c r="I125">
        <v>2</v>
      </c>
      <c r="J125" s="1">
        <v>0</v>
      </c>
      <c r="K125">
        <f t="shared" si="101"/>
        <v>2960</v>
      </c>
      <c r="L125">
        <f t="shared" si="73"/>
        <v>166</v>
      </c>
      <c r="M125">
        <f t="shared" si="79"/>
        <v>7</v>
      </c>
      <c r="AC125">
        <v>4900</v>
      </c>
      <c r="AD125">
        <f t="shared" si="103"/>
        <v>11.90000000000002</v>
      </c>
      <c r="AE125">
        <v>1</v>
      </c>
      <c r="AF125" s="1">
        <v>2E-3</v>
      </c>
      <c r="AG125">
        <f t="shared" si="102"/>
        <v>4900</v>
      </c>
      <c r="AH125">
        <f t="shared" si="81"/>
        <v>12</v>
      </c>
      <c r="AI125">
        <f t="shared" si="82"/>
        <v>8</v>
      </c>
      <c r="AK125" s="4"/>
      <c r="AL125" s="6"/>
      <c r="AN125">
        <v>1000.82440185547</v>
      </c>
      <c r="AO125">
        <f t="shared" si="83"/>
        <v>36</v>
      </c>
      <c r="AP125">
        <v>1</v>
      </c>
      <c r="AQ125" s="1">
        <v>1E-3</v>
      </c>
      <c r="AR125">
        <f t="shared" si="84"/>
        <v>1000.82440185547</v>
      </c>
      <c r="AS125">
        <f t="shared" si="100"/>
        <v>36</v>
      </c>
      <c r="AT125">
        <f t="shared" si="85"/>
        <v>7</v>
      </c>
      <c r="AY125">
        <v>696.62316894531205</v>
      </c>
      <c r="AZ125">
        <f t="shared" si="86"/>
        <v>14.799999999999983</v>
      </c>
      <c r="BA125">
        <v>1</v>
      </c>
      <c r="BB125" s="1">
        <v>1E-3</v>
      </c>
      <c r="BC125">
        <f t="shared" si="76"/>
        <v>696.62316894531205</v>
      </c>
      <c r="BD125">
        <f t="shared" si="77"/>
        <v>15</v>
      </c>
      <c r="BE125">
        <f t="shared" si="104"/>
        <v>4</v>
      </c>
      <c r="DB125">
        <v>411.50717163085898</v>
      </c>
      <c r="DC125">
        <f t="shared" si="88"/>
        <v>99.399999999999977</v>
      </c>
      <c r="DD125">
        <v>1</v>
      </c>
      <c r="DE125" s="1">
        <v>0</v>
      </c>
      <c r="DF125">
        <f t="shared" si="89"/>
        <v>411.50717163085898</v>
      </c>
      <c r="DG125">
        <f t="shared" si="90"/>
        <v>99</v>
      </c>
      <c r="DH125">
        <f t="shared" si="91"/>
        <v>3</v>
      </c>
      <c r="DX125">
        <v>988</v>
      </c>
      <c r="DY125">
        <f t="shared" si="96"/>
        <v>3.2000000000000455</v>
      </c>
      <c r="DZ125">
        <v>1</v>
      </c>
      <c r="EA125" s="1">
        <v>0</v>
      </c>
      <c r="EB125">
        <f t="shared" si="97"/>
        <v>988</v>
      </c>
      <c r="EC125">
        <f t="shared" si="98"/>
        <v>3</v>
      </c>
      <c r="ED125">
        <f t="shared" si="99"/>
        <v>2</v>
      </c>
    </row>
    <row r="126" spans="7:134">
      <c r="G126">
        <v>1500</v>
      </c>
      <c r="H126">
        <f t="shared" si="78"/>
        <v>175.79999999999973</v>
      </c>
      <c r="I126">
        <v>10</v>
      </c>
      <c r="J126" s="1">
        <v>2E-3</v>
      </c>
      <c r="K126">
        <f t="shared" si="101"/>
        <v>15000</v>
      </c>
      <c r="L126">
        <f t="shared" si="73"/>
        <v>176</v>
      </c>
      <c r="M126">
        <f t="shared" si="79"/>
        <v>7</v>
      </c>
      <c r="AC126">
        <v>5000</v>
      </c>
      <c r="AD126">
        <f t="shared" si="103"/>
        <v>20.90000000000002</v>
      </c>
      <c r="AE126">
        <v>9</v>
      </c>
      <c r="AF126" s="1">
        <v>1.9E-2</v>
      </c>
      <c r="AG126">
        <f t="shared" si="102"/>
        <v>45000</v>
      </c>
      <c r="AH126">
        <f t="shared" si="81"/>
        <v>21</v>
      </c>
      <c r="AI126">
        <f t="shared" si="82"/>
        <v>8</v>
      </c>
      <c r="AK126" s="7"/>
      <c r="AL126" s="10"/>
      <c r="AN126">
        <v>1003.58898925781</v>
      </c>
      <c r="AO126">
        <f t="shared" si="83"/>
        <v>37</v>
      </c>
      <c r="AP126">
        <v>1</v>
      </c>
      <c r="AQ126" s="1">
        <v>1E-3</v>
      </c>
      <c r="AR126">
        <f t="shared" si="84"/>
        <v>1003.58898925781</v>
      </c>
      <c r="AS126">
        <f t="shared" si="100"/>
        <v>37</v>
      </c>
      <c r="AT126">
        <f t="shared" si="85"/>
        <v>7</v>
      </c>
      <c r="AY126">
        <v>700</v>
      </c>
      <c r="AZ126">
        <f t="shared" si="86"/>
        <v>27.799999999999983</v>
      </c>
      <c r="BA126">
        <v>13</v>
      </c>
      <c r="BB126" s="1">
        <v>1.0999999999999999E-2</v>
      </c>
      <c r="BC126">
        <f t="shared" si="76"/>
        <v>9100</v>
      </c>
      <c r="BD126">
        <f t="shared" si="77"/>
        <v>28</v>
      </c>
      <c r="BE126">
        <f t="shared" si="104"/>
        <v>4</v>
      </c>
      <c r="DB126">
        <v>411.90628051757801</v>
      </c>
      <c r="DC126">
        <f t="shared" si="88"/>
        <v>100.39999999999998</v>
      </c>
      <c r="DD126">
        <v>1</v>
      </c>
      <c r="DE126" s="1">
        <v>0</v>
      </c>
      <c r="DF126">
        <f t="shared" si="89"/>
        <v>411.90628051757801</v>
      </c>
      <c r="DG126">
        <f t="shared" si="90"/>
        <v>100</v>
      </c>
      <c r="DH126">
        <f t="shared" si="91"/>
        <v>3</v>
      </c>
      <c r="DX126">
        <v>990</v>
      </c>
      <c r="DY126">
        <f t="shared" si="96"/>
        <v>6.2000000000000455</v>
      </c>
      <c r="DZ126">
        <v>3</v>
      </c>
      <c r="EA126" s="1">
        <v>0</v>
      </c>
      <c r="EB126">
        <f t="shared" si="97"/>
        <v>2970</v>
      </c>
      <c r="EC126">
        <f t="shared" si="98"/>
        <v>6</v>
      </c>
      <c r="ED126">
        <f t="shared" si="99"/>
        <v>2</v>
      </c>
    </row>
    <row r="127" spans="7:134">
      <c r="G127">
        <v>1510</v>
      </c>
      <c r="H127">
        <f t="shared" si="78"/>
        <v>177.79999999999973</v>
      </c>
      <c r="I127">
        <v>2</v>
      </c>
      <c r="J127" s="1">
        <v>0</v>
      </c>
      <c r="K127">
        <f t="shared" si="101"/>
        <v>3020</v>
      </c>
      <c r="L127">
        <f t="shared" si="73"/>
        <v>178</v>
      </c>
      <c r="M127">
        <f t="shared" si="79"/>
        <v>7</v>
      </c>
      <c r="AC127">
        <v>5100</v>
      </c>
      <c r="AD127">
        <f t="shared" si="103"/>
        <v>21.90000000000002</v>
      </c>
      <c r="AE127">
        <v>1</v>
      </c>
      <c r="AF127" s="1">
        <v>2E-3</v>
      </c>
      <c r="AG127">
        <f t="shared" si="102"/>
        <v>5100</v>
      </c>
      <c r="AH127">
        <f t="shared" si="81"/>
        <v>22</v>
      </c>
      <c r="AI127">
        <f t="shared" si="82"/>
        <v>8</v>
      </c>
      <c r="AK127" s="8"/>
      <c r="AL127" s="6"/>
      <c r="AN127">
        <v>1005</v>
      </c>
      <c r="AO127">
        <f t="shared" si="83"/>
        <v>39</v>
      </c>
      <c r="AP127">
        <v>2</v>
      </c>
      <c r="AQ127" s="1">
        <v>2E-3</v>
      </c>
      <c r="AR127">
        <f t="shared" si="84"/>
        <v>2010</v>
      </c>
      <c r="AS127">
        <f t="shared" si="100"/>
        <v>39</v>
      </c>
      <c r="AT127">
        <f t="shared" si="85"/>
        <v>7</v>
      </c>
      <c r="AY127">
        <v>710.70843505859398</v>
      </c>
      <c r="AZ127">
        <f t="shared" si="86"/>
        <v>28.799999999999983</v>
      </c>
      <c r="BA127">
        <v>1</v>
      </c>
      <c r="BB127" s="1">
        <v>1E-3</v>
      </c>
      <c r="BC127">
        <f t="shared" si="76"/>
        <v>710.70843505859398</v>
      </c>
      <c r="BD127">
        <f t="shared" si="77"/>
        <v>29</v>
      </c>
      <c r="BE127">
        <f t="shared" si="104"/>
        <v>4</v>
      </c>
      <c r="DB127">
        <v>413.01080322265602</v>
      </c>
      <c r="DC127">
        <f t="shared" si="88"/>
        <v>101.39999999999998</v>
      </c>
      <c r="DD127">
        <v>1</v>
      </c>
      <c r="DE127" s="1">
        <v>0</v>
      </c>
      <c r="DF127">
        <f t="shared" si="89"/>
        <v>413.01080322265602</v>
      </c>
      <c r="DG127">
        <f t="shared" si="90"/>
        <v>101</v>
      </c>
      <c r="DH127">
        <f t="shared" si="91"/>
        <v>3</v>
      </c>
      <c r="DX127">
        <v>994</v>
      </c>
      <c r="DY127">
        <f t="shared" si="96"/>
        <v>8.2000000000000455</v>
      </c>
      <c r="DZ127">
        <v>2</v>
      </c>
      <c r="EA127" s="1">
        <v>0</v>
      </c>
      <c r="EB127">
        <f t="shared" si="97"/>
        <v>1988</v>
      </c>
      <c r="EC127">
        <f t="shared" si="98"/>
        <v>8</v>
      </c>
      <c r="ED127">
        <f t="shared" si="99"/>
        <v>2</v>
      </c>
    </row>
    <row r="128" spans="7:134">
      <c r="G128">
        <v>1520</v>
      </c>
      <c r="H128">
        <f t="shared" si="78"/>
        <v>190.79999999999973</v>
      </c>
      <c r="I128">
        <v>13</v>
      </c>
      <c r="J128" s="1">
        <v>2E-3</v>
      </c>
      <c r="K128">
        <f t="shared" si="101"/>
        <v>19760</v>
      </c>
      <c r="L128">
        <f t="shared" si="73"/>
        <v>191</v>
      </c>
      <c r="M128">
        <f t="shared" si="79"/>
        <v>7</v>
      </c>
      <c r="AC128">
        <v>5200</v>
      </c>
      <c r="AD128">
        <f t="shared" si="103"/>
        <v>23.90000000000002</v>
      </c>
      <c r="AE128">
        <v>2</v>
      </c>
      <c r="AF128" s="1">
        <v>4.0000000000000001E-3</v>
      </c>
      <c r="AG128">
        <f t="shared" si="102"/>
        <v>10400</v>
      </c>
      <c r="AH128">
        <f t="shared" si="81"/>
        <v>24</v>
      </c>
      <c r="AI128">
        <f t="shared" si="82"/>
        <v>8</v>
      </c>
      <c r="AN128">
        <v>1068.66748046875</v>
      </c>
      <c r="AO128">
        <f t="shared" si="83"/>
        <v>40</v>
      </c>
      <c r="AP128">
        <v>1</v>
      </c>
      <c r="AQ128" s="1">
        <v>1E-3</v>
      </c>
      <c r="AR128">
        <f t="shared" si="84"/>
        <v>1068.66748046875</v>
      </c>
      <c r="AS128">
        <f t="shared" si="100"/>
        <v>40</v>
      </c>
      <c r="AT128">
        <f t="shared" si="85"/>
        <v>7</v>
      </c>
      <c r="AY128">
        <v>711.162353515625</v>
      </c>
      <c r="AZ128">
        <f t="shared" si="86"/>
        <v>29.799999999999983</v>
      </c>
      <c r="BA128">
        <v>1</v>
      </c>
      <c r="BB128" s="1">
        <v>1E-3</v>
      </c>
      <c r="BC128">
        <f t="shared" si="76"/>
        <v>711.162353515625</v>
      </c>
      <c r="BD128">
        <f t="shared" si="77"/>
        <v>30</v>
      </c>
      <c r="BE128">
        <f t="shared" si="104"/>
        <v>4</v>
      </c>
      <c r="DB128">
        <v>413.58389282226602</v>
      </c>
      <c r="DC128">
        <f t="shared" si="88"/>
        <v>102.39999999999998</v>
      </c>
      <c r="DD128">
        <v>1</v>
      </c>
      <c r="DE128" s="1">
        <v>0</v>
      </c>
      <c r="DF128">
        <f t="shared" si="89"/>
        <v>413.58389282226602</v>
      </c>
      <c r="DG128">
        <f t="shared" si="90"/>
        <v>102</v>
      </c>
      <c r="DH128">
        <f t="shared" si="91"/>
        <v>3</v>
      </c>
      <c r="DX128">
        <v>1000</v>
      </c>
      <c r="DY128">
        <f t="shared" si="96"/>
        <v>141.20000000000005</v>
      </c>
      <c r="DZ128">
        <v>133</v>
      </c>
      <c r="EA128" s="1">
        <v>2.1000000000000001E-2</v>
      </c>
      <c r="EB128">
        <f t="shared" si="97"/>
        <v>133000</v>
      </c>
      <c r="EC128">
        <f t="shared" si="98"/>
        <v>141</v>
      </c>
      <c r="ED128">
        <f t="shared" si="99"/>
        <v>2</v>
      </c>
    </row>
    <row r="129" spans="7:134">
      <c r="G129">
        <v>1530</v>
      </c>
      <c r="H129">
        <f t="shared" si="78"/>
        <v>196.79999999999973</v>
      </c>
      <c r="I129">
        <v>6</v>
      </c>
      <c r="J129" s="1">
        <v>1E-3</v>
      </c>
      <c r="K129">
        <f t="shared" si="101"/>
        <v>9180</v>
      </c>
      <c r="L129">
        <f t="shared" si="73"/>
        <v>197</v>
      </c>
      <c r="M129">
        <f t="shared" si="79"/>
        <v>7</v>
      </c>
      <c r="AC129">
        <v>5238</v>
      </c>
      <c r="AD129">
        <f t="shared" si="103"/>
        <v>24.90000000000002</v>
      </c>
      <c r="AE129">
        <v>1</v>
      </c>
      <c r="AF129" s="1">
        <v>2E-3</v>
      </c>
      <c r="AG129">
        <f t="shared" si="102"/>
        <v>5238</v>
      </c>
      <c r="AH129">
        <f t="shared" si="81"/>
        <v>25</v>
      </c>
      <c r="AI129">
        <f t="shared" si="82"/>
        <v>8</v>
      </c>
      <c r="AN129">
        <v>1077.60083007812</v>
      </c>
      <c r="AO129">
        <f t="shared" si="83"/>
        <v>41</v>
      </c>
      <c r="AP129">
        <v>1</v>
      </c>
      <c r="AQ129" s="1">
        <v>1E-3</v>
      </c>
      <c r="AR129">
        <f t="shared" si="84"/>
        <v>1077.60083007812</v>
      </c>
      <c r="AS129">
        <f t="shared" si="100"/>
        <v>41</v>
      </c>
      <c r="AT129">
        <f t="shared" si="85"/>
        <v>7</v>
      </c>
      <c r="AY129">
        <v>723.95977783203102</v>
      </c>
      <c r="AZ129">
        <f t="shared" si="86"/>
        <v>30.799999999999983</v>
      </c>
      <c r="BA129">
        <v>1</v>
      </c>
      <c r="BB129" s="1">
        <v>1E-3</v>
      </c>
      <c r="BC129">
        <f t="shared" si="76"/>
        <v>723.95977783203102</v>
      </c>
      <c r="BD129">
        <f t="shared" si="77"/>
        <v>31</v>
      </c>
      <c r="BE129">
        <f t="shared" si="104"/>
        <v>4</v>
      </c>
      <c r="DB129">
        <v>416.85330200195301</v>
      </c>
      <c r="DC129">
        <f t="shared" si="88"/>
        <v>103.39999999999998</v>
      </c>
      <c r="DD129">
        <v>1</v>
      </c>
      <c r="DE129" s="1">
        <v>0</v>
      </c>
      <c r="DF129">
        <f t="shared" si="89"/>
        <v>416.85330200195301</v>
      </c>
      <c r="DG129">
        <f t="shared" si="90"/>
        <v>103</v>
      </c>
      <c r="DH129">
        <f t="shared" si="91"/>
        <v>3</v>
      </c>
      <c r="DX129">
        <v>1020</v>
      </c>
      <c r="DY129">
        <f t="shared" si="96"/>
        <v>142.20000000000005</v>
      </c>
      <c r="DZ129">
        <v>1</v>
      </c>
      <c r="EA129" s="1">
        <v>0</v>
      </c>
      <c r="EB129">
        <f t="shared" si="97"/>
        <v>1020</v>
      </c>
      <c r="EC129">
        <f t="shared" si="98"/>
        <v>142</v>
      </c>
      <c r="ED129">
        <f t="shared" si="99"/>
        <v>2</v>
      </c>
    </row>
    <row r="130" spans="7:134">
      <c r="G130">
        <v>1540</v>
      </c>
      <c r="H130">
        <f t="shared" si="78"/>
        <v>198.79999999999973</v>
      </c>
      <c r="I130">
        <v>2</v>
      </c>
      <c r="J130" s="1">
        <v>0</v>
      </c>
      <c r="K130">
        <f t="shared" si="101"/>
        <v>3080</v>
      </c>
      <c r="L130">
        <f t="shared" ref="L130:L193" si="106">ROUND(H130,0)</f>
        <v>199</v>
      </c>
      <c r="M130">
        <f t="shared" si="79"/>
        <v>7</v>
      </c>
      <c r="AC130">
        <v>5400</v>
      </c>
      <c r="AD130">
        <f t="shared" si="103"/>
        <v>25.90000000000002</v>
      </c>
      <c r="AE130">
        <v>1</v>
      </c>
      <c r="AF130" s="1">
        <v>2E-3</v>
      </c>
      <c r="AG130">
        <f t="shared" si="102"/>
        <v>5400</v>
      </c>
      <c r="AH130">
        <f t="shared" si="81"/>
        <v>26</v>
      </c>
      <c r="AI130">
        <f t="shared" si="82"/>
        <v>8</v>
      </c>
      <c r="AN130">
        <v>1080</v>
      </c>
      <c r="AO130">
        <f t="shared" si="83"/>
        <v>42</v>
      </c>
      <c r="AP130">
        <v>1</v>
      </c>
      <c r="AQ130" s="1">
        <v>1E-3</v>
      </c>
      <c r="AR130">
        <f t="shared" si="84"/>
        <v>1080</v>
      </c>
      <c r="AS130">
        <f t="shared" si="100"/>
        <v>42</v>
      </c>
      <c r="AT130">
        <f t="shared" si="85"/>
        <v>7</v>
      </c>
      <c r="AY130">
        <v>738.73937988281205</v>
      </c>
      <c r="AZ130">
        <f t="shared" si="86"/>
        <v>31.799999999999983</v>
      </c>
      <c r="BA130">
        <v>1</v>
      </c>
      <c r="BB130" s="1">
        <v>1E-3</v>
      </c>
      <c r="BC130">
        <f t="shared" si="76"/>
        <v>738.73937988281205</v>
      </c>
      <c r="BD130">
        <f t="shared" si="77"/>
        <v>32</v>
      </c>
      <c r="BE130">
        <f t="shared" si="104"/>
        <v>4</v>
      </c>
      <c r="DB130">
        <v>419.21701049804699</v>
      </c>
      <c r="DC130">
        <f t="shared" si="88"/>
        <v>104.39999999999998</v>
      </c>
      <c r="DD130">
        <v>1</v>
      </c>
      <c r="DE130" s="1">
        <v>0</v>
      </c>
      <c r="DF130">
        <f t="shared" si="89"/>
        <v>419.21701049804699</v>
      </c>
      <c r="DG130">
        <f t="shared" si="90"/>
        <v>104</v>
      </c>
      <c r="DH130">
        <f t="shared" si="91"/>
        <v>3</v>
      </c>
      <c r="DX130">
        <v>1023</v>
      </c>
      <c r="DY130">
        <f t="shared" si="96"/>
        <v>143.20000000000005</v>
      </c>
      <c r="DZ130">
        <v>1</v>
      </c>
      <c r="EA130" s="1">
        <v>0</v>
      </c>
      <c r="EB130">
        <f t="shared" si="97"/>
        <v>1023</v>
      </c>
      <c r="EC130">
        <f t="shared" si="98"/>
        <v>143</v>
      </c>
      <c r="ED130">
        <f t="shared" si="99"/>
        <v>2</v>
      </c>
    </row>
    <row r="131" spans="7:134">
      <c r="G131">
        <v>1550</v>
      </c>
      <c r="H131">
        <f t="shared" si="78"/>
        <v>206.79999999999973</v>
      </c>
      <c r="I131">
        <v>8</v>
      </c>
      <c r="J131" s="1">
        <v>1E-3</v>
      </c>
      <c r="K131">
        <f t="shared" si="101"/>
        <v>12400</v>
      </c>
      <c r="L131">
        <f t="shared" si="106"/>
        <v>207</v>
      </c>
      <c r="M131">
        <f t="shared" si="79"/>
        <v>7</v>
      </c>
      <c r="AC131">
        <v>5462.62255859375</v>
      </c>
      <c r="AD131">
        <f t="shared" si="103"/>
        <v>26.90000000000002</v>
      </c>
      <c r="AE131">
        <v>1</v>
      </c>
      <c r="AF131" s="1">
        <v>2E-3</v>
      </c>
      <c r="AG131">
        <f t="shared" si="102"/>
        <v>5462.62255859375</v>
      </c>
      <c r="AH131">
        <f t="shared" si="81"/>
        <v>27</v>
      </c>
      <c r="AI131">
        <f t="shared" si="82"/>
        <v>8</v>
      </c>
      <c r="AN131">
        <v>1094.31494140625</v>
      </c>
      <c r="AO131">
        <f t="shared" si="83"/>
        <v>43</v>
      </c>
      <c r="AP131">
        <v>1</v>
      </c>
      <c r="AQ131" s="1">
        <v>1E-3</v>
      </c>
      <c r="AR131">
        <f t="shared" si="84"/>
        <v>1094.31494140625</v>
      </c>
      <c r="AS131">
        <f t="shared" si="100"/>
        <v>43</v>
      </c>
      <c r="AT131">
        <f t="shared" si="85"/>
        <v>7</v>
      </c>
      <c r="AY131">
        <v>743.680419921875</v>
      </c>
      <c r="AZ131">
        <f t="shared" si="86"/>
        <v>32.799999999999983</v>
      </c>
      <c r="BA131">
        <v>1</v>
      </c>
      <c r="BB131" s="1">
        <v>1E-3</v>
      </c>
      <c r="BC131">
        <f t="shared" si="76"/>
        <v>743.680419921875</v>
      </c>
      <c r="BD131">
        <f t="shared" si="77"/>
        <v>33</v>
      </c>
      <c r="BE131">
        <f t="shared" si="104"/>
        <v>4</v>
      </c>
      <c r="DB131">
        <v>421.83401489257801</v>
      </c>
      <c r="DC131">
        <f t="shared" si="88"/>
        <v>105.39999999999998</v>
      </c>
      <c r="DD131">
        <v>1</v>
      </c>
      <c r="DE131" s="1">
        <v>0</v>
      </c>
      <c r="DF131">
        <f t="shared" si="89"/>
        <v>421.83401489257801</v>
      </c>
      <c r="DG131">
        <f t="shared" si="90"/>
        <v>105</v>
      </c>
      <c r="DH131">
        <f t="shared" si="91"/>
        <v>3</v>
      </c>
      <c r="DX131">
        <v>1040</v>
      </c>
      <c r="DY131">
        <f t="shared" si="96"/>
        <v>144.20000000000005</v>
      </c>
      <c r="DZ131">
        <v>1</v>
      </c>
      <c r="EA131" s="1">
        <v>0</v>
      </c>
      <c r="EB131">
        <f t="shared" si="97"/>
        <v>1040</v>
      </c>
      <c r="EC131">
        <f t="shared" si="98"/>
        <v>144</v>
      </c>
      <c r="ED131">
        <f t="shared" si="99"/>
        <v>2</v>
      </c>
    </row>
    <row r="132" spans="7:134">
      <c r="G132">
        <v>1560</v>
      </c>
      <c r="H132">
        <f t="shared" si="78"/>
        <v>209.79999999999973</v>
      </c>
      <c r="I132">
        <v>3</v>
      </c>
      <c r="J132" s="1">
        <v>1E-3</v>
      </c>
      <c r="K132">
        <f t="shared" si="101"/>
        <v>4680</v>
      </c>
      <c r="L132">
        <f t="shared" si="106"/>
        <v>210</v>
      </c>
      <c r="M132">
        <f t="shared" si="79"/>
        <v>7</v>
      </c>
      <c r="AC132">
        <v>6000</v>
      </c>
      <c r="AD132">
        <f t="shared" si="103"/>
        <v>41.90000000000002</v>
      </c>
      <c r="AE132">
        <v>15</v>
      </c>
      <c r="AF132" s="1">
        <v>3.2000000000000001E-2</v>
      </c>
      <c r="AG132">
        <f t="shared" si="102"/>
        <v>90000</v>
      </c>
      <c r="AH132">
        <f t="shared" si="81"/>
        <v>42</v>
      </c>
      <c r="AI132">
        <f t="shared" si="82"/>
        <v>8</v>
      </c>
      <c r="AN132">
        <v>1100</v>
      </c>
      <c r="AO132">
        <f t="shared" si="83"/>
        <v>47</v>
      </c>
      <c r="AP132">
        <v>4</v>
      </c>
      <c r="AQ132" s="1">
        <v>4.0000000000000001E-3</v>
      </c>
      <c r="AR132">
        <f t="shared" si="84"/>
        <v>4400</v>
      </c>
      <c r="AS132">
        <f t="shared" si="100"/>
        <v>47</v>
      </c>
      <c r="AT132">
        <f t="shared" si="85"/>
        <v>7</v>
      </c>
      <c r="AU132" s="9"/>
      <c r="AY132">
        <v>744.69952392578102</v>
      </c>
      <c r="AZ132">
        <f t="shared" si="86"/>
        <v>33.799999999999983</v>
      </c>
      <c r="BA132">
        <v>1</v>
      </c>
      <c r="BB132" s="1">
        <v>1E-3</v>
      </c>
      <c r="BC132">
        <f t="shared" si="76"/>
        <v>744.69952392578102</v>
      </c>
      <c r="BD132">
        <f t="shared" si="77"/>
        <v>34</v>
      </c>
      <c r="BE132">
        <f t="shared" si="104"/>
        <v>4</v>
      </c>
      <c r="DB132">
        <v>422.49893188476602</v>
      </c>
      <c r="DC132">
        <f t="shared" si="88"/>
        <v>106.39999999999998</v>
      </c>
      <c r="DD132">
        <v>1</v>
      </c>
      <c r="DE132" s="1">
        <v>0</v>
      </c>
      <c r="DF132">
        <f t="shared" si="89"/>
        <v>422.49893188476602</v>
      </c>
      <c r="DG132">
        <f t="shared" si="90"/>
        <v>106</v>
      </c>
      <c r="DH132">
        <f t="shared" si="91"/>
        <v>3</v>
      </c>
      <c r="DX132">
        <v>1050</v>
      </c>
      <c r="DY132">
        <f t="shared" si="96"/>
        <v>149.20000000000005</v>
      </c>
      <c r="DZ132">
        <v>5</v>
      </c>
      <c r="EA132" s="1">
        <v>1E-3</v>
      </c>
      <c r="EB132">
        <f t="shared" si="97"/>
        <v>5250</v>
      </c>
      <c r="EC132">
        <f t="shared" si="98"/>
        <v>149</v>
      </c>
      <c r="ED132">
        <f t="shared" si="99"/>
        <v>2</v>
      </c>
    </row>
    <row r="133" spans="7:134">
      <c r="G133">
        <v>1570</v>
      </c>
      <c r="H133">
        <f t="shared" si="78"/>
        <v>213.79999999999973</v>
      </c>
      <c r="I133">
        <v>4</v>
      </c>
      <c r="J133" s="1">
        <v>1E-3</v>
      </c>
      <c r="K133">
        <f t="shared" si="101"/>
        <v>6280</v>
      </c>
      <c r="L133">
        <f t="shared" si="106"/>
        <v>214</v>
      </c>
      <c r="M133">
        <f t="shared" si="79"/>
        <v>7</v>
      </c>
      <c r="AC133">
        <v>6400</v>
      </c>
      <c r="AD133">
        <f t="shared" si="103"/>
        <v>42.90000000000002</v>
      </c>
      <c r="AE133">
        <v>1</v>
      </c>
      <c r="AF133" s="1">
        <v>2E-3</v>
      </c>
      <c r="AG133">
        <f t="shared" si="102"/>
        <v>6400</v>
      </c>
      <c r="AH133">
        <f t="shared" si="81"/>
        <v>43</v>
      </c>
      <c r="AI133">
        <f t="shared" si="82"/>
        <v>8</v>
      </c>
      <c r="AN133">
        <v>1100.17431640625</v>
      </c>
      <c r="AO133">
        <f t="shared" si="83"/>
        <v>48</v>
      </c>
      <c r="AP133">
        <v>1</v>
      </c>
      <c r="AQ133" s="1">
        <v>1E-3</v>
      </c>
      <c r="AR133">
        <f t="shared" si="84"/>
        <v>1100.17431640625</v>
      </c>
      <c r="AS133">
        <f t="shared" si="100"/>
        <v>48</v>
      </c>
      <c r="AT133">
        <f t="shared" si="85"/>
        <v>7</v>
      </c>
      <c r="AU133" s="4"/>
      <c r="AY133">
        <v>749.329833984375</v>
      </c>
      <c r="AZ133">
        <f t="shared" si="86"/>
        <v>34.799999999999983</v>
      </c>
      <c r="BA133">
        <v>1</v>
      </c>
      <c r="BB133" s="1">
        <v>1E-3</v>
      </c>
      <c r="BC133">
        <f t="shared" si="76"/>
        <v>749.329833984375</v>
      </c>
      <c r="BD133">
        <f t="shared" si="77"/>
        <v>35</v>
      </c>
      <c r="BE133">
        <f t="shared" si="104"/>
        <v>4</v>
      </c>
      <c r="DB133">
        <v>423.12332153320301</v>
      </c>
      <c r="DC133">
        <f t="shared" si="88"/>
        <v>107.39999999999998</v>
      </c>
      <c r="DD133">
        <v>1</v>
      </c>
      <c r="DE133" s="1">
        <v>0</v>
      </c>
      <c r="DF133">
        <f t="shared" si="89"/>
        <v>423.12332153320301</v>
      </c>
      <c r="DG133">
        <f t="shared" si="90"/>
        <v>107</v>
      </c>
      <c r="DH133">
        <f t="shared" si="91"/>
        <v>3</v>
      </c>
      <c r="DX133">
        <v>1070</v>
      </c>
      <c r="DY133">
        <f t="shared" si="96"/>
        <v>151.20000000000005</v>
      </c>
      <c r="DZ133">
        <v>2</v>
      </c>
      <c r="EA133" s="1">
        <v>0</v>
      </c>
      <c r="EB133">
        <f t="shared" si="97"/>
        <v>2140</v>
      </c>
      <c r="EC133">
        <f t="shared" si="98"/>
        <v>151</v>
      </c>
      <c r="ED133">
        <f t="shared" si="99"/>
        <v>2</v>
      </c>
    </row>
    <row r="134" spans="7:134">
      <c r="G134">
        <v>1580</v>
      </c>
      <c r="H134">
        <f t="shared" si="78"/>
        <v>217.79999999999973</v>
      </c>
      <c r="I134">
        <v>4</v>
      </c>
      <c r="J134" s="1">
        <v>1E-3</v>
      </c>
      <c r="K134">
        <f t="shared" si="101"/>
        <v>6320</v>
      </c>
      <c r="L134">
        <f t="shared" si="106"/>
        <v>218</v>
      </c>
      <c r="M134">
        <f t="shared" si="79"/>
        <v>7</v>
      </c>
      <c r="AC134">
        <v>6500</v>
      </c>
      <c r="AD134">
        <f t="shared" si="103"/>
        <v>43.90000000000002</v>
      </c>
      <c r="AE134">
        <v>1</v>
      </c>
      <c r="AF134" s="1">
        <v>2E-3</v>
      </c>
      <c r="AG134">
        <f t="shared" si="102"/>
        <v>6500</v>
      </c>
      <c r="AH134">
        <f t="shared" si="81"/>
        <v>44</v>
      </c>
      <c r="AI134">
        <f t="shared" si="82"/>
        <v>8</v>
      </c>
      <c r="AN134">
        <v>1100.6455078125</v>
      </c>
      <c r="AO134">
        <f t="shared" si="83"/>
        <v>49</v>
      </c>
      <c r="AP134">
        <v>1</v>
      </c>
      <c r="AQ134" s="1">
        <v>1E-3</v>
      </c>
      <c r="AR134">
        <f t="shared" si="84"/>
        <v>1100.6455078125</v>
      </c>
      <c r="AS134">
        <f t="shared" si="100"/>
        <v>49</v>
      </c>
      <c r="AT134">
        <f t="shared" si="85"/>
        <v>7</v>
      </c>
      <c r="AU134" s="7"/>
      <c r="AY134">
        <v>750</v>
      </c>
      <c r="AZ134">
        <f t="shared" si="86"/>
        <v>39.799999999999983</v>
      </c>
      <c r="BA134">
        <v>5</v>
      </c>
      <c r="BB134" s="1">
        <v>4.0000000000000001E-3</v>
      </c>
      <c r="BC134">
        <f t="shared" si="76"/>
        <v>3750</v>
      </c>
      <c r="BD134">
        <f t="shared" si="77"/>
        <v>40</v>
      </c>
      <c r="BE134">
        <f t="shared" si="104"/>
        <v>4</v>
      </c>
      <c r="DB134">
        <v>426.97866821289102</v>
      </c>
      <c r="DC134">
        <f t="shared" si="88"/>
        <v>108.39999999999998</v>
      </c>
      <c r="DD134">
        <v>1</v>
      </c>
      <c r="DE134" s="1">
        <v>0</v>
      </c>
      <c r="DF134">
        <f t="shared" si="89"/>
        <v>426.97866821289102</v>
      </c>
      <c r="DG134">
        <f t="shared" si="90"/>
        <v>108</v>
      </c>
      <c r="DH134">
        <f t="shared" si="91"/>
        <v>3</v>
      </c>
      <c r="DX134">
        <v>1072</v>
      </c>
      <c r="DY134">
        <f t="shared" si="96"/>
        <v>152.20000000000005</v>
      </c>
      <c r="DZ134">
        <v>1</v>
      </c>
      <c r="EA134" s="1">
        <v>0</v>
      </c>
      <c r="EB134">
        <f t="shared" si="97"/>
        <v>1072</v>
      </c>
      <c r="EC134">
        <f t="shared" si="98"/>
        <v>152</v>
      </c>
      <c r="ED134">
        <f t="shared" si="99"/>
        <v>2</v>
      </c>
    </row>
    <row r="135" spans="7:134">
      <c r="G135">
        <v>1590</v>
      </c>
      <c r="H135">
        <f t="shared" si="78"/>
        <v>218.79999999999973</v>
      </c>
      <c r="I135">
        <v>1</v>
      </c>
      <c r="J135" s="1">
        <v>0</v>
      </c>
      <c r="K135">
        <f t="shared" si="101"/>
        <v>1590</v>
      </c>
      <c r="L135">
        <f t="shared" si="106"/>
        <v>219</v>
      </c>
      <c r="M135">
        <f t="shared" si="79"/>
        <v>7</v>
      </c>
      <c r="AC135">
        <v>6900</v>
      </c>
      <c r="AD135">
        <f t="shared" si="103"/>
        <v>44.90000000000002</v>
      </c>
      <c r="AE135">
        <v>1</v>
      </c>
      <c r="AF135" s="1">
        <v>2E-3</v>
      </c>
      <c r="AG135">
        <f t="shared" si="102"/>
        <v>6900</v>
      </c>
      <c r="AH135">
        <f t="shared" si="81"/>
        <v>45</v>
      </c>
      <c r="AI135">
        <f t="shared" si="82"/>
        <v>8</v>
      </c>
      <c r="AN135">
        <v>1103.89892578125</v>
      </c>
      <c r="AO135">
        <f t="shared" si="83"/>
        <v>50</v>
      </c>
      <c r="AP135">
        <v>1</v>
      </c>
      <c r="AQ135" s="1">
        <v>1E-3</v>
      </c>
      <c r="AR135">
        <f t="shared" si="84"/>
        <v>1103.89892578125</v>
      </c>
      <c r="AS135">
        <f t="shared" si="100"/>
        <v>50</v>
      </c>
      <c r="AT135">
        <f t="shared" si="85"/>
        <v>7</v>
      </c>
      <c r="AU135" s="8"/>
      <c r="AY135">
        <v>752.879150390625</v>
      </c>
      <c r="AZ135">
        <f t="shared" si="86"/>
        <v>40.799999999999983</v>
      </c>
      <c r="BA135">
        <v>1</v>
      </c>
      <c r="BB135" s="1">
        <v>1E-3</v>
      </c>
      <c r="BC135">
        <f t="shared" si="76"/>
        <v>752.879150390625</v>
      </c>
      <c r="BD135">
        <f t="shared" si="77"/>
        <v>41</v>
      </c>
      <c r="BE135">
        <f t="shared" si="104"/>
        <v>4</v>
      </c>
      <c r="DB135">
        <v>429</v>
      </c>
      <c r="DC135">
        <f t="shared" si="88"/>
        <v>109.39999999999998</v>
      </c>
      <c r="DD135">
        <v>1</v>
      </c>
      <c r="DE135" s="1">
        <v>0</v>
      </c>
      <c r="DF135">
        <f t="shared" si="89"/>
        <v>429</v>
      </c>
      <c r="DG135">
        <f t="shared" si="90"/>
        <v>109</v>
      </c>
      <c r="DH135">
        <f t="shared" si="91"/>
        <v>3</v>
      </c>
      <c r="DX135">
        <v>1080</v>
      </c>
      <c r="DY135">
        <f t="shared" si="96"/>
        <v>156.20000000000005</v>
      </c>
      <c r="DZ135">
        <v>4</v>
      </c>
      <c r="EA135" s="1">
        <v>1E-3</v>
      </c>
      <c r="EB135">
        <f t="shared" si="97"/>
        <v>4320</v>
      </c>
      <c r="EC135">
        <f t="shared" si="98"/>
        <v>156</v>
      </c>
      <c r="ED135">
        <f t="shared" si="99"/>
        <v>2</v>
      </c>
    </row>
    <row r="136" spans="7:134">
      <c r="G136">
        <v>1600</v>
      </c>
      <c r="H136">
        <f t="shared" si="78"/>
        <v>279.79999999999973</v>
      </c>
      <c r="I136">
        <v>61</v>
      </c>
      <c r="J136" s="1">
        <v>1.0999999999999999E-2</v>
      </c>
      <c r="K136">
        <f t="shared" si="101"/>
        <v>97600</v>
      </c>
      <c r="L136">
        <f t="shared" si="106"/>
        <v>280</v>
      </c>
      <c r="M136">
        <f t="shared" si="79"/>
        <v>7</v>
      </c>
      <c r="AC136">
        <v>6971.79150390625</v>
      </c>
      <c r="AD136">
        <f t="shared" si="103"/>
        <v>45.90000000000002</v>
      </c>
      <c r="AE136">
        <v>1</v>
      </c>
      <c r="AF136" s="1">
        <v>2E-3</v>
      </c>
      <c r="AG136">
        <f t="shared" si="102"/>
        <v>6971.79150390625</v>
      </c>
      <c r="AH136">
        <f t="shared" si="81"/>
        <v>46</v>
      </c>
      <c r="AI136">
        <f t="shared" si="82"/>
        <v>8</v>
      </c>
      <c r="AN136">
        <v>1160</v>
      </c>
      <c r="AO136">
        <f t="shared" si="83"/>
        <v>51</v>
      </c>
      <c r="AP136">
        <v>1</v>
      </c>
      <c r="AQ136" s="1">
        <v>1E-3</v>
      </c>
      <c r="AR136">
        <f t="shared" si="84"/>
        <v>1160</v>
      </c>
      <c r="AS136">
        <f t="shared" si="100"/>
        <v>51</v>
      </c>
      <c r="AT136">
        <f t="shared" si="85"/>
        <v>7</v>
      </c>
      <c r="AY136">
        <v>754.46942138671898</v>
      </c>
      <c r="AZ136">
        <f t="shared" si="86"/>
        <v>41.799999999999983</v>
      </c>
      <c r="BA136">
        <v>1</v>
      </c>
      <c r="BB136" s="1">
        <v>1E-3</v>
      </c>
      <c r="BC136">
        <f t="shared" si="76"/>
        <v>754.46942138671898</v>
      </c>
      <c r="BD136">
        <f t="shared" si="77"/>
        <v>42</v>
      </c>
      <c r="BE136">
        <f t="shared" si="104"/>
        <v>4</v>
      </c>
      <c r="DB136">
        <v>431.68869018554699</v>
      </c>
      <c r="DC136">
        <f t="shared" si="88"/>
        <v>110.39999999999998</v>
      </c>
      <c r="DD136">
        <v>1</v>
      </c>
      <c r="DE136" s="1">
        <v>0</v>
      </c>
      <c r="DF136">
        <f t="shared" si="89"/>
        <v>431.68869018554699</v>
      </c>
      <c r="DG136">
        <f t="shared" si="90"/>
        <v>110</v>
      </c>
      <c r="DH136">
        <f t="shared" si="91"/>
        <v>3</v>
      </c>
      <c r="DX136">
        <v>1089</v>
      </c>
      <c r="DY136">
        <f t="shared" si="96"/>
        <v>157.20000000000005</v>
      </c>
      <c r="DZ136">
        <v>1</v>
      </c>
      <c r="EA136" s="1">
        <v>0</v>
      </c>
      <c r="EB136">
        <f t="shared" si="97"/>
        <v>1089</v>
      </c>
      <c r="EC136">
        <f t="shared" si="98"/>
        <v>157</v>
      </c>
      <c r="ED136">
        <f t="shared" si="99"/>
        <v>2</v>
      </c>
    </row>
    <row r="137" spans="7:134">
      <c r="G137">
        <v>1610</v>
      </c>
      <c r="H137">
        <f t="shared" si="78"/>
        <v>300.79999999999973</v>
      </c>
      <c r="I137">
        <v>21</v>
      </c>
      <c r="J137" s="1">
        <v>4.0000000000000001E-3</v>
      </c>
      <c r="K137">
        <f t="shared" si="101"/>
        <v>33810</v>
      </c>
      <c r="L137">
        <f t="shared" si="106"/>
        <v>301</v>
      </c>
      <c r="M137">
        <f t="shared" si="79"/>
        <v>7</v>
      </c>
      <c r="AC137">
        <v>7000</v>
      </c>
      <c r="AD137">
        <f t="shared" si="103"/>
        <v>56.90000000000002</v>
      </c>
      <c r="AE137">
        <v>11</v>
      </c>
      <c r="AF137" s="1">
        <v>2.3E-2</v>
      </c>
      <c r="AG137">
        <f t="shared" si="102"/>
        <v>77000</v>
      </c>
      <c r="AH137">
        <f t="shared" si="81"/>
        <v>57</v>
      </c>
      <c r="AI137">
        <f t="shared" si="82"/>
        <v>8</v>
      </c>
      <c r="AN137">
        <v>1200</v>
      </c>
      <c r="AO137">
        <f t="shared" si="83"/>
        <v>94</v>
      </c>
      <c r="AP137">
        <v>43</v>
      </c>
      <c r="AQ137" s="1">
        <v>3.9E-2</v>
      </c>
      <c r="AR137">
        <f t="shared" si="84"/>
        <v>51600</v>
      </c>
      <c r="AS137">
        <f t="shared" si="100"/>
        <v>94</v>
      </c>
      <c r="AT137">
        <f t="shared" si="85"/>
        <v>7</v>
      </c>
      <c r="AY137">
        <v>767.6708984375</v>
      </c>
      <c r="AZ137">
        <f t="shared" si="86"/>
        <v>42.799999999999983</v>
      </c>
      <c r="BA137">
        <v>1</v>
      </c>
      <c r="BB137" s="1">
        <v>1E-3</v>
      </c>
      <c r="BC137">
        <f t="shared" si="76"/>
        <v>767.6708984375</v>
      </c>
      <c r="BD137">
        <f t="shared" si="77"/>
        <v>43</v>
      </c>
      <c r="BE137">
        <f t="shared" si="104"/>
        <v>4</v>
      </c>
      <c r="DB137">
        <v>432.28829956054699</v>
      </c>
      <c r="DC137">
        <f t="shared" si="88"/>
        <v>111.39999999999998</v>
      </c>
      <c r="DD137">
        <v>1</v>
      </c>
      <c r="DE137" s="1">
        <v>0</v>
      </c>
      <c r="DF137">
        <f t="shared" si="89"/>
        <v>432.28829956054699</v>
      </c>
      <c r="DG137">
        <f t="shared" si="90"/>
        <v>111</v>
      </c>
      <c r="DH137">
        <f t="shared" si="91"/>
        <v>3</v>
      </c>
      <c r="DX137">
        <v>1098</v>
      </c>
      <c r="DY137">
        <f t="shared" si="96"/>
        <v>158.20000000000005</v>
      </c>
      <c r="DZ137">
        <v>1</v>
      </c>
      <c r="EA137" s="1">
        <v>0</v>
      </c>
      <c r="EB137">
        <f t="shared" si="97"/>
        <v>1098</v>
      </c>
      <c r="EC137">
        <f t="shared" si="98"/>
        <v>158</v>
      </c>
      <c r="ED137">
        <f t="shared" si="99"/>
        <v>2</v>
      </c>
    </row>
    <row r="138" spans="7:134">
      <c r="G138">
        <v>1620</v>
      </c>
      <c r="H138">
        <f t="shared" si="78"/>
        <v>371.79999999999973</v>
      </c>
      <c r="I138">
        <v>71</v>
      </c>
      <c r="J138" s="1">
        <v>1.2999999999999999E-2</v>
      </c>
      <c r="K138">
        <f t="shared" si="101"/>
        <v>115020</v>
      </c>
      <c r="L138">
        <f t="shared" si="106"/>
        <v>372</v>
      </c>
      <c r="M138">
        <f t="shared" si="79"/>
        <v>7</v>
      </c>
      <c r="AC138">
        <v>7090.69775390625</v>
      </c>
      <c r="AD138">
        <f t="shared" si="103"/>
        <v>10.600000000000023</v>
      </c>
      <c r="AE138">
        <v>1</v>
      </c>
      <c r="AF138" s="1">
        <v>2E-3</v>
      </c>
      <c r="AG138">
        <f t="shared" si="102"/>
        <v>7090.69775390625</v>
      </c>
      <c r="AH138">
        <f t="shared" si="81"/>
        <v>11</v>
      </c>
      <c r="AI138">
        <f t="shared" si="82"/>
        <v>9</v>
      </c>
      <c r="AN138">
        <v>1212.55017089844</v>
      </c>
      <c r="AO138">
        <f t="shared" si="83"/>
        <v>95</v>
      </c>
      <c r="AP138">
        <v>1</v>
      </c>
      <c r="AQ138" s="1">
        <v>1E-3</v>
      </c>
      <c r="AR138">
        <f t="shared" si="84"/>
        <v>1212.55017089844</v>
      </c>
      <c r="AS138">
        <f t="shared" si="100"/>
        <v>95</v>
      </c>
      <c r="AT138">
        <f t="shared" si="85"/>
        <v>7</v>
      </c>
      <c r="AY138">
        <v>768.91021728515602</v>
      </c>
      <c r="AZ138">
        <f t="shared" si="86"/>
        <v>43.799999999999983</v>
      </c>
      <c r="BA138">
        <v>1</v>
      </c>
      <c r="BB138" s="1">
        <v>1E-3</v>
      </c>
      <c r="BC138">
        <f t="shared" si="76"/>
        <v>768.91021728515602</v>
      </c>
      <c r="BD138">
        <f t="shared" si="77"/>
        <v>44</v>
      </c>
      <c r="BE138">
        <f t="shared" si="104"/>
        <v>4</v>
      </c>
      <c r="DB138">
        <v>432.91830444335898</v>
      </c>
      <c r="DC138">
        <f t="shared" si="88"/>
        <v>112.39999999999998</v>
      </c>
      <c r="DD138">
        <v>1</v>
      </c>
      <c r="DE138" s="1">
        <v>0</v>
      </c>
      <c r="DF138">
        <f t="shared" si="89"/>
        <v>432.91830444335898</v>
      </c>
      <c r="DG138">
        <f t="shared" si="90"/>
        <v>112</v>
      </c>
      <c r="DH138">
        <f t="shared" si="91"/>
        <v>3</v>
      </c>
      <c r="DX138">
        <v>1100</v>
      </c>
      <c r="DY138">
        <f t="shared" si="96"/>
        <v>187.20000000000005</v>
      </c>
      <c r="DZ138">
        <v>29</v>
      </c>
      <c r="EA138" s="1">
        <v>5.0000000000000001E-3</v>
      </c>
      <c r="EB138">
        <f t="shared" si="97"/>
        <v>31900</v>
      </c>
      <c r="EC138">
        <f t="shared" si="98"/>
        <v>187</v>
      </c>
      <c r="ED138">
        <f t="shared" si="99"/>
        <v>2</v>
      </c>
    </row>
    <row r="139" spans="7:134">
      <c r="G139">
        <v>1630</v>
      </c>
      <c r="H139">
        <f t="shared" si="78"/>
        <v>384.79999999999973</v>
      </c>
      <c r="I139">
        <v>13</v>
      </c>
      <c r="J139" s="1">
        <v>2E-3</v>
      </c>
      <c r="K139">
        <f t="shared" si="101"/>
        <v>21190</v>
      </c>
      <c r="L139">
        <f t="shared" si="106"/>
        <v>385</v>
      </c>
      <c r="M139">
        <f t="shared" si="79"/>
        <v>7</v>
      </c>
      <c r="AC139">
        <v>7500</v>
      </c>
      <c r="AD139">
        <f t="shared" si="103"/>
        <v>12.600000000000023</v>
      </c>
      <c r="AE139">
        <v>2</v>
      </c>
      <c r="AF139" s="1">
        <v>4.0000000000000001E-3</v>
      </c>
      <c r="AG139">
        <f t="shared" si="102"/>
        <v>15000</v>
      </c>
      <c r="AH139">
        <f t="shared" si="81"/>
        <v>13</v>
      </c>
      <c r="AI139">
        <f t="shared" si="82"/>
        <v>9</v>
      </c>
      <c r="AN139">
        <v>1235.28466796875</v>
      </c>
      <c r="AO139">
        <f t="shared" si="83"/>
        <v>96</v>
      </c>
      <c r="AP139">
        <v>1</v>
      </c>
      <c r="AQ139" s="1">
        <v>1E-3</v>
      </c>
      <c r="AR139">
        <f t="shared" si="84"/>
        <v>1235.28466796875</v>
      </c>
      <c r="AS139">
        <f t="shared" si="100"/>
        <v>96</v>
      </c>
      <c r="AT139">
        <f t="shared" si="85"/>
        <v>7</v>
      </c>
      <c r="AY139">
        <v>772.10369873046898</v>
      </c>
      <c r="AZ139">
        <f t="shared" si="86"/>
        <v>44.799999999999983</v>
      </c>
      <c r="BA139">
        <v>1</v>
      </c>
      <c r="BB139" s="1">
        <v>1E-3</v>
      </c>
      <c r="BC139">
        <f t="shared" si="76"/>
        <v>772.10369873046898</v>
      </c>
      <c r="BD139">
        <f t="shared" si="77"/>
        <v>45</v>
      </c>
      <c r="BE139">
        <f t="shared" si="104"/>
        <v>4</v>
      </c>
      <c r="DB139">
        <v>436.17913818359398</v>
      </c>
      <c r="DC139">
        <f t="shared" si="88"/>
        <v>113.39999999999998</v>
      </c>
      <c r="DD139">
        <v>1</v>
      </c>
      <c r="DE139" s="1">
        <v>0</v>
      </c>
      <c r="DF139">
        <f t="shared" si="89"/>
        <v>436.17913818359398</v>
      </c>
      <c r="DG139">
        <f t="shared" si="90"/>
        <v>113</v>
      </c>
      <c r="DH139">
        <f t="shared" si="91"/>
        <v>3</v>
      </c>
      <c r="DX139">
        <v>1105</v>
      </c>
      <c r="DY139">
        <f t="shared" si="96"/>
        <v>188.20000000000005</v>
      </c>
      <c r="DZ139">
        <v>1</v>
      </c>
      <c r="EA139" s="1">
        <v>0</v>
      </c>
      <c r="EB139">
        <f t="shared" si="97"/>
        <v>1105</v>
      </c>
      <c r="EC139">
        <f t="shared" si="98"/>
        <v>188</v>
      </c>
      <c r="ED139">
        <f t="shared" si="99"/>
        <v>2</v>
      </c>
    </row>
    <row r="140" spans="7:134">
      <c r="G140">
        <v>1640</v>
      </c>
      <c r="H140">
        <f t="shared" si="78"/>
        <v>394.79999999999973</v>
      </c>
      <c r="I140">
        <v>10</v>
      </c>
      <c r="J140" s="1">
        <v>2E-3</v>
      </c>
      <c r="K140">
        <f t="shared" si="101"/>
        <v>16400</v>
      </c>
      <c r="L140">
        <f t="shared" si="106"/>
        <v>395</v>
      </c>
      <c r="M140">
        <f t="shared" si="79"/>
        <v>7</v>
      </c>
      <c r="AC140">
        <v>7965.13427734375</v>
      </c>
      <c r="AD140">
        <f t="shared" si="103"/>
        <v>13.600000000000023</v>
      </c>
      <c r="AE140">
        <v>1</v>
      </c>
      <c r="AF140" s="1">
        <v>2E-3</v>
      </c>
      <c r="AG140">
        <f t="shared" si="102"/>
        <v>7965.13427734375</v>
      </c>
      <c r="AH140">
        <f t="shared" si="81"/>
        <v>14</v>
      </c>
      <c r="AI140">
        <f t="shared" si="82"/>
        <v>9</v>
      </c>
      <c r="AN140">
        <v>1250</v>
      </c>
      <c r="AO140">
        <f t="shared" si="83"/>
        <v>99</v>
      </c>
      <c r="AP140">
        <v>3</v>
      </c>
      <c r="AQ140" s="1">
        <v>3.0000000000000001E-3</v>
      </c>
      <c r="AR140">
        <f t="shared" si="84"/>
        <v>3750</v>
      </c>
      <c r="AS140">
        <f t="shared" si="100"/>
        <v>99</v>
      </c>
      <c r="AT140">
        <f t="shared" si="85"/>
        <v>7</v>
      </c>
      <c r="AY140">
        <v>780</v>
      </c>
      <c r="AZ140">
        <f t="shared" si="86"/>
        <v>46.799999999999983</v>
      </c>
      <c r="BA140">
        <v>2</v>
      </c>
      <c r="BB140" s="1">
        <v>2E-3</v>
      </c>
      <c r="BC140">
        <f t="shared" si="76"/>
        <v>1560</v>
      </c>
      <c r="BD140">
        <f t="shared" si="77"/>
        <v>47</v>
      </c>
      <c r="BE140">
        <f t="shared" si="104"/>
        <v>4</v>
      </c>
      <c r="DB140">
        <v>437.62326049804699</v>
      </c>
      <c r="DC140">
        <f t="shared" si="88"/>
        <v>114.39999999999998</v>
      </c>
      <c r="DD140">
        <v>1</v>
      </c>
      <c r="DE140" s="1">
        <v>0</v>
      </c>
      <c r="DF140">
        <f t="shared" si="89"/>
        <v>437.62326049804699</v>
      </c>
      <c r="DG140">
        <f t="shared" si="90"/>
        <v>114</v>
      </c>
      <c r="DH140">
        <f t="shared" si="91"/>
        <v>3</v>
      </c>
      <c r="DX140">
        <v>1120</v>
      </c>
      <c r="DY140">
        <f t="shared" si="96"/>
        <v>190.20000000000005</v>
      </c>
      <c r="DZ140">
        <v>2</v>
      </c>
      <c r="EA140" s="1">
        <v>0</v>
      </c>
      <c r="EB140">
        <f t="shared" si="97"/>
        <v>2240</v>
      </c>
      <c r="EC140">
        <f t="shared" si="98"/>
        <v>190</v>
      </c>
      <c r="ED140">
        <f t="shared" si="99"/>
        <v>2</v>
      </c>
    </row>
    <row r="141" spans="7:134">
      <c r="G141">
        <v>1650</v>
      </c>
      <c r="H141">
        <f t="shared" si="78"/>
        <v>420.79999999999973</v>
      </c>
      <c r="I141">
        <v>26</v>
      </c>
      <c r="J141" s="1">
        <v>5.0000000000000001E-3</v>
      </c>
      <c r="K141">
        <f t="shared" si="101"/>
        <v>42900</v>
      </c>
      <c r="L141">
        <f t="shared" si="106"/>
        <v>421</v>
      </c>
      <c r="M141">
        <f t="shared" si="79"/>
        <v>7</v>
      </c>
      <c r="AC141">
        <v>8000</v>
      </c>
      <c r="AD141">
        <f t="shared" si="103"/>
        <v>27.600000000000023</v>
      </c>
      <c r="AE141">
        <v>14</v>
      </c>
      <c r="AF141" s="1">
        <v>0.03</v>
      </c>
      <c r="AG141">
        <f t="shared" si="102"/>
        <v>112000</v>
      </c>
      <c r="AH141">
        <f t="shared" si="81"/>
        <v>28</v>
      </c>
      <c r="AI141">
        <f t="shared" si="82"/>
        <v>9</v>
      </c>
      <c r="AN141">
        <v>1282.05615234375</v>
      </c>
      <c r="AO141">
        <f t="shared" si="83"/>
        <v>100</v>
      </c>
      <c r="AP141">
        <v>1</v>
      </c>
      <c r="AQ141" s="1">
        <v>1E-3</v>
      </c>
      <c r="AR141">
        <f t="shared" si="84"/>
        <v>1282.05615234375</v>
      </c>
      <c r="AS141">
        <f t="shared" si="100"/>
        <v>100</v>
      </c>
      <c r="AT141">
        <f t="shared" si="85"/>
        <v>7</v>
      </c>
      <c r="AY141">
        <v>791.530029296875</v>
      </c>
      <c r="AZ141">
        <f t="shared" si="86"/>
        <v>47.799999999999983</v>
      </c>
      <c r="BA141">
        <v>1</v>
      </c>
      <c r="BB141" s="1">
        <v>1E-3</v>
      </c>
      <c r="BC141">
        <f t="shared" si="76"/>
        <v>791.530029296875</v>
      </c>
      <c r="BD141">
        <f t="shared" si="77"/>
        <v>48</v>
      </c>
      <c r="BE141">
        <f t="shared" si="104"/>
        <v>4</v>
      </c>
      <c r="DB141">
        <v>437.65603637695301</v>
      </c>
      <c r="DC141">
        <f t="shared" si="88"/>
        <v>115.39999999999998</v>
      </c>
      <c r="DD141">
        <v>1</v>
      </c>
      <c r="DE141" s="1">
        <v>0</v>
      </c>
      <c r="DF141">
        <f t="shared" si="89"/>
        <v>437.65603637695301</v>
      </c>
      <c r="DG141">
        <f t="shared" si="90"/>
        <v>115</v>
      </c>
      <c r="DH141">
        <f t="shared" si="91"/>
        <v>3</v>
      </c>
      <c r="DX141">
        <v>1122</v>
      </c>
      <c r="DY141">
        <f t="shared" si="96"/>
        <v>191.20000000000005</v>
      </c>
      <c r="DZ141">
        <v>1</v>
      </c>
      <c r="EA141" s="1">
        <v>0</v>
      </c>
      <c r="EB141">
        <f t="shared" si="97"/>
        <v>1122</v>
      </c>
      <c r="EC141">
        <f t="shared" si="98"/>
        <v>191</v>
      </c>
      <c r="ED141">
        <f t="shared" si="99"/>
        <v>2</v>
      </c>
    </row>
    <row r="142" spans="7:134">
      <c r="G142">
        <v>1660</v>
      </c>
      <c r="H142">
        <f t="shared" si="78"/>
        <v>448.79999999999973</v>
      </c>
      <c r="I142">
        <v>28</v>
      </c>
      <c r="J142" s="1">
        <v>5.0000000000000001E-3</v>
      </c>
      <c r="K142">
        <f t="shared" si="101"/>
        <v>46480</v>
      </c>
      <c r="L142">
        <f t="shared" si="106"/>
        <v>449</v>
      </c>
      <c r="M142">
        <f t="shared" si="79"/>
        <v>7</v>
      </c>
      <c r="AC142">
        <v>8200</v>
      </c>
      <c r="AD142">
        <f t="shared" si="103"/>
        <v>28.600000000000023</v>
      </c>
      <c r="AE142">
        <v>1</v>
      </c>
      <c r="AF142" s="1">
        <v>2E-3</v>
      </c>
      <c r="AG142">
        <f t="shared" si="102"/>
        <v>8200</v>
      </c>
      <c r="AH142">
        <f t="shared" si="81"/>
        <v>29</v>
      </c>
      <c r="AI142">
        <f t="shared" si="82"/>
        <v>9</v>
      </c>
      <c r="AN142">
        <v>1300</v>
      </c>
      <c r="AO142">
        <f t="shared" si="83"/>
        <v>113</v>
      </c>
      <c r="AP142">
        <v>13</v>
      </c>
      <c r="AQ142" s="1">
        <v>1.2E-2</v>
      </c>
      <c r="AR142">
        <f t="shared" si="84"/>
        <v>16900</v>
      </c>
      <c r="AS142">
        <f t="shared" si="100"/>
        <v>113</v>
      </c>
      <c r="AT142">
        <f t="shared" si="85"/>
        <v>7</v>
      </c>
      <c r="AY142">
        <v>792.03369140625</v>
      </c>
      <c r="AZ142">
        <f t="shared" si="86"/>
        <v>48.799999999999983</v>
      </c>
      <c r="BA142">
        <v>1</v>
      </c>
      <c r="BB142" s="1">
        <v>1E-3</v>
      </c>
      <c r="BC142">
        <f t="shared" si="76"/>
        <v>792.03369140625</v>
      </c>
      <c r="BD142">
        <f t="shared" si="77"/>
        <v>49</v>
      </c>
      <c r="BE142">
        <f t="shared" si="104"/>
        <v>4</v>
      </c>
      <c r="DB142">
        <v>438.62210083007801</v>
      </c>
      <c r="DC142">
        <f t="shared" si="88"/>
        <v>116.39999999999998</v>
      </c>
      <c r="DD142">
        <v>1</v>
      </c>
      <c r="DE142" s="1">
        <v>0</v>
      </c>
      <c r="DF142">
        <f t="shared" si="89"/>
        <v>438.62210083007801</v>
      </c>
      <c r="DG142">
        <f t="shared" si="90"/>
        <v>116</v>
      </c>
      <c r="DH142">
        <f t="shared" si="91"/>
        <v>3</v>
      </c>
      <c r="DX142">
        <v>1140</v>
      </c>
      <c r="DY142">
        <f t="shared" si="96"/>
        <v>194.20000000000005</v>
      </c>
      <c r="DZ142">
        <v>3</v>
      </c>
      <c r="EA142" s="1">
        <v>0</v>
      </c>
      <c r="EB142">
        <f t="shared" si="97"/>
        <v>3420</v>
      </c>
      <c r="EC142">
        <f t="shared" si="98"/>
        <v>194</v>
      </c>
      <c r="ED142">
        <f t="shared" si="99"/>
        <v>2</v>
      </c>
    </row>
    <row r="143" spans="7:134">
      <c r="G143">
        <v>1670</v>
      </c>
      <c r="H143">
        <f t="shared" si="78"/>
        <v>520.79999999999973</v>
      </c>
      <c r="I143">
        <v>72</v>
      </c>
      <c r="J143" s="1">
        <v>1.2999999999999999E-2</v>
      </c>
      <c r="K143">
        <f t="shared" si="101"/>
        <v>120240</v>
      </c>
      <c r="L143">
        <f t="shared" si="106"/>
        <v>521</v>
      </c>
      <c r="M143">
        <f t="shared" si="79"/>
        <v>7</v>
      </c>
      <c r="AC143">
        <v>8500</v>
      </c>
      <c r="AD143">
        <f t="shared" si="103"/>
        <v>29.600000000000023</v>
      </c>
      <c r="AE143">
        <v>1</v>
      </c>
      <c r="AF143" s="1">
        <v>2E-3</v>
      </c>
      <c r="AG143">
        <f t="shared" si="102"/>
        <v>8500</v>
      </c>
      <c r="AH143">
        <f t="shared" si="81"/>
        <v>30</v>
      </c>
      <c r="AI143">
        <f t="shared" si="82"/>
        <v>9</v>
      </c>
      <c r="AN143">
        <v>1320</v>
      </c>
      <c r="AO143">
        <f t="shared" si="83"/>
        <v>5</v>
      </c>
      <c r="AP143">
        <v>2</v>
      </c>
      <c r="AQ143" s="1">
        <v>2E-3</v>
      </c>
      <c r="AR143">
        <f t="shared" si="84"/>
        <v>2640</v>
      </c>
      <c r="AS143">
        <f t="shared" si="100"/>
        <v>5</v>
      </c>
      <c r="AT143">
        <f t="shared" si="85"/>
        <v>8</v>
      </c>
      <c r="AY143">
        <v>798.46038818359398</v>
      </c>
      <c r="AZ143">
        <f t="shared" si="86"/>
        <v>49.799999999999983</v>
      </c>
      <c r="BA143">
        <v>1</v>
      </c>
      <c r="BB143" s="1">
        <v>1E-3</v>
      </c>
      <c r="BC143">
        <f t="shared" si="76"/>
        <v>798.46038818359398</v>
      </c>
      <c r="BD143">
        <f t="shared" si="77"/>
        <v>50</v>
      </c>
      <c r="BE143">
        <f t="shared" si="104"/>
        <v>4</v>
      </c>
      <c r="DB143">
        <v>438.82583618164102</v>
      </c>
      <c r="DC143">
        <f t="shared" si="88"/>
        <v>117.39999999999998</v>
      </c>
      <c r="DD143">
        <v>1</v>
      </c>
      <c r="DE143" s="1">
        <v>0</v>
      </c>
      <c r="DF143">
        <f t="shared" si="89"/>
        <v>438.82583618164102</v>
      </c>
      <c r="DG143">
        <f t="shared" si="90"/>
        <v>117</v>
      </c>
      <c r="DH143">
        <f t="shared" si="91"/>
        <v>3</v>
      </c>
      <c r="DX143">
        <v>1150</v>
      </c>
      <c r="DY143">
        <f t="shared" si="96"/>
        <v>195.20000000000005</v>
      </c>
      <c r="DZ143">
        <v>1</v>
      </c>
      <c r="EA143" s="1">
        <v>0</v>
      </c>
      <c r="EB143">
        <f t="shared" si="97"/>
        <v>1150</v>
      </c>
      <c r="EC143">
        <f t="shared" si="98"/>
        <v>195</v>
      </c>
      <c r="ED143">
        <f t="shared" si="99"/>
        <v>2</v>
      </c>
    </row>
    <row r="144" spans="7:134">
      <c r="G144">
        <v>1680</v>
      </c>
      <c r="H144">
        <f t="shared" si="78"/>
        <v>548.79999999999973</v>
      </c>
      <c r="I144">
        <v>28</v>
      </c>
      <c r="J144" s="1">
        <v>5.0000000000000001E-3</v>
      </c>
      <c r="K144">
        <f t="shared" si="101"/>
        <v>47040</v>
      </c>
      <c r="L144">
        <f t="shared" si="106"/>
        <v>549</v>
      </c>
      <c r="M144">
        <f t="shared" si="79"/>
        <v>7</v>
      </c>
      <c r="AC144">
        <v>8702.9130859375</v>
      </c>
      <c r="AD144">
        <f t="shared" si="103"/>
        <v>30.600000000000023</v>
      </c>
      <c r="AE144">
        <v>1</v>
      </c>
      <c r="AF144" s="1">
        <v>2E-3</v>
      </c>
      <c r="AG144">
        <f t="shared" si="102"/>
        <v>8702.9130859375</v>
      </c>
      <c r="AH144">
        <f t="shared" si="81"/>
        <v>31</v>
      </c>
      <c r="AI144">
        <f t="shared" si="82"/>
        <v>9</v>
      </c>
      <c r="AN144">
        <v>1350</v>
      </c>
      <c r="AO144">
        <f t="shared" si="83"/>
        <v>6</v>
      </c>
      <c r="AP144">
        <v>1</v>
      </c>
      <c r="AQ144" s="1">
        <v>1E-3</v>
      </c>
      <c r="AR144">
        <f t="shared" si="84"/>
        <v>1350</v>
      </c>
      <c r="AS144">
        <f t="shared" si="100"/>
        <v>6</v>
      </c>
      <c r="AT144">
        <f t="shared" si="85"/>
        <v>8</v>
      </c>
      <c r="AY144">
        <v>800</v>
      </c>
      <c r="AZ144">
        <f t="shared" si="86"/>
        <v>76.799999999999983</v>
      </c>
      <c r="BA144">
        <v>27</v>
      </c>
      <c r="BB144" s="1">
        <v>2.3E-2</v>
      </c>
      <c r="BC144">
        <f t="shared" si="76"/>
        <v>21600</v>
      </c>
      <c r="BD144">
        <f t="shared" si="77"/>
        <v>77</v>
      </c>
      <c r="BE144">
        <f t="shared" si="104"/>
        <v>4</v>
      </c>
      <c r="DB144">
        <v>444.22116088867199</v>
      </c>
      <c r="DC144">
        <f t="shared" si="88"/>
        <v>118.39999999999998</v>
      </c>
      <c r="DD144">
        <v>1</v>
      </c>
      <c r="DE144" s="1">
        <v>0</v>
      </c>
      <c r="DF144">
        <f t="shared" si="89"/>
        <v>444.22116088867199</v>
      </c>
      <c r="DG144">
        <f t="shared" si="90"/>
        <v>118</v>
      </c>
      <c r="DH144">
        <f t="shared" si="91"/>
        <v>3</v>
      </c>
      <c r="DX144">
        <v>1152</v>
      </c>
      <c r="DY144">
        <f t="shared" si="96"/>
        <v>196.20000000000005</v>
      </c>
      <c r="DZ144">
        <v>1</v>
      </c>
      <c r="EA144" s="1">
        <v>0</v>
      </c>
      <c r="EB144">
        <f t="shared" si="97"/>
        <v>1152</v>
      </c>
      <c r="EC144">
        <f t="shared" si="98"/>
        <v>196</v>
      </c>
      <c r="ED144">
        <f t="shared" si="99"/>
        <v>2</v>
      </c>
    </row>
    <row r="145" spans="7:134">
      <c r="G145">
        <v>1690</v>
      </c>
      <c r="H145">
        <f t="shared" si="78"/>
        <v>557.79999999999973</v>
      </c>
      <c r="I145">
        <v>9</v>
      </c>
      <c r="J145" s="1">
        <v>2E-3</v>
      </c>
      <c r="K145">
        <f t="shared" si="101"/>
        <v>15210</v>
      </c>
      <c r="L145">
        <f t="shared" si="106"/>
        <v>558</v>
      </c>
      <c r="M145">
        <f t="shared" si="79"/>
        <v>7</v>
      </c>
      <c r="AC145">
        <v>8800</v>
      </c>
      <c r="AD145">
        <f t="shared" si="103"/>
        <v>32.600000000000023</v>
      </c>
      <c r="AE145">
        <v>2</v>
      </c>
      <c r="AF145" s="1">
        <v>4.0000000000000001E-3</v>
      </c>
      <c r="AG145">
        <f t="shared" si="102"/>
        <v>17600</v>
      </c>
      <c r="AH145">
        <f t="shared" si="81"/>
        <v>33</v>
      </c>
      <c r="AI145">
        <f t="shared" si="82"/>
        <v>9</v>
      </c>
      <c r="AN145">
        <v>1360</v>
      </c>
      <c r="AO145">
        <f t="shared" si="83"/>
        <v>7</v>
      </c>
      <c r="AP145">
        <v>1</v>
      </c>
      <c r="AQ145" s="1">
        <v>1E-3</v>
      </c>
      <c r="AR145">
        <f t="shared" si="84"/>
        <v>1360</v>
      </c>
      <c r="AS145">
        <f t="shared" si="100"/>
        <v>7</v>
      </c>
      <c r="AT145">
        <f t="shared" si="85"/>
        <v>8</v>
      </c>
      <c r="AY145">
        <v>803.87445068359398</v>
      </c>
      <c r="AZ145">
        <f t="shared" si="86"/>
        <v>77.799999999999983</v>
      </c>
      <c r="BA145">
        <v>1</v>
      </c>
      <c r="BB145" s="1">
        <v>1E-3</v>
      </c>
      <c r="BC145">
        <f t="shared" si="76"/>
        <v>803.87445068359398</v>
      </c>
      <c r="BD145">
        <f t="shared" si="77"/>
        <v>78</v>
      </c>
      <c r="BE145">
        <f t="shared" si="104"/>
        <v>4</v>
      </c>
      <c r="DB145">
        <v>446.04782104492199</v>
      </c>
      <c r="DC145">
        <f t="shared" si="88"/>
        <v>119.39999999999998</v>
      </c>
      <c r="DD145">
        <v>1</v>
      </c>
      <c r="DE145" s="1">
        <v>0</v>
      </c>
      <c r="DF145">
        <f t="shared" si="89"/>
        <v>446.04782104492199</v>
      </c>
      <c r="DG145">
        <f t="shared" si="90"/>
        <v>119</v>
      </c>
      <c r="DH145">
        <f t="shared" si="91"/>
        <v>3</v>
      </c>
      <c r="DX145">
        <v>1170</v>
      </c>
      <c r="DY145">
        <f t="shared" si="96"/>
        <v>198.20000000000005</v>
      </c>
      <c r="DZ145">
        <v>2</v>
      </c>
      <c r="EA145" s="1">
        <v>0</v>
      </c>
      <c r="EB145">
        <f t="shared" si="97"/>
        <v>2340</v>
      </c>
      <c r="EC145">
        <f t="shared" si="98"/>
        <v>198</v>
      </c>
      <c r="ED145">
        <f t="shared" si="99"/>
        <v>2</v>
      </c>
    </row>
    <row r="146" spans="7:134">
      <c r="G146">
        <v>1700</v>
      </c>
      <c r="H146">
        <f t="shared" si="78"/>
        <v>17.599999999999682</v>
      </c>
      <c r="I146">
        <v>14</v>
      </c>
      <c r="J146" s="1">
        <v>3.0000000000000001E-3</v>
      </c>
      <c r="K146">
        <f t="shared" si="101"/>
        <v>23800</v>
      </c>
      <c r="L146">
        <f t="shared" si="106"/>
        <v>18</v>
      </c>
      <c r="M146">
        <f t="shared" si="79"/>
        <v>8</v>
      </c>
      <c r="Q146" s="25" t="s">
        <v>9</v>
      </c>
      <c r="AC146">
        <v>8900</v>
      </c>
      <c r="AD146">
        <f t="shared" si="103"/>
        <v>33.600000000000023</v>
      </c>
      <c r="AE146">
        <v>1</v>
      </c>
      <c r="AF146" s="1">
        <v>2E-3</v>
      </c>
      <c r="AG146">
        <f t="shared" si="102"/>
        <v>8900</v>
      </c>
      <c r="AH146">
        <f t="shared" si="81"/>
        <v>34</v>
      </c>
      <c r="AI146">
        <f t="shared" si="82"/>
        <v>9</v>
      </c>
      <c r="AN146">
        <v>1377.14318847656</v>
      </c>
      <c r="AO146">
        <f t="shared" si="83"/>
        <v>8</v>
      </c>
      <c r="AP146">
        <v>1</v>
      </c>
      <c r="AQ146" s="1">
        <v>1E-3</v>
      </c>
      <c r="AR146">
        <f t="shared" si="84"/>
        <v>1377.14318847656</v>
      </c>
      <c r="AS146">
        <f t="shared" si="100"/>
        <v>8</v>
      </c>
      <c r="AT146">
        <f t="shared" si="85"/>
        <v>8</v>
      </c>
      <c r="AY146">
        <v>806.30145263671898</v>
      </c>
      <c r="AZ146">
        <f t="shared" si="86"/>
        <v>78.799999999999983</v>
      </c>
      <c r="BA146">
        <v>1</v>
      </c>
      <c r="BB146" s="1">
        <v>1E-3</v>
      </c>
      <c r="BC146">
        <f t="shared" si="76"/>
        <v>806.30145263671898</v>
      </c>
      <c r="BD146">
        <f t="shared" si="77"/>
        <v>79</v>
      </c>
      <c r="BE146">
        <f t="shared" si="104"/>
        <v>4</v>
      </c>
      <c r="DB146">
        <v>446.56796264648398</v>
      </c>
      <c r="DC146">
        <f t="shared" si="88"/>
        <v>120.39999999999998</v>
      </c>
      <c r="DD146">
        <v>1</v>
      </c>
      <c r="DE146" s="1">
        <v>0</v>
      </c>
      <c r="DF146">
        <f t="shared" si="89"/>
        <v>446.56796264648398</v>
      </c>
      <c r="DG146">
        <f t="shared" si="90"/>
        <v>120</v>
      </c>
      <c r="DH146">
        <f t="shared" si="91"/>
        <v>3</v>
      </c>
      <c r="DX146">
        <v>1180</v>
      </c>
      <c r="DY146">
        <f t="shared" si="96"/>
        <v>201.20000000000005</v>
      </c>
      <c r="DZ146">
        <v>3</v>
      </c>
      <c r="EA146" s="1">
        <v>0</v>
      </c>
      <c r="EB146">
        <f t="shared" si="97"/>
        <v>3540</v>
      </c>
      <c r="EC146">
        <f t="shared" si="98"/>
        <v>201</v>
      </c>
      <c r="ED146">
        <f t="shared" si="99"/>
        <v>2</v>
      </c>
    </row>
    <row r="147" spans="7:134">
      <c r="G147">
        <v>1710</v>
      </c>
      <c r="H147">
        <f t="shared" si="78"/>
        <v>22.599999999999682</v>
      </c>
      <c r="I147">
        <v>5</v>
      </c>
      <c r="J147" s="1">
        <v>1E-3</v>
      </c>
      <c r="K147">
        <f t="shared" si="101"/>
        <v>8550</v>
      </c>
      <c r="L147">
        <f t="shared" si="106"/>
        <v>23</v>
      </c>
      <c r="M147">
        <f t="shared" si="79"/>
        <v>8</v>
      </c>
      <c r="AC147">
        <v>9000</v>
      </c>
      <c r="AD147">
        <f t="shared" si="103"/>
        <v>36.600000000000023</v>
      </c>
      <c r="AE147">
        <v>3</v>
      </c>
      <c r="AF147" s="1">
        <v>6.0000000000000001E-3</v>
      </c>
      <c r="AG147">
        <f t="shared" si="102"/>
        <v>27000</v>
      </c>
      <c r="AH147">
        <f t="shared" si="81"/>
        <v>37</v>
      </c>
      <c r="AI147">
        <f t="shared" si="82"/>
        <v>9</v>
      </c>
      <c r="AN147">
        <v>1400</v>
      </c>
      <c r="AO147">
        <f t="shared" si="83"/>
        <v>19</v>
      </c>
      <c r="AP147">
        <v>11</v>
      </c>
      <c r="AQ147" s="1">
        <v>0.01</v>
      </c>
      <c r="AR147">
        <f t="shared" si="84"/>
        <v>15400</v>
      </c>
      <c r="AS147">
        <f t="shared" si="100"/>
        <v>19</v>
      </c>
      <c r="AT147">
        <f t="shared" si="85"/>
        <v>8</v>
      </c>
      <c r="AU147" s="9"/>
      <c r="AY147">
        <v>806.97418212890602</v>
      </c>
      <c r="AZ147">
        <f t="shared" si="86"/>
        <v>79.799999999999983</v>
      </c>
      <c r="BA147">
        <v>1</v>
      </c>
      <c r="BB147" s="1">
        <v>1E-3</v>
      </c>
      <c r="BC147">
        <f t="shared" si="76"/>
        <v>806.97418212890602</v>
      </c>
      <c r="BD147">
        <f t="shared" si="77"/>
        <v>80</v>
      </c>
      <c r="BE147">
        <f t="shared" si="104"/>
        <v>4</v>
      </c>
      <c r="DB147">
        <v>449.52157592773398</v>
      </c>
      <c r="DC147">
        <f t="shared" si="88"/>
        <v>121.39999999999998</v>
      </c>
      <c r="DD147">
        <v>1</v>
      </c>
      <c r="DE147" s="1">
        <v>0</v>
      </c>
      <c r="DF147">
        <f t="shared" si="89"/>
        <v>449.52157592773398</v>
      </c>
      <c r="DG147">
        <f t="shared" si="90"/>
        <v>121</v>
      </c>
      <c r="DH147">
        <f t="shared" si="91"/>
        <v>3</v>
      </c>
      <c r="DX147">
        <v>1188</v>
      </c>
      <c r="DY147">
        <f t="shared" si="96"/>
        <v>203.20000000000005</v>
      </c>
      <c r="DZ147">
        <v>2</v>
      </c>
      <c r="EA147" s="1">
        <v>0</v>
      </c>
      <c r="EB147">
        <f t="shared" si="97"/>
        <v>2376</v>
      </c>
      <c r="EC147">
        <f t="shared" si="98"/>
        <v>203</v>
      </c>
      <c r="ED147">
        <f t="shared" si="99"/>
        <v>2</v>
      </c>
    </row>
    <row r="148" spans="7:134">
      <c r="G148">
        <v>1720</v>
      </c>
      <c r="H148">
        <f t="shared" si="78"/>
        <v>33.599999999999682</v>
      </c>
      <c r="I148">
        <v>11</v>
      </c>
      <c r="J148" s="1">
        <v>2E-3</v>
      </c>
      <c r="K148">
        <f t="shared" si="101"/>
        <v>18920</v>
      </c>
      <c r="L148">
        <f t="shared" si="106"/>
        <v>34</v>
      </c>
      <c r="M148">
        <f t="shared" si="79"/>
        <v>8</v>
      </c>
      <c r="AC148">
        <v>9200</v>
      </c>
      <c r="AD148">
        <f t="shared" si="103"/>
        <v>37.600000000000023</v>
      </c>
      <c r="AE148">
        <v>1</v>
      </c>
      <c r="AF148" s="1">
        <v>2E-3</v>
      </c>
      <c r="AG148">
        <f t="shared" si="102"/>
        <v>9200</v>
      </c>
      <c r="AH148">
        <f t="shared" si="81"/>
        <v>38</v>
      </c>
      <c r="AI148">
        <f t="shared" si="82"/>
        <v>9</v>
      </c>
      <c r="AN148">
        <v>1484.72131347656</v>
      </c>
      <c r="AO148">
        <f t="shared" si="83"/>
        <v>20</v>
      </c>
      <c r="AP148">
        <v>1</v>
      </c>
      <c r="AQ148" s="1">
        <v>1E-3</v>
      </c>
      <c r="AR148">
        <f t="shared" si="84"/>
        <v>1484.72131347656</v>
      </c>
      <c r="AS148">
        <f t="shared" si="100"/>
        <v>20</v>
      </c>
      <c r="AT148">
        <f t="shared" si="85"/>
        <v>8</v>
      </c>
      <c r="AU148" s="4"/>
      <c r="AY148">
        <v>818.874267578125</v>
      </c>
      <c r="AZ148">
        <f t="shared" si="86"/>
        <v>80.799999999999983</v>
      </c>
      <c r="BA148">
        <v>1</v>
      </c>
      <c r="BB148" s="1">
        <v>1E-3</v>
      </c>
      <c r="BC148">
        <f t="shared" si="76"/>
        <v>818.874267578125</v>
      </c>
      <c r="BD148">
        <f t="shared" si="77"/>
        <v>81</v>
      </c>
      <c r="BE148">
        <f t="shared" si="104"/>
        <v>4</v>
      </c>
      <c r="DB148">
        <v>450</v>
      </c>
      <c r="DC148">
        <f t="shared" si="88"/>
        <v>136.39999999999998</v>
      </c>
      <c r="DD148">
        <v>15</v>
      </c>
      <c r="DE148" s="1">
        <v>5.0000000000000001E-3</v>
      </c>
      <c r="DF148">
        <f t="shared" si="89"/>
        <v>6750</v>
      </c>
      <c r="DG148">
        <f t="shared" si="90"/>
        <v>136</v>
      </c>
      <c r="DH148">
        <f t="shared" si="91"/>
        <v>3</v>
      </c>
      <c r="DX148">
        <v>1191</v>
      </c>
      <c r="DY148">
        <f t="shared" si="96"/>
        <v>204.20000000000005</v>
      </c>
      <c r="DZ148">
        <v>1</v>
      </c>
      <c r="EA148" s="1">
        <v>0</v>
      </c>
      <c r="EB148">
        <f t="shared" si="97"/>
        <v>1191</v>
      </c>
      <c r="EC148">
        <f t="shared" si="98"/>
        <v>204</v>
      </c>
      <c r="ED148">
        <f t="shared" si="99"/>
        <v>2</v>
      </c>
    </row>
    <row r="149" spans="7:134">
      <c r="G149">
        <v>1730</v>
      </c>
      <c r="H149">
        <f t="shared" si="78"/>
        <v>58.599999999999682</v>
      </c>
      <c r="I149">
        <v>25</v>
      </c>
      <c r="J149" s="1">
        <v>5.0000000000000001E-3</v>
      </c>
      <c r="K149">
        <f t="shared" si="101"/>
        <v>43250</v>
      </c>
      <c r="L149">
        <f t="shared" si="106"/>
        <v>59</v>
      </c>
      <c r="M149">
        <f t="shared" si="79"/>
        <v>8</v>
      </c>
      <c r="AC149">
        <v>9250</v>
      </c>
      <c r="AD149">
        <f t="shared" si="103"/>
        <v>38.600000000000023</v>
      </c>
      <c r="AE149">
        <v>1</v>
      </c>
      <c r="AF149" s="1">
        <v>2E-3</v>
      </c>
      <c r="AG149">
        <f t="shared" si="102"/>
        <v>9250</v>
      </c>
      <c r="AH149">
        <f t="shared" si="81"/>
        <v>39</v>
      </c>
      <c r="AI149">
        <f t="shared" si="82"/>
        <v>9</v>
      </c>
      <c r="AN149">
        <v>1500</v>
      </c>
      <c r="AO149">
        <f t="shared" si="83"/>
        <v>73</v>
      </c>
      <c r="AP149">
        <v>53</v>
      </c>
      <c r="AQ149" s="1">
        <v>4.8000000000000001E-2</v>
      </c>
      <c r="AR149">
        <f t="shared" si="84"/>
        <v>79500</v>
      </c>
      <c r="AS149">
        <f t="shared" si="100"/>
        <v>73</v>
      </c>
      <c r="AT149">
        <f t="shared" si="85"/>
        <v>8</v>
      </c>
      <c r="AU149" s="7"/>
      <c r="AY149">
        <v>822.12158203125</v>
      </c>
      <c r="AZ149">
        <f t="shared" si="86"/>
        <v>81.799999999999983</v>
      </c>
      <c r="BA149">
        <v>1</v>
      </c>
      <c r="BB149" s="1">
        <v>1E-3</v>
      </c>
      <c r="BC149">
        <f t="shared" si="76"/>
        <v>822.12158203125</v>
      </c>
      <c r="BD149">
        <f t="shared" si="77"/>
        <v>82</v>
      </c>
      <c r="BE149">
        <f t="shared" si="104"/>
        <v>4</v>
      </c>
      <c r="DB149">
        <v>452.32281494140602</v>
      </c>
      <c r="DC149">
        <f t="shared" si="88"/>
        <v>137.39999999999998</v>
      </c>
      <c r="DD149">
        <v>1</v>
      </c>
      <c r="DE149" s="1">
        <v>0</v>
      </c>
      <c r="DF149">
        <f t="shared" si="89"/>
        <v>452.32281494140602</v>
      </c>
      <c r="DG149">
        <f t="shared" si="90"/>
        <v>137</v>
      </c>
      <c r="DH149">
        <f t="shared" si="91"/>
        <v>3</v>
      </c>
      <c r="DX149">
        <v>1192</v>
      </c>
      <c r="DY149">
        <f t="shared" si="96"/>
        <v>205.20000000000005</v>
      </c>
      <c r="DZ149">
        <v>1</v>
      </c>
      <c r="EA149" s="1">
        <v>0</v>
      </c>
      <c r="EB149">
        <f t="shared" si="97"/>
        <v>1192</v>
      </c>
      <c r="EC149">
        <f t="shared" si="98"/>
        <v>205</v>
      </c>
      <c r="ED149">
        <f t="shared" si="99"/>
        <v>2</v>
      </c>
    </row>
    <row r="150" spans="7:134">
      <c r="G150">
        <v>1740</v>
      </c>
      <c r="H150">
        <f t="shared" si="78"/>
        <v>91.599999999999682</v>
      </c>
      <c r="I150">
        <v>33</v>
      </c>
      <c r="J150" s="1">
        <v>6.0000000000000001E-3</v>
      </c>
      <c r="K150">
        <f t="shared" si="101"/>
        <v>57420</v>
      </c>
      <c r="L150">
        <f t="shared" si="106"/>
        <v>92</v>
      </c>
      <c r="M150">
        <f t="shared" si="79"/>
        <v>8</v>
      </c>
      <c r="AC150">
        <v>9500</v>
      </c>
      <c r="AD150">
        <f t="shared" si="103"/>
        <v>39.600000000000023</v>
      </c>
      <c r="AE150">
        <v>1</v>
      </c>
      <c r="AF150" s="1">
        <v>2E-3</v>
      </c>
      <c r="AG150">
        <f t="shared" ref="AG150:AG188" si="107">AC150*AE150</f>
        <v>9500</v>
      </c>
      <c r="AH150">
        <f t="shared" si="81"/>
        <v>40</v>
      </c>
      <c r="AI150">
        <f t="shared" si="82"/>
        <v>9</v>
      </c>
      <c r="AN150">
        <v>1536</v>
      </c>
      <c r="AO150">
        <f t="shared" si="83"/>
        <v>74</v>
      </c>
      <c r="AP150">
        <v>1</v>
      </c>
      <c r="AQ150" s="1">
        <v>1E-3</v>
      </c>
      <c r="AR150">
        <f t="shared" si="84"/>
        <v>1536</v>
      </c>
      <c r="AS150">
        <f t="shared" si="100"/>
        <v>74</v>
      </c>
      <c r="AT150">
        <f t="shared" si="85"/>
        <v>8</v>
      </c>
      <c r="AU150" s="8"/>
      <c r="AY150">
        <v>825.44873046875</v>
      </c>
      <c r="AZ150">
        <f t="shared" si="86"/>
        <v>82.799999999999983</v>
      </c>
      <c r="BA150">
        <v>1</v>
      </c>
      <c r="BB150" s="1">
        <v>1E-3</v>
      </c>
      <c r="BC150">
        <f t="shared" si="76"/>
        <v>825.44873046875</v>
      </c>
      <c r="BD150">
        <f t="shared" si="77"/>
        <v>83</v>
      </c>
      <c r="BE150">
        <f t="shared" si="104"/>
        <v>4</v>
      </c>
      <c r="DB150">
        <v>458.66265869140602</v>
      </c>
      <c r="DC150">
        <f t="shared" si="88"/>
        <v>138.39999999999998</v>
      </c>
      <c r="DD150">
        <v>1</v>
      </c>
      <c r="DE150" s="1">
        <v>0</v>
      </c>
      <c r="DF150">
        <f t="shared" si="89"/>
        <v>458.66265869140602</v>
      </c>
      <c r="DG150">
        <f t="shared" si="90"/>
        <v>138</v>
      </c>
      <c r="DH150">
        <f t="shared" si="91"/>
        <v>3</v>
      </c>
      <c r="DX150">
        <v>1194</v>
      </c>
      <c r="DY150">
        <f t="shared" si="96"/>
        <v>206.20000000000005</v>
      </c>
      <c r="DZ150">
        <v>1</v>
      </c>
      <c r="EA150" s="1">
        <v>0</v>
      </c>
      <c r="EB150">
        <f t="shared" si="97"/>
        <v>1194</v>
      </c>
      <c r="EC150">
        <f t="shared" si="98"/>
        <v>206</v>
      </c>
      <c r="ED150">
        <f t="shared" si="99"/>
        <v>2</v>
      </c>
    </row>
    <row r="151" spans="7:134">
      <c r="G151">
        <v>1750</v>
      </c>
      <c r="H151">
        <f t="shared" si="78"/>
        <v>96.599999999999682</v>
      </c>
      <c r="I151">
        <v>5</v>
      </c>
      <c r="J151" s="1">
        <v>1E-3</v>
      </c>
      <c r="K151">
        <f t="shared" si="101"/>
        <v>8750</v>
      </c>
      <c r="L151">
        <f t="shared" si="106"/>
        <v>97</v>
      </c>
      <c r="M151">
        <f t="shared" si="79"/>
        <v>8</v>
      </c>
      <c r="AC151">
        <v>9766.0322265625</v>
      </c>
      <c r="AD151">
        <f t="shared" si="103"/>
        <v>40.600000000000023</v>
      </c>
      <c r="AE151">
        <v>1</v>
      </c>
      <c r="AF151" s="1">
        <v>2E-3</v>
      </c>
      <c r="AG151">
        <f t="shared" si="107"/>
        <v>9766.0322265625</v>
      </c>
      <c r="AH151">
        <f t="shared" si="81"/>
        <v>41</v>
      </c>
      <c r="AI151">
        <f t="shared" si="82"/>
        <v>9</v>
      </c>
      <c r="AN151">
        <v>1600</v>
      </c>
      <c r="AO151">
        <f t="shared" si="83"/>
        <v>92</v>
      </c>
      <c r="AP151">
        <v>18</v>
      </c>
      <c r="AQ151" s="1">
        <v>1.6E-2</v>
      </c>
      <c r="AR151">
        <f t="shared" si="84"/>
        <v>28800</v>
      </c>
      <c r="AS151">
        <f t="shared" si="100"/>
        <v>92</v>
      </c>
      <c r="AT151">
        <f t="shared" si="85"/>
        <v>8</v>
      </c>
      <c r="AY151">
        <v>835.3564453125</v>
      </c>
      <c r="AZ151">
        <f t="shared" si="86"/>
        <v>83.799999999999983</v>
      </c>
      <c r="BA151">
        <v>1</v>
      </c>
      <c r="BB151" s="1">
        <v>1E-3</v>
      </c>
      <c r="BC151">
        <f t="shared" si="76"/>
        <v>835.3564453125</v>
      </c>
      <c r="BD151">
        <f t="shared" si="77"/>
        <v>84</v>
      </c>
      <c r="BE151">
        <f t="shared" si="104"/>
        <v>4</v>
      </c>
      <c r="DB151">
        <v>458.80636596679699</v>
      </c>
      <c r="DC151">
        <f t="shared" si="88"/>
        <v>139.39999999999998</v>
      </c>
      <c r="DD151">
        <v>1</v>
      </c>
      <c r="DE151" s="1">
        <v>0</v>
      </c>
      <c r="DF151">
        <f t="shared" si="89"/>
        <v>458.80636596679699</v>
      </c>
      <c r="DG151">
        <f t="shared" si="90"/>
        <v>139</v>
      </c>
      <c r="DH151">
        <f t="shared" si="91"/>
        <v>3</v>
      </c>
      <c r="DX151">
        <v>1200</v>
      </c>
      <c r="DY151">
        <f t="shared" si="96"/>
        <v>343.20000000000005</v>
      </c>
      <c r="DZ151">
        <v>137</v>
      </c>
      <c r="EA151" s="1">
        <v>2.1000000000000001E-2</v>
      </c>
      <c r="EB151">
        <f t="shared" si="97"/>
        <v>164400</v>
      </c>
      <c r="EC151">
        <f t="shared" si="98"/>
        <v>343</v>
      </c>
      <c r="ED151">
        <f t="shared" si="99"/>
        <v>2</v>
      </c>
    </row>
    <row r="152" spans="7:134">
      <c r="G152">
        <v>1760</v>
      </c>
      <c r="H152">
        <f t="shared" si="78"/>
        <v>98.599999999999682</v>
      </c>
      <c r="I152">
        <v>2</v>
      </c>
      <c r="J152" s="1">
        <v>0</v>
      </c>
      <c r="K152">
        <f t="shared" si="101"/>
        <v>3520</v>
      </c>
      <c r="L152">
        <f t="shared" si="106"/>
        <v>99</v>
      </c>
      <c r="M152">
        <f t="shared" si="79"/>
        <v>8</v>
      </c>
      <c r="AC152">
        <v>9800</v>
      </c>
      <c r="AD152">
        <f t="shared" si="103"/>
        <v>42.600000000000023</v>
      </c>
      <c r="AE152">
        <v>2</v>
      </c>
      <c r="AF152" s="1">
        <v>4.0000000000000001E-3</v>
      </c>
      <c r="AG152">
        <f t="shared" si="107"/>
        <v>19600</v>
      </c>
      <c r="AH152">
        <f t="shared" si="81"/>
        <v>43</v>
      </c>
      <c r="AI152">
        <f t="shared" si="82"/>
        <v>9</v>
      </c>
      <c r="AK152" s="9"/>
      <c r="AL152" s="6"/>
      <c r="AN152">
        <v>1620</v>
      </c>
      <c r="AO152">
        <f t="shared" si="83"/>
        <v>93</v>
      </c>
      <c r="AP152">
        <v>1</v>
      </c>
      <c r="AQ152" s="1">
        <v>1E-3</v>
      </c>
      <c r="AR152">
        <f t="shared" si="84"/>
        <v>1620</v>
      </c>
      <c r="AS152">
        <f t="shared" si="100"/>
        <v>93</v>
      </c>
      <c r="AT152">
        <f t="shared" si="85"/>
        <v>8</v>
      </c>
      <c r="AY152">
        <v>838.27575683593795</v>
      </c>
      <c r="AZ152">
        <f t="shared" si="86"/>
        <v>84.799999999999983</v>
      </c>
      <c r="BA152">
        <v>1</v>
      </c>
      <c r="BB152" s="1">
        <v>1E-3</v>
      </c>
      <c r="BC152">
        <f t="shared" si="76"/>
        <v>838.27575683593795</v>
      </c>
      <c r="BD152">
        <f t="shared" si="77"/>
        <v>85</v>
      </c>
      <c r="BE152">
        <f t="shared" si="104"/>
        <v>4</v>
      </c>
      <c r="DB152">
        <v>458.82452392578102</v>
      </c>
      <c r="DC152">
        <f t="shared" si="88"/>
        <v>140.39999999999998</v>
      </c>
      <c r="DD152">
        <v>1</v>
      </c>
      <c r="DE152" s="1">
        <v>0</v>
      </c>
      <c r="DF152">
        <f t="shared" si="89"/>
        <v>458.82452392578102</v>
      </c>
      <c r="DG152">
        <f t="shared" si="90"/>
        <v>140</v>
      </c>
      <c r="DH152">
        <f t="shared" si="91"/>
        <v>3</v>
      </c>
      <c r="DX152">
        <v>1213</v>
      </c>
      <c r="DY152">
        <f t="shared" si="96"/>
        <v>344.20000000000005</v>
      </c>
      <c r="DZ152">
        <v>1</v>
      </c>
      <c r="EA152" s="1">
        <v>0</v>
      </c>
      <c r="EB152">
        <f t="shared" si="97"/>
        <v>1213</v>
      </c>
      <c r="EC152">
        <f t="shared" si="98"/>
        <v>344</v>
      </c>
      <c r="ED152">
        <f t="shared" si="99"/>
        <v>2</v>
      </c>
    </row>
    <row r="153" spans="7:134">
      <c r="G153">
        <v>1770</v>
      </c>
      <c r="H153">
        <f t="shared" si="78"/>
        <v>99.599999999999682</v>
      </c>
      <c r="I153">
        <v>1</v>
      </c>
      <c r="J153" s="1">
        <v>0</v>
      </c>
      <c r="K153">
        <f t="shared" si="101"/>
        <v>1770</v>
      </c>
      <c r="L153">
        <f t="shared" si="106"/>
        <v>100</v>
      </c>
      <c r="M153">
        <f t="shared" si="79"/>
        <v>8</v>
      </c>
      <c r="AC153">
        <v>10000</v>
      </c>
      <c r="AD153">
        <f t="shared" si="103"/>
        <v>52.600000000000023</v>
      </c>
      <c r="AE153">
        <v>10</v>
      </c>
      <c r="AF153" s="1">
        <v>2.1000000000000001E-2</v>
      </c>
      <c r="AG153">
        <f t="shared" si="107"/>
        <v>100000</v>
      </c>
      <c r="AH153">
        <f t="shared" si="81"/>
        <v>53</v>
      </c>
      <c r="AI153">
        <f t="shared" si="82"/>
        <v>9</v>
      </c>
      <c r="AK153" s="4"/>
      <c r="AL153" s="6"/>
      <c r="AN153">
        <v>1650</v>
      </c>
      <c r="AO153">
        <f t="shared" si="83"/>
        <v>94</v>
      </c>
      <c r="AP153">
        <v>1</v>
      </c>
      <c r="AQ153" s="1">
        <v>1E-3</v>
      </c>
      <c r="AR153">
        <f t="shared" si="84"/>
        <v>1650</v>
      </c>
      <c r="AS153">
        <f t="shared" si="100"/>
        <v>94</v>
      </c>
      <c r="AT153">
        <f t="shared" si="85"/>
        <v>8</v>
      </c>
      <c r="AY153">
        <v>838.48004150390602</v>
      </c>
      <c r="AZ153">
        <f t="shared" si="86"/>
        <v>85.799999999999983</v>
      </c>
      <c r="BA153">
        <v>1</v>
      </c>
      <c r="BB153" s="1">
        <v>1E-3</v>
      </c>
      <c r="BC153">
        <f t="shared" si="76"/>
        <v>838.48004150390602</v>
      </c>
      <c r="BD153">
        <f t="shared" si="77"/>
        <v>86</v>
      </c>
      <c r="BE153">
        <f t="shared" si="104"/>
        <v>4</v>
      </c>
      <c r="DB153">
        <v>459.94125366210898</v>
      </c>
      <c r="DC153">
        <f t="shared" si="88"/>
        <v>141.39999999999998</v>
      </c>
      <c r="DD153">
        <v>1</v>
      </c>
      <c r="DE153" s="1">
        <v>0</v>
      </c>
      <c r="DF153">
        <f t="shared" si="89"/>
        <v>459.94125366210898</v>
      </c>
      <c r="DG153">
        <f t="shared" si="90"/>
        <v>141</v>
      </c>
      <c r="DH153">
        <f t="shared" si="91"/>
        <v>3</v>
      </c>
      <c r="DX153">
        <v>1229</v>
      </c>
      <c r="DY153">
        <f t="shared" si="96"/>
        <v>345.20000000000005</v>
      </c>
      <c r="DZ153">
        <v>1</v>
      </c>
      <c r="EA153" s="1">
        <v>0</v>
      </c>
      <c r="EB153">
        <f t="shared" si="97"/>
        <v>1229</v>
      </c>
      <c r="EC153">
        <f t="shared" si="98"/>
        <v>345</v>
      </c>
      <c r="ED153">
        <f t="shared" si="99"/>
        <v>2</v>
      </c>
    </row>
    <row r="154" spans="7:134">
      <c r="G154">
        <v>1780</v>
      </c>
      <c r="H154">
        <f t="shared" si="78"/>
        <v>101.59999999999968</v>
      </c>
      <c r="I154">
        <v>2</v>
      </c>
      <c r="J154" s="1">
        <v>0</v>
      </c>
      <c r="K154">
        <f t="shared" si="101"/>
        <v>3560</v>
      </c>
      <c r="L154">
        <f t="shared" si="106"/>
        <v>102</v>
      </c>
      <c r="M154">
        <f t="shared" si="79"/>
        <v>8</v>
      </c>
      <c r="AC154">
        <v>10200</v>
      </c>
      <c r="AD154">
        <f t="shared" si="103"/>
        <v>6.3000000000000256</v>
      </c>
      <c r="AE154">
        <v>1</v>
      </c>
      <c r="AF154" s="1">
        <v>2E-3</v>
      </c>
      <c r="AG154">
        <f t="shared" si="107"/>
        <v>10200</v>
      </c>
      <c r="AH154">
        <f t="shared" si="81"/>
        <v>6</v>
      </c>
      <c r="AI154">
        <f t="shared" si="82"/>
        <v>10</v>
      </c>
      <c r="AK154" s="7"/>
      <c r="AL154" s="10"/>
      <c r="AN154">
        <v>1680</v>
      </c>
      <c r="AO154">
        <f t="shared" si="83"/>
        <v>96</v>
      </c>
      <c r="AP154">
        <v>2</v>
      </c>
      <c r="AQ154" s="1">
        <v>2E-3</v>
      </c>
      <c r="AR154">
        <f t="shared" si="84"/>
        <v>3360</v>
      </c>
      <c r="AS154">
        <f t="shared" si="100"/>
        <v>96</v>
      </c>
      <c r="AT154">
        <f t="shared" si="85"/>
        <v>8</v>
      </c>
      <c r="AY154">
        <v>843.63543701171898</v>
      </c>
      <c r="AZ154">
        <f t="shared" si="86"/>
        <v>86.799999999999983</v>
      </c>
      <c r="BA154">
        <v>1</v>
      </c>
      <c r="BB154" s="1">
        <v>1E-3</v>
      </c>
      <c r="BC154">
        <f t="shared" ref="BC154:BC217" si="108">AY154*BA154</f>
        <v>843.63543701171898</v>
      </c>
      <c r="BD154">
        <f t="shared" ref="BD154:BD217" si="109">ROUND(AZ154,0)</f>
        <v>87</v>
      </c>
      <c r="BE154">
        <f t="shared" si="104"/>
        <v>4</v>
      </c>
      <c r="DB154">
        <v>460</v>
      </c>
      <c r="DC154">
        <f t="shared" si="88"/>
        <v>142.39999999999998</v>
      </c>
      <c r="DD154">
        <v>1</v>
      </c>
      <c r="DE154" s="1">
        <v>0</v>
      </c>
      <c r="DF154">
        <f t="shared" si="89"/>
        <v>460</v>
      </c>
      <c r="DG154">
        <f t="shared" si="90"/>
        <v>142</v>
      </c>
      <c r="DH154">
        <f t="shared" si="91"/>
        <v>3</v>
      </c>
      <c r="DX154">
        <v>1240</v>
      </c>
      <c r="DY154">
        <f t="shared" si="96"/>
        <v>346.20000000000005</v>
      </c>
      <c r="DZ154">
        <v>1</v>
      </c>
      <c r="EA154" s="1">
        <v>0</v>
      </c>
      <c r="EB154">
        <f t="shared" si="97"/>
        <v>1240</v>
      </c>
      <c r="EC154">
        <f t="shared" si="98"/>
        <v>346</v>
      </c>
      <c r="ED154">
        <f t="shared" si="99"/>
        <v>2</v>
      </c>
    </row>
    <row r="155" spans="7:134">
      <c r="G155">
        <v>1790</v>
      </c>
      <c r="H155">
        <f t="shared" ref="H155:H218" si="110">IF(H154&lt;H$24,H154+I155,H154-H$24+I155)</f>
        <v>103.59999999999968</v>
      </c>
      <c r="I155">
        <v>2</v>
      </c>
      <c r="J155" s="1">
        <v>0</v>
      </c>
      <c r="K155">
        <f t="shared" si="101"/>
        <v>3580</v>
      </c>
      <c r="L155">
        <f t="shared" si="106"/>
        <v>104</v>
      </c>
      <c r="M155">
        <f t="shared" ref="M155:M218" si="111">IF(AND(H155&gt;H154,H154&lt;H$24),M154,M154+1)</f>
        <v>8</v>
      </c>
      <c r="AC155">
        <v>11000</v>
      </c>
      <c r="AD155">
        <f t="shared" si="103"/>
        <v>8.3000000000000256</v>
      </c>
      <c r="AE155">
        <v>2</v>
      </c>
      <c r="AF155" s="1">
        <v>4.0000000000000001E-3</v>
      </c>
      <c r="AG155">
        <f t="shared" si="107"/>
        <v>22000</v>
      </c>
      <c r="AH155">
        <f t="shared" ref="AH155:AH188" si="112">ROUND(AD155,0)</f>
        <v>8</v>
      </c>
      <c r="AI155">
        <f t="shared" ref="AI155:AI188" si="113">IF(AND(AD155&gt;AD154,AD154&lt;AD$24),AI154,AI154+1)</f>
        <v>10</v>
      </c>
      <c r="AK155" s="8"/>
      <c r="AL155" s="6"/>
      <c r="AN155">
        <v>1700</v>
      </c>
      <c r="AO155">
        <f t="shared" ref="AO155:AO208" si="114">IF(AO154&lt;AO$24,AO154+AP155,AO154-AO$24+AP155)</f>
        <v>100</v>
      </c>
      <c r="AP155">
        <v>4</v>
      </c>
      <c r="AQ155" s="1">
        <v>4.0000000000000001E-3</v>
      </c>
      <c r="AR155">
        <f t="shared" ref="AR155:AR208" si="115">AN155*AP155</f>
        <v>6800</v>
      </c>
      <c r="AS155">
        <f t="shared" si="100"/>
        <v>100</v>
      </c>
      <c r="AT155">
        <f t="shared" ref="AT155:AT208" si="116">IF(AND(AO155&gt;AO154,AO154&lt;AO$24),AT154,AT154+1)</f>
        <v>8</v>
      </c>
      <c r="AY155">
        <v>844.20324707031205</v>
      </c>
      <c r="AZ155">
        <f t="shared" ref="AZ155:AZ218" si="117">IF(AZ154&lt;AZ$24,AZ154+BA155,AZ154-AZ$24+BA155)</f>
        <v>87.799999999999983</v>
      </c>
      <c r="BA155">
        <v>1</v>
      </c>
      <c r="BB155" s="1">
        <v>1E-3</v>
      </c>
      <c r="BC155">
        <f t="shared" si="108"/>
        <v>844.20324707031205</v>
      </c>
      <c r="BD155">
        <f t="shared" si="109"/>
        <v>88</v>
      </c>
      <c r="BE155">
        <f t="shared" si="104"/>
        <v>4</v>
      </c>
      <c r="DB155">
        <v>462.62536621093801</v>
      </c>
      <c r="DC155">
        <f t="shared" ref="DC155:DC218" si="118">IF(DC154&lt;DC$24,DC154+DD155,DC154-DC$24+DD155)</f>
        <v>143.39999999999998</v>
      </c>
      <c r="DD155">
        <v>1</v>
      </c>
      <c r="DE155" s="1">
        <v>0</v>
      </c>
      <c r="DF155">
        <f t="shared" ref="DF155:DF218" si="119">DB155*DD155</f>
        <v>462.62536621093801</v>
      </c>
      <c r="DG155">
        <f t="shared" ref="DG155:DG218" si="120">ROUND(DC155,0)</f>
        <v>143</v>
      </c>
      <c r="DH155">
        <f t="shared" ref="DH155:DH218" si="121">IF(AND(DC155&gt;DC154,DC154&lt;DC$24),DH154,DH154+1)</f>
        <v>3</v>
      </c>
      <c r="DX155">
        <v>1250</v>
      </c>
      <c r="DY155">
        <f t="shared" ref="DY155:DY218" si="122">IF(DY154&lt;DY$24,DY154+DZ155,DY154-DY$24+DZ155)</f>
        <v>348.20000000000005</v>
      </c>
      <c r="DZ155">
        <v>2</v>
      </c>
      <c r="EA155" s="1">
        <v>0</v>
      </c>
      <c r="EB155">
        <f t="shared" ref="EB155:EB218" si="123">DX155*DZ155</f>
        <v>2500</v>
      </c>
      <c r="EC155">
        <f t="shared" ref="EC155:EC218" si="124">ROUND(DY155,0)</f>
        <v>348</v>
      </c>
      <c r="ED155">
        <f t="shared" ref="ED155:ED218" si="125">IF(AND(DY155&gt;DY154,DY154&lt;DY$24),ED154,ED154+1)</f>
        <v>2</v>
      </c>
    </row>
    <row r="156" spans="7:134">
      <c r="G156">
        <v>1800</v>
      </c>
      <c r="H156">
        <f t="shared" si="110"/>
        <v>110.59999999999968</v>
      </c>
      <c r="I156">
        <v>7</v>
      </c>
      <c r="J156" s="1">
        <v>1E-3</v>
      </c>
      <c r="K156">
        <f t="shared" si="101"/>
        <v>12600</v>
      </c>
      <c r="L156">
        <f t="shared" si="106"/>
        <v>111</v>
      </c>
      <c r="M156">
        <f t="shared" si="111"/>
        <v>8</v>
      </c>
      <c r="AC156">
        <v>11800</v>
      </c>
      <c r="AD156">
        <f t="shared" si="103"/>
        <v>9.3000000000000256</v>
      </c>
      <c r="AE156">
        <v>1</v>
      </c>
      <c r="AF156" s="1">
        <v>2E-3</v>
      </c>
      <c r="AG156">
        <f t="shared" si="107"/>
        <v>11800</v>
      </c>
      <c r="AH156">
        <f t="shared" si="112"/>
        <v>9</v>
      </c>
      <c r="AI156">
        <f t="shared" si="113"/>
        <v>10</v>
      </c>
      <c r="AN156">
        <v>1800</v>
      </c>
      <c r="AO156">
        <f t="shared" si="114"/>
        <v>119</v>
      </c>
      <c r="AP156">
        <v>19</v>
      </c>
      <c r="AQ156" s="1">
        <v>1.7000000000000001E-2</v>
      </c>
      <c r="AR156">
        <f t="shared" si="115"/>
        <v>34200</v>
      </c>
      <c r="AS156">
        <f t="shared" ref="AS156:AS208" si="126">ROUND(AO156,0)</f>
        <v>119</v>
      </c>
      <c r="AT156">
        <f t="shared" si="116"/>
        <v>8</v>
      </c>
      <c r="AY156">
        <v>845.16351318359398</v>
      </c>
      <c r="AZ156">
        <f t="shared" si="117"/>
        <v>88.799999999999983</v>
      </c>
      <c r="BA156">
        <v>1</v>
      </c>
      <c r="BB156" s="1">
        <v>1E-3</v>
      </c>
      <c r="BC156">
        <f t="shared" si="108"/>
        <v>845.16351318359398</v>
      </c>
      <c r="BD156">
        <f t="shared" si="109"/>
        <v>89</v>
      </c>
      <c r="BE156">
        <f t="shared" si="104"/>
        <v>4</v>
      </c>
      <c r="DB156">
        <v>463.21981811523398</v>
      </c>
      <c r="DC156">
        <f t="shared" si="118"/>
        <v>144.39999999999998</v>
      </c>
      <c r="DD156">
        <v>1</v>
      </c>
      <c r="DE156" s="1">
        <v>0</v>
      </c>
      <c r="DF156">
        <f t="shared" si="119"/>
        <v>463.21981811523398</v>
      </c>
      <c r="DG156">
        <f t="shared" si="120"/>
        <v>144</v>
      </c>
      <c r="DH156">
        <f t="shared" si="121"/>
        <v>3</v>
      </c>
      <c r="DX156">
        <v>1260</v>
      </c>
      <c r="DY156">
        <f t="shared" si="122"/>
        <v>349.20000000000005</v>
      </c>
      <c r="DZ156">
        <v>1</v>
      </c>
      <c r="EA156" s="1">
        <v>0</v>
      </c>
      <c r="EB156">
        <f t="shared" si="123"/>
        <v>1260</v>
      </c>
      <c r="EC156">
        <f t="shared" si="124"/>
        <v>349</v>
      </c>
      <c r="ED156">
        <f t="shared" si="125"/>
        <v>2</v>
      </c>
    </row>
    <row r="157" spans="7:134">
      <c r="G157">
        <v>1810</v>
      </c>
      <c r="H157">
        <f t="shared" si="110"/>
        <v>111.59999999999968</v>
      </c>
      <c r="I157">
        <v>1</v>
      </c>
      <c r="J157" s="1">
        <v>0</v>
      </c>
      <c r="K157">
        <f t="shared" ref="K157:K225" si="127">G157*I157</f>
        <v>1810</v>
      </c>
      <c r="L157">
        <f t="shared" si="106"/>
        <v>112</v>
      </c>
      <c r="M157">
        <f t="shared" si="111"/>
        <v>8</v>
      </c>
      <c r="AC157">
        <v>12000</v>
      </c>
      <c r="AD157">
        <f t="shared" si="103"/>
        <v>11.300000000000026</v>
      </c>
      <c r="AE157">
        <v>2</v>
      </c>
      <c r="AF157" s="1">
        <v>4.0000000000000001E-3</v>
      </c>
      <c r="AG157">
        <f t="shared" si="107"/>
        <v>24000</v>
      </c>
      <c r="AH157">
        <f t="shared" si="112"/>
        <v>11</v>
      </c>
      <c r="AI157">
        <f t="shared" si="113"/>
        <v>10</v>
      </c>
      <c r="AN157">
        <v>1840</v>
      </c>
      <c r="AO157">
        <f t="shared" si="114"/>
        <v>10</v>
      </c>
      <c r="AP157">
        <v>1</v>
      </c>
      <c r="AQ157" s="1">
        <v>1E-3</v>
      </c>
      <c r="AR157">
        <f t="shared" si="115"/>
        <v>1840</v>
      </c>
      <c r="AS157">
        <f t="shared" si="126"/>
        <v>10</v>
      </c>
      <c r="AT157">
        <f t="shared" si="116"/>
        <v>9</v>
      </c>
      <c r="AY157">
        <v>847.59307861328102</v>
      </c>
      <c r="AZ157">
        <f t="shared" si="117"/>
        <v>89.799999999999983</v>
      </c>
      <c r="BA157">
        <v>1</v>
      </c>
      <c r="BB157" s="1">
        <v>1E-3</v>
      </c>
      <c r="BC157">
        <f t="shared" si="108"/>
        <v>847.59307861328102</v>
      </c>
      <c r="BD157">
        <f t="shared" si="109"/>
        <v>90</v>
      </c>
      <c r="BE157">
        <f t="shared" si="104"/>
        <v>4</v>
      </c>
      <c r="DB157">
        <v>467.89880371093801</v>
      </c>
      <c r="DC157">
        <f t="shared" si="118"/>
        <v>145.39999999999998</v>
      </c>
      <c r="DD157">
        <v>1</v>
      </c>
      <c r="DE157" s="1">
        <v>0</v>
      </c>
      <c r="DF157">
        <f t="shared" si="119"/>
        <v>467.89880371093801</v>
      </c>
      <c r="DG157">
        <f t="shared" si="120"/>
        <v>145</v>
      </c>
      <c r="DH157">
        <f t="shared" si="121"/>
        <v>3</v>
      </c>
      <c r="DX157">
        <v>1275</v>
      </c>
      <c r="DY157">
        <f t="shared" si="122"/>
        <v>350.20000000000005</v>
      </c>
      <c r="DZ157">
        <v>1</v>
      </c>
      <c r="EA157" s="1">
        <v>0</v>
      </c>
      <c r="EB157">
        <f t="shared" si="123"/>
        <v>1275</v>
      </c>
      <c r="EC157">
        <f t="shared" si="124"/>
        <v>350</v>
      </c>
      <c r="ED157">
        <f t="shared" si="125"/>
        <v>2</v>
      </c>
    </row>
    <row r="158" spans="7:134">
      <c r="G158">
        <v>1820</v>
      </c>
      <c r="H158">
        <f t="shared" si="110"/>
        <v>114.59999999999968</v>
      </c>
      <c r="I158">
        <v>3</v>
      </c>
      <c r="J158" s="1">
        <v>1E-3</v>
      </c>
      <c r="K158">
        <f t="shared" si="127"/>
        <v>5460</v>
      </c>
      <c r="L158">
        <f t="shared" si="106"/>
        <v>115</v>
      </c>
      <c r="M158">
        <f t="shared" si="111"/>
        <v>8</v>
      </c>
      <c r="AC158">
        <v>12500</v>
      </c>
      <c r="AD158">
        <f t="shared" si="103"/>
        <v>13.300000000000026</v>
      </c>
      <c r="AE158">
        <v>2</v>
      </c>
      <c r="AF158" s="1">
        <v>4.0000000000000001E-3</v>
      </c>
      <c r="AG158">
        <f t="shared" si="107"/>
        <v>25000</v>
      </c>
      <c r="AH158">
        <f t="shared" si="112"/>
        <v>13</v>
      </c>
      <c r="AI158">
        <f t="shared" si="113"/>
        <v>10</v>
      </c>
      <c r="AN158">
        <v>1880</v>
      </c>
      <c r="AO158">
        <f t="shared" si="114"/>
        <v>11</v>
      </c>
      <c r="AP158">
        <v>1</v>
      </c>
      <c r="AQ158" s="1">
        <v>1E-3</v>
      </c>
      <c r="AR158">
        <f t="shared" si="115"/>
        <v>1880</v>
      </c>
      <c r="AS158">
        <f t="shared" si="126"/>
        <v>11</v>
      </c>
      <c r="AT158">
        <f t="shared" si="116"/>
        <v>9</v>
      </c>
      <c r="AY158">
        <v>851.04638671875</v>
      </c>
      <c r="AZ158">
        <f t="shared" si="117"/>
        <v>90.799999999999983</v>
      </c>
      <c r="BA158">
        <v>1</v>
      </c>
      <c r="BB158" s="1">
        <v>1E-3</v>
      </c>
      <c r="BC158">
        <f t="shared" si="108"/>
        <v>851.04638671875</v>
      </c>
      <c r="BD158">
        <f t="shared" si="109"/>
        <v>91</v>
      </c>
      <c r="BE158">
        <f t="shared" si="104"/>
        <v>4</v>
      </c>
      <c r="DB158">
        <v>467.93783569335898</v>
      </c>
      <c r="DC158">
        <f t="shared" si="118"/>
        <v>146.39999999999998</v>
      </c>
      <c r="DD158">
        <v>1</v>
      </c>
      <c r="DE158" s="1">
        <v>0</v>
      </c>
      <c r="DF158">
        <f t="shared" si="119"/>
        <v>467.93783569335898</v>
      </c>
      <c r="DG158">
        <f t="shared" si="120"/>
        <v>146</v>
      </c>
      <c r="DH158">
        <f t="shared" si="121"/>
        <v>3</v>
      </c>
      <c r="DX158">
        <v>1280</v>
      </c>
      <c r="DY158">
        <f t="shared" si="122"/>
        <v>352.20000000000005</v>
      </c>
      <c r="DZ158">
        <v>2</v>
      </c>
      <c r="EA158" s="1">
        <v>0</v>
      </c>
      <c r="EB158">
        <f t="shared" si="123"/>
        <v>2560</v>
      </c>
      <c r="EC158">
        <f t="shared" si="124"/>
        <v>352</v>
      </c>
      <c r="ED158">
        <f t="shared" si="125"/>
        <v>2</v>
      </c>
    </row>
    <row r="159" spans="7:134">
      <c r="G159">
        <v>1840</v>
      </c>
      <c r="H159">
        <f t="shared" si="110"/>
        <v>121.59999999999968</v>
      </c>
      <c r="I159">
        <v>7</v>
      </c>
      <c r="J159" s="1">
        <v>1E-3</v>
      </c>
      <c r="K159">
        <f t="shared" si="127"/>
        <v>12880</v>
      </c>
      <c r="L159">
        <f t="shared" si="106"/>
        <v>122</v>
      </c>
      <c r="M159">
        <f t="shared" si="111"/>
        <v>8</v>
      </c>
      <c r="O159" s="7"/>
      <c r="P159" s="10"/>
      <c r="AC159">
        <v>12540</v>
      </c>
      <c r="AD159">
        <f t="shared" si="103"/>
        <v>14.300000000000026</v>
      </c>
      <c r="AE159">
        <v>1</v>
      </c>
      <c r="AF159" s="1">
        <v>2E-3</v>
      </c>
      <c r="AG159">
        <f t="shared" si="107"/>
        <v>12540</v>
      </c>
      <c r="AH159">
        <f t="shared" si="112"/>
        <v>14</v>
      </c>
      <c r="AI159">
        <f t="shared" si="113"/>
        <v>10</v>
      </c>
      <c r="AN159">
        <v>1900</v>
      </c>
      <c r="AO159">
        <f t="shared" si="114"/>
        <v>15</v>
      </c>
      <c r="AP159">
        <v>4</v>
      </c>
      <c r="AQ159" s="1">
        <v>4.0000000000000001E-3</v>
      </c>
      <c r="AR159">
        <f t="shared" si="115"/>
        <v>7600</v>
      </c>
      <c r="AS159">
        <f t="shared" si="126"/>
        <v>15</v>
      </c>
      <c r="AT159">
        <f t="shared" si="116"/>
        <v>9</v>
      </c>
      <c r="AY159">
        <v>856.41180419921898</v>
      </c>
      <c r="AZ159">
        <f t="shared" si="117"/>
        <v>91.799999999999983</v>
      </c>
      <c r="BA159">
        <v>1</v>
      </c>
      <c r="BB159" s="1">
        <v>1E-3</v>
      </c>
      <c r="BC159">
        <f t="shared" si="108"/>
        <v>856.41180419921898</v>
      </c>
      <c r="BD159">
        <f t="shared" si="109"/>
        <v>92</v>
      </c>
      <c r="BE159">
        <f t="shared" si="104"/>
        <v>4</v>
      </c>
      <c r="DB159">
        <v>470</v>
      </c>
      <c r="DC159">
        <f t="shared" si="118"/>
        <v>147.39999999999998</v>
      </c>
      <c r="DD159">
        <v>1</v>
      </c>
      <c r="DE159" s="1">
        <v>0</v>
      </c>
      <c r="DF159">
        <f t="shared" si="119"/>
        <v>470</v>
      </c>
      <c r="DG159">
        <f t="shared" si="120"/>
        <v>147</v>
      </c>
      <c r="DH159">
        <f t="shared" si="121"/>
        <v>3</v>
      </c>
      <c r="DX159">
        <v>1283</v>
      </c>
      <c r="DY159">
        <f t="shared" si="122"/>
        <v>353.20000000000005</v>
      </c>
      <c r="DZ159">
        <v>1</v>
      </c>
      <c r="EA159" s="1">
        <v>0</v>
      </c>
      <c r="EB159">
        <f t="shared" si="123"/>
        <v>1283</v>
      </c>
      <c r="EC159">
        <f t="shared" si="124"/>
        <v>353</v>
      </c>
      <c r="ED159">
        <f t="shared" si="125"/>
        <v>2</v>
      </c>
    </row>
    <row r="160" spans="7:134">
      <c r="G160">
        <v>1850</v>
      </c>
      <c r="H160">
        <f t="shared" si="110"/>
        <v>123.59999999999968</v>
      </c>
      <c r="I160">
        <v>2</v>
      </c>
      <c r="J160" s="1">
        <v>0</v>
      </c>
      <c r="K160">
        <f t="shared" si="127"/>
        <v>3700</v>
      </c>
      <c r="L160">
        <f t="shared" si="106"/>
        <v>124</v>
      </c>
      <c r="M160">
        <f t="shared" si="111"/>
        <v>8</v>
      </c>
      <c r="O160" s="8"/>
      <c r="P160" s="6"/>
      <c r="AC160">
        <v>13000</v>
      </c>
      <c r="AD160">
        <f t="shared" si="103"/>
        <v>16.300000000000026</v>
      </c>
      <c r="AE160">
        <v>2</v>
      </c>
      <c r="AF160" s="1">
        <v>4.0000000000000001E-3</v>
      </c>
      <c r="AG160">
        <f t="shared" si="107"/>
        <v>26000</v>
      </c>
      <c r="AH160">
        <f t="shared" si="112"/>
        <v>16</v>
      </c>
      <c r="AI160">
        <f t="shared" si="113"/>
        <v>10</v>
      </c>
      <c r="AN160">
        <v>1920</v>
      </c>
      <c r="AO160">
        <f t="shared" si="114"/>
        <v>16</v>
      </c>
      <c r="AP160">
        <v>1</v>
      </c>
      <c r="AQ160" s="1">
        <v>1E-3</v>
      </c>
      <c r="AR160">
        <f t="shared" si="115"/>
        <v>1920</v>
      </c>
      <c r="AS160">
        <f t="shared" si="126"/>
        <v>16</v>
      </c>
      <c r="AT160">
        <f t="shared" si="116"/>
        <v>9</v>
      </c>
      <c r="AY160">
        <v>857.39611816406205</v>
      </c>
      <c r="AZ160">
        <f t="shared" si="117"/>
        <v>92.799999999999983</v>
      </c>
      <c r="BA160">
        <v>1</v>
      </c>
      <c r="BB160" s="1">
        <v>1E-3</v>
      </c>
      <c r="BC160">
        <f t="shared" si="108"/>
        <v>857.39611816406205</v>
      </c>
      <c r="BD160">
        <f t="shared" si="109"/>
        <v>93</v>
      </c>
      <c r="BE160">
        <f t="shared" si="104"/>
        <v>4</v>
      </c>
      <c r="DB160">
        <v>472.473388671875</v>
      </c>
      <c r="DC160">
        <f t="shared" si="118"/>
        <v>149.39999999999998</v>
      </c>
      <c r="DD160">
        <v>2</v>
      </c>
      <c r="DE160" s="1">
        <v>1E-3</v>
      </c>
      <c r="DF160">
        <f t="shared" si="119"/>
        <v>944.94677734375</v>
      </c>
      <c r="DG160">
        <f t="shared" si="120"/>
        <v>149</v>
      </c>
      <c r="DH160">
        <f t="shared" si="121"/>
        <v>3</v>
      </c>
      <c r="DX160">
        <v>1284</v>
      </c>
      <c r="DY160">
        <f t="shared" si="122"/>
        <v>355.20000000000005</v>
      </c>
      <c r="DZ160">
        <v>2</v>
      </c>
      <c r="EA160" s="1">
        <v>0</v>
      </c>
      <c r="EB160">
        <f t="shared" si="123"/>
        <v>2568</v>
      </c>
      <c r="EC160">
        <f t="shared" si="124"/>
        <v>355</v>
      </c>
      <c r="ED160">
        <f t="shared" si="125"/>
        <v>2</v>
      </c>
    </row>
    <row r="161" spans="7:134">
      <c r="G161">
        <v>1860</v>
      </c>
      <c r="H161">
        <f t="shared" si="110"/>
        <v>130.59999999999968</v>
      </c>
      <c r="I161">
        <v>7</v>
      </c>
      <c r="J161" s="1">
        <v>1E-3</v>
      </c>
      <c r="K161">
        <f t="shared" si="127"/>
        <v>13020</v>
      </c>
      <c r="L161">
        <f t="shared" si="106"/>
        <v>131</v>
      </c>
      <c r="M161">
        <f t="shared" si="111"/>
        <v>8</v>
      </c>
      <c r="AC161">
        <v>13288</v>
      </c>
      <c r="AD161">
        <f t="shared" si="103"/>
        <v>17.300000000000026</v>
      </c>
      <c r="AE161">
        <v>1</v>
      </c>
      <c r="AF161" s="1">
        <v>2E-3</v>
      </c>
      <c r="AG161">
        <f t="shared" si="107"/>
        <v>13288</v>
      </c>
      <c r="AH161">
        <f t="shared" si="112"/>
        <v>17</v>
      </c>
      <c r="AI161">
        <f t="shared" si="113"/>
        <v>10</v>
      </c>
      <c r="AN161">
        <v>1940.93347167969</v>
      </c>
      <c r="AO161">
        <f t="shared" si="114"/>
        <v>17</v>
      </c>
      <c r="AP161">
        <v>1</v>
      </c>
      <c r="AQ161" s="1">
        <v>1E-3</v>
      </c>
      <c r="AR161">
        <f t="shared" si="115"/>
        <v>1940.93347167969</v>
      </c>
      <c r="AS161">
        <f t="shared" si="126"/>
        <v>17</v>
      </c>
      <c r="AT161">
        <f t="shared" si="116"/>
        <v>9</v>
      </c>
      <c r="AY161">
        <v>857.62841796875</v>
      </c>
      <c r="AZ161">
        <f t="shared" si="117"/>
        <v>93.799999999999983</v>
      </c>
      <c r="BA161">
        <v>1</v>
      </c>
      <c r="BB161" s="1">
        <v>1E-3</v>
      </c>
      <c r="BC161">
        <f t="shared" si="108"/>
        <v>857.62841796875</v>
      </c>
      <c r="BD161">
        <f t="shared" si="109"/>
        <v>94</v>
      </c>
      <c r="BE161">
        <f t="shared" si="104"/>
        <v>4</v>
      </c>
      <c r="DB161">
        <v>475.89663696289102</v>
      </c>
      <c r="DC161">
        <f t="shared" si="118"/>
        <v>150.39999999999998</v>
      </c>
      <c r="DD161">
        <v>1</v>
      </c>
      <c r="DE161" s="1">
        <v>0</v>
      </c>
      <c r="DF161">
        <f t="shared" si="119"/>
        <v>475.89663696289102</v>
      </c>
      <c r="DG161">
        <f t="shared" si="120"/>
        <v>150</v>
      </c>
      <c r="DH161">
        <f t="shared" si="121"/>
        <v>3</v>
      </c>
      <c r="DX161">
        <v>1288</v>
      </c>
      <c r="DY161">
        <f t="shared" si="122"/>
        <v>357.20000000000005</v>
      </c>
      <c r="DZ161">
        <v>2</v>
      </c>
      <c r="EA161" s="1">
        <v>0</v>
      </c>
      <c r="EB161">
        <f t="shared" si="123"/>
        <v>2576</v>
      </c>
      <c r="EC161">
        <f t="shared" si="124"/>
        <v>357</v>
      </c>
      <c r="ED161">
        <f t="shared" si="125"/>
        <v>2</v>
      </c>
    </row>
    <row r="162" spans="7:134">
      <c r="G162">
        <v>1870</v>
      </c>
      <c r="H162">
        <f t="shared" si="110"/>
        <v>136.59999999999968</v>
      </c>
      <c r="I162">
        <v>6</v>
      </c>
      <c r="J162" s="1">
        <v>1E-3</v>
      </c>
      <c r="K162">
        <f t="shared" si="127"/>
        <v>11220</v>
      </c>
      <c r="L162">
        <f t="shared" si="106"/>
        <v>137</v>
      </c>
      <c r="M162">
        <f t="shared" si="111"/>
        <v>8</v>
      </c>
      <c r="AC162">
        <v>13365</v>
      </c>
      <c r="AD162">
        <f t="shared" si="103"/>
        <v>18.300000000000026</v>
      </c>
      <c r="AE162">
        <v>1</v>
      </c>
      <c r="AF162" s="1">
        <v>2E-3</v>
      </c>
      <c r="AG162">
        <f t="shared" si="107"/>
        <v>13365</v>
      </c>
      <c r="AH162">
        <f t="shared" si="112"/>
        <v>18</v>
      </c>
      <c r="AI162">
        <f t="shared" si="113"/>
        <v>10</v>
      </c>
      <c r="AN162">
        <v>1960</v>
      </c>
      <c r="AO162">
        <f t="shared" si="114"/>
        <v>18</v>
      </c>
      <c r="AP162">
        <v>1</v>
      </c>
      <c r="AQ162" s="1">
        <v>1E-3</v>
      </c>
      <c r="AR162">
        <f t="shared" si="115"/>
        <v>1960</v>
      </c>
      <c r="AS162">
        <f t="shared" si="126"/>
        <v>18</v>
      </c>
      <c r="AT162">
        <f t="shared" si="116"/>
        <v>9</v>
      </c>
      <c r="AY162">
        <v>862.12384033203102</v>
      </c>
      <c r="AZ162">
        <f t="shared" si="117"/>
        <v>94.799999999999983</v>
      </c>
      <c r="BA162">
        <v>1</v>
      </c>
      <c r="BB162" s="1">
        <v>1E-3</v>
      </c>
      <c r="BC162">
        <f t="shared" si="108"/>
        <v>862.12384033203102</v>
      </c>
      <c r="BD162">
        <f t="shared" si="109"/>
        <v>95</v>
      </c>
      <c r="BE162">
        <f t="shared" si="104"/>
        <v>4</v>
      </c>
      <c r="DB162">
        <v>477.359619140625</v>
      </c>
      <c r="DC162">
        <f t="shared" si="118"/>
        <v>151.39999999999998</v>
      </c>
      <c r="DD162">
        <v>1</v>
      </c>
      <c r="DE162" s="1">
        <v>0</v>
      </c>
      <c r="DF162">
        <f t="shared" si="119"/>
        <v>477.359619140625</v>
      </c>
      <c r="DG162">
        <f t="shared" si="120"/>
        <v>151</v>
      </c>
      <c r="DH162">
        <f t="shared" si="121"/>
        <v>3</v>
      </c>
      <c r="DX162">
        <v>1290</v>
      </c>
      <c r="DY162">
        <f t="shared" si="122"/>
        <v>359.20000000000005</v>
      </c>
      <c r="DZ162">
        <v>2</v>
      </c>
      <c r="EA162" s="1">
        <v>0</v>
      </c>
      <c r="EB162">
        <f t="shared" si="123"/>
        <v>2580</v>
      </c>
      <c r="EC162">
        <f t="shared" si="124"/>
        <v>359</v>
      </c>
      <c r="ED162">
        <f t="shared" si="125"/>
        <v>2</v>
      </c>
    </row>
    <row r="163" spans="7:134">
      <c r="G163">
        <v>1900</v>
      </c>
      <c r="H163">
        <f t="shared" si="110"/>
        <v>154.59999999999968</v>
      </c>
      <c r="I163">
        <v>18</v>
      </c>
      <c r="J163" s="1">
        <v>3.0000000000000001E-3</v>
      </c>
      <c r="K163">
        <f t="shared" si="127"/>
        <v>34200</v>
      </c>
      <c r="L163">
        <f t="shared" si="106"/>
        <v>155</v>
      </c>
      <c r="M163">
        <f t="shared" si="111"/>
        <v>8</v>
      </c>
      <c r="AC163">
        <v>14000</v>
      </c>
      <c r="AD163">
        <f t="shared" si="103"/>
        <v>20.300000000000026</v>
      </c>
      <c r="AE163">
        <v>2</v>
      </c>
      <c r="AF163" s="1">
        <v>4.0000000000000001E-3</v>
      </c>
      <c r="AG163">
        <f t="shared" si="107"/>
        <v>28000</v>
      </c>
      <c r="AH163">
        <f t="shared" si="112"/>
        <v>20</v>
      </c>
      <c r="AI163">
        <f t="shared" si="113"/>
        <v>10</v>
      </c>
      <c r="AN163">
        <v>1998</v>
      </c>
      <c r="AO163">
        <f t="shared" si="114"/>
        <v>19</v>
      </c>
      <c r="AP163">
        <v>1</v>
      </c>
      <c r="AQ163" s="1">
        <v>1E-3</v>
      </c>
      <c r="AR163">
        <f t="shared" si="115"/>
        <v>1998</v>
      </c>
      <c r="AS163">
        <f t="shared" si="126"/>
        <v>19</v>
      </c>
      <c r="AT163">
        <f t="shared" si="116"/>
        <v>9</v>
      </c>
      <c r="AY163">
        <v>866.0380859375</v>
      </c>
      <c r="AZ163">
        <f t="shared" si="117"/>
        <v>95.799999999999983</v>
      </c>
      <c r="BA163">
        <v>1</v>
      </c>
      <c r="BB163" s="1">
        <v>1E-3</v>
      </c>
      <c r="BC163">
        <f t="shared" si="108"/>
        <v>866.0380859375</v>
      </c>
      <c r="BD163">
        <f t="shared" si="109"/>
        <v>96</v>
      </c>
      <c r="BE163">
        <f t="shared" si="104"/>
        <v>4</v>
      </c>
      <c r="DB163">
        <v>480</v>
      </c>
      <c r="DC163">
        <f t="shared" si="118"/>
        <v>154.39999999999998</v>
      </c>
      <c r="DD163">
        <v>3</v>
      </c>
      <c r="DE163" s="1">
        <v>1E-3</v>
      </c>
      <c r="DF163">
        <f t="shared" si="119"/>
        <v>1440</v>
      </c>
      <c r="DG163">
        <f t="shared" si="120"/>
        <v>154</v>
      </c>
      <c r="DH163">
        <f t="shared" si="121"/>
        <v>3</v>
      </c>
      <c r="DX163">
        <v>1300</v>
      </c>
      <c r="DY163">
        <f t="shared" si="122"/>
        <v>417.20000000000005</v>
      </c>
      <c r="DZ163">
        <v>58</v>
      </c>
      <c r="EA163" s="1">
        <v>8.9999999999999993E-3</v>
      </c>
      <c r="EB163">
        <f t="shared" si="123"/>
        <v>75400</v>
      </c>
      <c r="EC163">
        <f t="shared" si="124"/>
        <v>417</v>
      </c>
      <c r="ED163">
        <f t="shared" si="125"/>
        <v>2</v>
      </c>
    </row>
    <row r="164" spans="7:134">
      <c r="G164">
        <v>1910</v>
      </c>
      <c r="H164">
        <f t="shared" si="110"/>
        <v>155.59999999999968</v>
      </c>
      <c r="I164">
        <v>1</v>
      </c>
      <c r="J164" s="1">
        <v>0</v>
      </c>
      <c r="K164">
        <f t="shared" si="127"/>
        <v>1910</v>
      </c>
      <c r="L164">
        <f t="shared" si="106"/>
        <v>156</v>
      </c>
      <c r="M164">
        <f t="shared" si="111"/>
        <v>8</v>
      </c>
      <c r="AC164">
        <v>14290</v>
      </c>
      <c r="AD164">
        <f t="shared" si="103"/>
        <v>21.300000000000026</v>
      </c>
      <c r="AE164">
        <v>1</v>
      </c>
      <c r="AF164" s="1">
        <v>2E-3</v>
      </c>
      <c r="AG164">
        <f t="shared" si="107"/>
        <v>14290</v>
      </c>
      <c r="AH164">
        <f t="shared" si="112"/>
        <v>21</v>
      </c>
      <c r="AI164">
        <f t="shared" si="113"/>
        <v>10</v>
      </c>
      <c r="AN164">
        <v>2000</v>
      </c>
      <c r="AO164">
        <f t="shared" si="114"/>
        <v>61</v>
      </c>
      <c r="AP164">
        <v>42</v>
      </c>
      <c r="AQ164" s="1">
        <v>3.7999999999999999E-2</v>
      </c>
      <c r="AR164">
        <f t="shared" si="115"/>
        <v>84000</v>
      </c>
      <c r="AS164">
        <f t="shared" si="126"/>
        <v>61</v>
      </c>
      <c r="AT164">
        <f t="shared" si="116"/>
        <v>9</v>
      </c>
      <c r="AY164">
        <v>870.529052734375</v>
      </c>
      <c r="AZ164">
        <f t="shared" si="117"/>
        <v>96.799999999999983</v>
      </c>
      <c r="BA164">
        <v>1</v>
      </c>
      <c r="BB164" s="1">
        <v>1E-3</v>
      </c>
      <c r="BC164">
        <f t="shared" si="108"/>
        <v>870.529052734375</v>
      </c>
      <c r="BD164">
        <f t="shared" si="109"/>
        <v>97</v>
      </c>
      <c r="BE164">
        <f t="shared" si="104"/>
        <v>4</v>
      </c>
      <c r="DB164">
        <v>483.61227416992199</v>
      </c>
      <c r="DC164">
        <f t="shared" si="118"/>
        <v>155.39999999999998</v>
      </c>
      <c r="DD164">
        <v>1</v>
      </c>
      <c r="DE164" s="1">
        <v>0</v>
      </c>
      <c r="DF164">
        <f t="shared" si="119"/>
        <v>483.61227416992199</v>
      </c>
      <c r="DG164">
        <f t="shared" si="120"/>
        <v>155</v>
      </c>
      <c r="DH164">
        <f t="shared" si="121"/>
        <v>3</v>
      </c>
      <c r="DX164">
        <v>1320</v>
      </c>
      <c r="DY164">
        <f t="shared" si="122"/>
        <v>418.20000000000005</v>
      </c>
      <c r="DZ164">
        <v>1</v>
      </c>
      <c r="EA164" s="1">
        <v>0</v>
      </c>
      <c r="EB164">
        <f t="shared" si="123"/>
        <v>1320</v>
      </c>
      <c r="EC164">
        <f t="shared" si="124"/>
        <v>418</v>
      </c>
      <c r="ED164">
        <f t="shared" si="125"/>
        <v>2</v>
      </c>
    </row>
    <row r="165" spans="7:134">
      <c r="G165">
        <v>1920</v>
      </c>
      <c r="H165">
        <f t="shared" si="110"/>
        <v>180.59999999999968</v>
      </c>
      <c r="I165">
        <v>25</v>
      </c>
      <c r="J165" s="1">
        <v>5.0000000000000001E-3</v>
      </c>
      <c r="K165">
        <f t="shared" si="127"/>
        <v>48000</v>
      </c>
      <c r="L165">
        <f t="shared" si="106"/>
        <v>181</v>
      </c>
      <c r="M165">
        <f t="shared" si="111"/>
        <v>8</v>
      </c>
      <c r="AC165">
        <v>14800</v>
      </c>
      <c r="AD165">
        <f t="shared" si="103"/>
        <v>22.300000000000026</v>
      </c>
      <c r="AE165">
        <v>1</v>
      </c>
      <c r="AF165" s="1">
        <v>2E-3</v>
      </c>
      <c r="AG165">
        <f t="shared" si="107"/>
        <v>14800</v>
      </c>
      <c r="AH165">
        <f t="shared" si="112"/>
        <v>22</v>
      </c>
      <c r="AI165">
        <f t="shared" si="113"/>
        <v>10</v>
      </c>
      <c r="AN165">
        <v>2100</v>
      </c>
      <c r="AO165">
        <f t="shared" si="114"/>
        <v>65</v>
      </c>
      <c r="AP165">
        <v>4</v>
      </c>
      <c r="AQ165" s="1">
        <v>4.0000000000000001E-3</v>
      </c>
      <c r="AR165">
        <f t="shared" si="115"/>
        <v>8400</v>
      </c>
      <c r="AS165">
        <f t="shared" si="126"/>
        <v>65</v>
      </c>
      <c r="AT165">
        <f t="shared" si="116"/>
        <v>9</v>
      </c>
      <c r="AY165">
        <v>873.73785400390602</v>
      </c>
      <c r="AZ165">
        <f t="shared" si="117"/>
        <v>97.799999999999983</v>
      </c>
      <c r="BA165">
        <v>1</v>
      </c>
      <c r="BB165" s="1">
        <v>1E-3</v>
      </c>
      <c r="BC165">
        <f t="shared" si="108"/>
        <v>873.73785400390602</v>
      </c>
      <c r="BD165">
        <f t="shared" si="109"/>
        <v>98</v>
      </c>
      <c r="BE165">
        <f t="shared" si="104"/>
        <v>4</v>
      </c>
      <c r="DB165">
        <v>483.77163696289102</v>
      </c>
      <c r="DC165">
        <f t="shared" si="118"/>
        <v>156.39999999999998</v>
      </c>
      <c r="DD165">
        <v>1</v>
      </c>
      <c r="DE165" s="1">
        <v>0</v>
      </c>
      <c r="DF165">
        <f t="shared" si="119"/>
        <v>483.77163696289102</v>
      </c>
      <c r="DG165">
        <f t="shared" si="120"/>
        <v>156</v>
      </c>
      <c r="DH165">
        <f t="shared" si="121"/>
        <v>3</v>
      </c>
      <c r="DX165">
        <v>1335</v>
      </c>
      <c r="DY165">
        <f t="shared" si="122"/>
        <v>419.20000000000005</v>
      </c>
      <c r="DZ165">
        <v>1</v>
      </c>
      <c r="EA165" s="1">
        <v>0</v>
      </c>
      <c r="EB165">
        <f t="shared" si="123"/>
        <v>1335</v>
      </c>
      <c r="EC165">
        <f t="shared" si="124"/>
        <v>419</v>
      </c>
      <c r="ED165">
        <f t="shared" si="125"/>
        <v>2</v>
      </c>
    </row>
    <row r="166" spans="7:134">
      <c r="G166">
        <v>1930</v>
      </c>
      <c r="H166">
        <f t="shared" si="110"/>
        <v>182.59999999999968</v>
      </c>
      <c r="I166">
        <v>2</v>
      </c>
      <c r="J166" s="1">
        <v>0</v>
      </c>
      <c r="K166">
        <f t="shared" si="127"/>
        <v>3860</v>
      </c>
      <c r="L166">
        <f t="shared" si="106"/>
        <v>183</v>
      </c>
      <c r="M166">
        <f t="shared" si="111"/>
        <v>8</v>
      </c>
      <c r="AC166">
        <v>15000</v>
      </c>
      <c r="AD166">
        <f t="shared" si="103"/>
        <v>24.300000000000026</v>
      </c>
      <c r="AE166">
        <v>2</v>
      </c>
      <c r="AF166" s="1">
        <v>4.0000000000000001E-3</v>
      </c>
      <c r="AG166">
        <f t="shared" si="107"/>
        <v>30000</v>
      </c>
      <c r="AH166">
        <f t="shared" si="112"/>
        <v>24</v>
      </c>
      <c r="AI166">
        <f t="shared" si="113"/>
        <v>10</v>
      </c>
      <c r="AN166">
        <v>2160</v>
      </c>
      <c r="AO166">
        <f t="shared" si="114"/>
        <v>66</v>
      </c>
      <c r="AP166">
        <v>1</v>
      </c>
      <c r="AQ166" s="1">
        <v>1E-3</v>
      </c>
      <c r="AR166">
        <f t="shared" si="115"/>
        <v>2160</v>
      </c>
      <c r="AS166">
        <f t="shared" si="126"/>
        <v>66</v>
      </c>
      <c r="AT166">
        <f t="shared" si="116"/>
        <v>9</v>
      </c>
      <c r="AY166">
        <v>876.45855712890602</v>
      </c>
      <c r="AZ166">
        <f t="shared" si="117"/>
        <v>98.799999999999983</v>
      </c>
      <c r="BA166">
        <v>1</v>
      </c>
      <c r="BB166" s="1">
        <v>1E-3</v>
      </c>
      <c r="BC166">
        <f t="shared" si="108"/>
        <v>876.45855712890602</v>
      </c>
      <c r="BD166">
        <f t="shared" si="109"/>
        <v>99</v>
      </c>
      <c r="BE166">
        <f t="shared" si="104"/>
        <v>4</v>
      </c>
      <c r="DB166">
        <v>485.16323852539102</v>
      </c>
      <c r="DC166">
        <f t="shared" si="118"/>
        <v>157.39999999999998</v>
      </c>
      <c r="DD166">
        <v>1</v>
      </c>
      <c r="DE166" s="1">
        <v>0</v>
      </c>
      <c r="DF166">
        <f t="shared" si="119"/>
        <v>485.16323852539102</v>
      </c>
      <c r="DG166">
        <f t="shared" si="120"/>
        <v>157</v>
      </c>
      <c r="DH166">
        <f t="shared" si="121"/>
        <v>3</v>
      </c>
      <c r="DX166">
        <v>1350</v>
      </c>
      <c r="DY166">
        <f t="shared" si="122"/>
        <v>422.20000000000005</v>
      </c>
      <c r="DZ166">
        <v>3</v>
      </c>
      <c r="EA166" s="1">
        <v>0</v>
      </c>
      <c r="EB166">
        <f t="shared" si="123"/>
        <v>4050</v>
      </c>
      <c r="EC166">
        <f t="shared" si="124"/>
        <v>422</v>
      </c>
      <c r="ED166">
        <f t="shared" si="125"/>
        <v>2</v>
      </c>
    </row>
    <row r="167" spans="7:134">
      <c r="G167">
        <v>1940</v>
      </c>
      <c r="H167">
        <f t="shared" si="110"/>
        <v>223.59999999999968</v>
      </c>
      <c r="I167">
        <v>41</v>
      </c>
      <c r="J167" s="1">
        <v>7.0000000000000001E-3</v>
      </c>
      <c r="K167">
        <f t="shared" si="127"/>
        <v>79540</v>
      </c>
      <c r="L167">
        <f t="shared" si="106"/>
        <v>224</v>
      </c>
      <c r="M167">
        <f t="shared" si="111"/>
        <v>8</v>
      </c>
      <c r="AC167">
        <v>15412</v>
      </c>
      <c r="AD167">
        <f t="shared" si="103"/>
        <v>25.300000000000026</v>
      </c>
      <c r="AE167">
        <v>1</v>
      </c>
      <c r="AF167" s="1">
        <v>2E-3</v>
      </c>
      <c r="AG167">
        <f t="shared" si="107"/>
        <v>15412</v>
      </c>
      <c r="AH167">
        <f t="shared" si="112"/>
        <v>25</v>
      </c>
      <c r="AI167">
        <f t="shared" si="113"/>
        <v>10</v>
      </c>
      <c r="AN167">
        <v>2200</v>
      </c>
      <c r="AO167">
        <f t="shared" si="114"/>
        <v>79</v>
      </c>
      <c r="AP167">
        <v>13</v>
      </c>
      <c r="AQ167" s="1">
        <v>1.2E-2</v>
      </c>
      <c r="AR167">
        <f t="shared" si="115"/>
        <v>28600</v>
      </c>
      <c r="AS167">
        <f t="shared" si="126"/>
        <v>79</v>
      </c>
      <c r="AT167">
        <f t="shared" si="116"/>
        <v>9</v>
      </c>
      <c r="AY167">
        <v>894.7548828125</v>
      </c>
      <c r="AZ167">
        <f t="shared" si="117"/>
        <v>99.799999999999983</v>
      </c>
      <c r="BA167">
        <v>1</v>
      </c>
      <c r="BB167" s="1">
        <v>1E-3</v>
      </c>
      <c r="BC167">
        <f t="shared" si="108"/>
        <v>894.7548828125</v>
      </c>
      <c r="BD167">
        <f t="shared" si="109"/>
        <v>100</v>
      </c>
      <c r="BE167">
        <f t="shared" si="104"/>
        <v>4</v>
      </c>
      <c r="DB167">
        <v>488.80874633789102</v>
      </c>
      <c r="DC167">
        <f t="shared" si="118"/>
        <v>158.39999999999998</v>
      </c>
      <c r="DD167">
        <v>1</v>
      </c>
      <c r="DE167" s="1">
        <v>0</v>
      </c>
      <c r="DF167">
        <f t="shared" si="119"/>
        <v>488.80874633789102</v>
      </c>
      <c r="DG167">
        <f t="shared" si="120"/>
        <v>158</v>
      </c>
      <c r="DH167">
        <f t="shared" si="121"/>
        <v>3</v>
      </c>
      <c r="DX167">
        <v>1360</v>
      </c>
      <c r="DY167">
        <f t="shared" si="122"/>
        <v>423.20000000000005</v>
      </c>
      <c r="DZ167">
        <v>1</v>
      </c>
      <c r="EA167" s="1">
        <v>0</v>
      </c>
      <c r="EB167">
        <f t="shared" si="123"/>
        <v>1360</v>
      </c>
      <c r="EC167">
        <f t="shared" si="124"/>
        <v>423</v>
      </c>
      <c r="ED167">
        <f t="shared" si="125"/>
        <v>2</v>
      </c>
    </row>
    <row r="168" spans="7:134">
      <c r="G168">
        <v>1950</v>
      </c>
      <c r="H168">
        <f t="shared" si="110"/>
        <v>228.59999999999968</v>
      </c>
      <c r="I168">
        <v>5</v>
      </c>
      <c r="J168" s="1">
        <v>1E-3</v>
      </c>
      <c r="K168">
        <f t="shared" si="127"/>
        <v>9750</v>
      </c>
      <c r="L168">
        <f t="shared" si="106"/>
        <v>229</v>
      </c>
      <c r="M168">
        <f t="shared" si="111"/>
        <v>8</v>
      </c>
      <c r="AC168">
        <v>15728.384765625</v>
      </c>
      <c r="AD168">
        <f t="shared" si="103"/>
        <v>26.300000000000026</v>
      </c>
      <c r="AE168">
        <v>1</v>
      </c>
      <c r="AF168" s="1">
        <v>2E-3</v>
      </c>
      <c r="AG168">
        <f t="shared" si="107"/>
        <v>15728.384765625</v>
      </c>
      <c r="AH168">
        <f t="shared" si="112"/>
        <v>26</v>
      </c>
      <c r="AI168">
        <f t="shared" si="113"/>
        <v>10</v>
      </c>
      <c r="AN168">
        <v>2240</v>
      </c>
      <c r="AO168">
        <f t="shared" si="114"/>
        <v>80</v>
      </c>
      <c r="AP168">
        <v>1</v>
      </c>
      <c r="AQ168" s="1">
        <v>1E-3</v>
      </c>
      <c r="AR168">
        <f t="shared" si="115"/>
        <v>2240</v>
      </c>
      <c r="AS168">
        <f t="shared" si="126"/>
        <v>80</v>
      </c>
      <c r="AT168">
        <f t="shared" si="116"/>
        <v>9</v>
      </c>
      <c r="AY168">
        <v>897.41857910156205</v>
      </c>
      <c r="AZ168">
        <f t="shared" si="117"/>
        <v>100.79999999999998</v>
      </c>
      <c r="BA168">
        <v>1</v>
      </c>
      <c r="BB168" s="1">
        <v>1E-3</v>
      </c>
      <c r="BC168">
        <f t="shared" si="108"/>
        <v>897.41857910156205</v>
      </c>
      <c r="BD168">
        <f t="shared" si="109"/>
        <v>101</v>
      </c>
      <c r="BE168">
        <f t="shared" si="104"/>
        <v>4</v>
      </c>
      <c r="DB168">
        <v>489.52716064453102</v>
      </c>
      <c r="DC168">
        <f t="shared" si="118"/>
        <v>159.39999999999998</v>
      </c>
      <c r="DD168">
        <v>1</v>
      </c>
      <c r="DE168" s="1">
        <v>0</v>
      </c>
      <c r="DF168">
        <f t="shared" si="119"/>
        <v>489.52716064453102</v>
      </c>
      <c r="DG168">
        <f t="shared" si="120"/>
        <v>159</v>
      </c>
      <c r="DH168">
        <f t="shared" si="121"/>
        <v>3</v>
      </c>
      <c r="DX168">
        <v>1366</v>
      </c>
      <c r="DY168">
        <f t="shared" si="122"/>
        <v>424.20000000000005</v>
      </c>
      <c r="DZ168">
        <v>1</v>
      </c>
      <c r="EA168" s="1">
        <v>0</v>
      </c>
      <c r="EB168">
        <f t="shared" si="123"/>
        <v>1366</v>
      </c>
      <c r="EC168">
        <f t="shared" si="124"/>
        <v>424</v>
      </c>
      <c r="ED168">
        <f t="shared" si="125"/>
        <v>2</v>
      </c>
    </row>
    <row r="169" spans="7:134">
      <c r="G169">
        <v>1960</v>
      </c>
      <c r="H169">
        <f t="shared" si="110"/>
        <v>250.59999999999968</v>
      </c>
      <c r="I169">
        <v>22</v>
      </c>
      <c r="J169" s="1">
        <v>4.0000000000000001E-3</v>
      </c>
      <c r="K169">
        <f t="shared" si="127"/>
        <v>43120</v>
      </c>
      <c r="L169">
        <f t="shared" si="106"/>
        <v>251</v>
      </c>
      <c r="M169">
        <f t="shared" si="111"/>
        <v>8</v>
      </c>
      <c r="AC169">
        <v>16000</v>
      </c>
      <c r="AD169">
        <f t="shared" si="103"/>
        <v>27.300000000000026</v>
      </c>
      <c r="AE169">
        <v>1</v>
      </c>
      <c r="AF169" s="1">
        <v>2E-3</v>
      </c>
      <c r="AG169">
        <f t="shared" si="107"/>
        <v>16000</v>
      </c>
      <c r="AH169">
        <f t="shared" si="112"/>
        <v>27</v>
      </c>
      <c r="AI169">
        <f t="shared" si="113"/>
        <v>10</v>
      </c>
      <c r="AN169">
        <v>2250</v>
      </c>
      <c r="AO169">
        <f t="shared" si="114"/>
        <v>81</v>
      </c>
      <c r="AP169">
        <v>1</v>
      </c>
      <c r="AQ169" s="1">
        <v>1E-3</v>
      </c>
      <c r="AR169">
        <f t="shared" si="115"/>
        <v>2250</v>
      </c>
      <c r="AS169">
        <f t="shared" si="126"/>
        <v>81</v>
      </c>
      <c r="AT169">
        <f t="shared" si="116"/>
        <v>9</v>
      </c>
      <c r="AY169">
        <v>897.68438720703102</v>
      </c>
      <c r="AZ169">
        <f t="shared" si="117"/>
        <v>101.79999999999998</v>
      </c>
      <c r="BA169">
        <v>1</v>
      </c>
      <c r="BB169" s="1">
        <v>1E-3</v>
      </c>
      <c r="BC169">
        <f t="shared" si="108"/>
        <v>897.68438720703102</v>
      </c>
      <c r="BD169">
        <f t="shared" si="109"/>
        <v>102</v>
      </c>
      <c r="BE169">
        <f t="shared" si="104"/>
        <v>4</v>
      </c>
      <c r="DB169">
        <v>490.95687866210898</v>
      </c>
      <c r="DC169">
        <f t="shared" si="118"/>
        <v>160.39999999999998</v>
      </c>
      <c r="DD169">
        <v>1</v>
      </c>
      <c r="DE169" s="1">
        <v>0</v>
      </c>
      <c r="DF169">
        <f t="shared" si="119"/>
        <v>490.95687866210898</v>
      </c>
      <c r="DG169">
        <f t="shared" si="120"/>
        <v>160</v>
      </c>
      <c r="DH169">
        <f t="shared" si="121"/>
        <v>3</v>
      </c>
      <c r="DX169">
        <v>1372</v>
      </c>
      <c r="DY169">
        <f t="shared" si="122"/>
        <v>425.20000000000005</v>
      </c>
      <c r="DZ169">
        <v>1</v>
      </c>
      <c r="EA169" s="1">
        <v>0</v>
      </c>
      <c r="EB169">
        <f t="shared" si="123"/>
        <v>1372</v>
      </c>
      <c r="EC169">
        <f t="shared" si="124"/>
        <v>425</v>
      </c>
      <c r="ED169">
        <f t="shared" si="125"/>
        <v>2</v>
      </c>
    </row>
    <row r="170" spans="7:134">
      <c r="G170">
        <v>1970</v>
      </c>
      <c r="H170">
        <f t="shared" si="110"/>
        <v>259.59999999999968</v>
      </c>
      <c r="I170">
        <v>9</v>
      </c>
      <c r="J170" s="1">
        <v>2E-3</v>
      </c>
      <c r="K170">
        <f t="shared" si="127"/>
        <v>17730</v>
      </c>
      <c r="L170">
        <f t="shared" si="106"/>
        <v>260</v>
      </c>
      <c r="M170">
        <f t="shared" si="111"/>
        <v>8</v>
      </c>
      <c r="AC170">
        <v>16030</v>
      </c>
      <c r="AD170">
        <f t="shared" si="103"/>
        <v>28.300000000000026</v>
      </c>
      <c r="AE170">
        <v>1</v>
      </c>
      <c r="AF170" s="1">
        <v>2E-3</v>
      </c>
      <c r="AG170">
        <f t="shared" si="107"/>
        <v>16030</v>
      </c>
      <c r="AH170">
        <f t="shared" si="112"/>
        <v>28</v>
      </c>
      <c r="AI170">
        <f t="shared" si="113"/>
        <v>10</v>
      </c>
      <c r="AN170">
        <v>2250.86303710938</v>
      </c>
      <c r="AO170">
        <f t="shared" si="114"/>
        <v>82</v>
      </c>
      <c r="AP170">
        <v>1</v>
      </c>
      <c r="AQ170" s="1">
        <v>1E-3</v>
      </c>
      <c r="AR170">
        <f t="shared" si="115"/>
        <v>2250.86303710938</v>
      </c>
      <c r="AS170">
        <f t="shared" si="126"/>
        <v>82</v>
      </c>
      <c r="AT170">
        <f t="shared" si="116"/>
        <v>9</v>
      </c>
      <c r="AY170">
        <v>897.81451416015602</v>
      </c>
      <c r="AZ170">
        <f t="shared" si="117"/>
        <v>102.79999999999998</v>
      </c>
      <c r="BA170">
        <v>1</v>
      </c>
      <c r="BB170" s="1">
        <v>1E-3</v>
      </c>
      <c r="BC170">
        <f t="shared" si="108"/>
        <v>897.81451416015602</v>
      </c>
      <c r="BD170">
        <f t="shared" si="109"/>
        <v>103</v>
      </c>
      <c r="BE170">
        <f t="shared" si="104"/>
        <v>4</v>
      </c>
      <c r="DB170">
        <v>492.53988647460898</v>
      </c>
      <c r="DC170">
        <f t="shared" si="118"/>
        <v>161.39999999999998</v>
      </c>
      <c r="DD170">
        <v>1</v>
      </c>
      <c r="DE170" s="1">
        <v>0</v>
      </c>
      <c r="DF170">
        <f t="shared" si="119"/>
        <v>492.53988647460898</v>
      </c>
      <c r="DG170">
        <f t="shared" si="120"/>
        <v>161</v>
      </c>
      <c r="DH170">
        <f t="shared" si="121"/>
        <v>3</v>
      </c>
      <c r="DX170">
        <v>1375</v>
      </c>
      <c r="DY170">
        <f t="shared" si="122"/>
        <v>426.20000000000005</v>
      </c>
      <c r="DZ170">
        <v>1</v>
      </c>
      <c r="EA170" s="1">
        <v>0</v>
      </c>
      <c r="EB170">
        <f t="shared" si="123"/>
        <v>1375</v>
      </c>
      <c r="EC170">
        <f t="shared" si="124"/>
        <v>426</v>
      </c>
      <c r="ED170">
        <f t="shared" si="125"/>
        <v>2</v>
      </c>
    </row>
    <row r="171" spans="7:134">
      <c r="G171">
        <v>1980</v>
      </c>
      <c r="H171">
        <f t="shared" si="110"/>
        <v>264.59999999999968</v>
      </c>
      <c r="I171">
        <v>5</v>
      </c>
      <c r="J171" s="1">
        <v>1E-3</v>
      </c>
      <c r="K171">
        <f t="shared" si="127"/>
        <v>9900</v>
      </c>
      <c r="L171">
        <f t="shared" si="106"/>
        <v>265</v>
      </c>
      <c r="M171">
        <f t="shared" si="111"/>
        <v>8</v>
      </c>
      <c r="AC171">
        <v>16320</v>
      </c>
      <c r="AD171">
        <f t="shared" si="103"/>
        <v>29.300000000000026</v>
      </c>
      <c r="AE171">
        <v>1</v>
      </c>
      <c r="AF171" s="1">
        <v>2E-3</v>
      </c>
      <c r="AG171">
        <f t="shared" si="107"/>
        <v>16320</v>
      </c>
      <c r="AH171">
        <f t="shared" si="112"/>
        <v>29</v>
      </c>
      <c r="AI171">
        <f t="shared" si="113"/>
        <v>10</v>
      </c>
      <c r="AN171">
        <v>2300</v>
      </c>
      <c r="AO171">
        <f t="shared" si="114"/>
        <v>87</v>
      </c>
      <c r="AP171">
        <v>5</v>
      </c>
      <c r="AQ171" s="1">
        <v>5.0000000000000001E-3</v>
      </c>
      <c r="AR171">
        <f t="shared" si="115"/>
        <v>11500</v>
      </c>
      <c r="AS171">
        <f t="shared" si="126"/>
        <v>87</v>
      </c>
      <c r="AT171">
        <f t="shared" si="116"/>
        <v>9</v>
      </c>
      <c r="AY171">
        <v>900</v>
      </c>
      <c r="AZ171">
        <f t="shared" si="117"/>
        <v>106.79999999999998</v>
      </c>
      <c r="BA171">
        <v>4</v>
      </c>
      <c r="BB171" s="1">
        <v>3.0000000000000001E-3</v>
      </c>
      <c r="BC171">
        <f t="shared" si="108"/>
        <v>3600</v>
      </c>
      <c r="BD171">
        <f t="shared" si="109"/>
        <v>107</v>
      </c>
      <c r="BE171">
        <f t="shared" si="104"/>
        <v>4</v>
      </c>
      <c r="DB171">
        <v>492.935302734375</v>
      </c>
      <c r="DC171">
        <f t="shared" si="118"/>
        <v>162.39999999999998</v>
      </c>
      <c r="DD171">
        <v>1</v>
      </c>
      <c r="DE171" s="1">
        <v>0</v>
      </c>
      <c r="DF171">
        <f t="shared" si="119"/>
        <v>492.935302734375</v>
      </c>
      <c r="DG171">
        <f t="shared" si="120"/>
        <v>162</v>
      </c>
      <c r="DH171">
        <f t="shared" si="121"/>
        <v>3</v>
      </c>
      <c r="DX171">
        <v>1376</v>
      </c>
      <c r="DY171">
        <f t="shared" si="122"/>
        <v>427.20000000000005</v>
      </c>
      <c r="DZ171">
        <v>1</v>
      </c>
      <c r="EA171" s="1">
        <v>0</v>
      </c>
      <c r="EB171">
        <f t="shared" si="123"/>
        <v>1376</v>
      </c>
      <c r="EC171">
        <f t="shared" si="124"/>
        <v>427</v>
      </c>
      <c r="ED171">
        <f t="shared" si="125"/>
        <v>2</v>
      </c>
    </row>
    <row r="172" spans="7:134">
      <c r="G172">
        <v>1990</v>
      </c>
      <c r="H172">
        <f t="shared" si="110"/>
        <v>311.59999999999968</v>
      </c>
      <c r="I172">
        <v>47</v>
      </c>
      <c r="J172" s="1">
        <v>8.0000000000000002E-3</v>
      </c>
      <c r="K172">
        <f t="shared" si="127"/>
        <v>93530</v>
      </c>
      <c r="L172">
        <f t="shared" si="106"/>
        <v>312</v>
      </c>
      <c r="M172">
        <f t="shared" si="111"/>
        <v>8</v>
      </c>
      <c r="AC172">
        <v>17000</v>
      </c>
      <c r="AD172">
        <f t="shared" si="103"/>
        <v>31.300000000000026</v>
      </c>
      <c r="AE172">
        <v>2</v>
      </c>
      <c r="AF172" s="1">
        <v>4.0000000000000001E-3</v>
      </c>
      <c r="AG172">
        <f t="shared" si="107"/>
        <v>34000</v>
      </c>
      <c r="AH172">
        <f t="shared" si="112"/>
        <v>31</v>
      </c>
      <c r="AI172">
        <f t="shared" si="113"/>
        <v>10</v>
      </c>
      <c r="AN172">
        <v>2340</v>
      </c>
      <c r="AO172">
        <f t="shared" si="114"/>
        <v>88</v>
      </c>
      <c r="AP172">
        <v>1</v>
      </c>
      <c r="AQ172" s="1">
        <v>1E-3</v>
      </c>
      <c r="AR172">
        <f t="shared" si="115"/>
        <v>2340</v>
      </c>
      <c r="AS172">
        <f t="shared" si="126"/>
        <v>88</v>
      </c>
      <c r="AT172">
        <f t="shared" si="116"/>
        <v>9</v>
      </c>
      <c r="AY172">
        <v>902.11187744140602</v>
      </c>
      <c r="AZ172">
        <f t="shared" si="117"/>
        <v>107.79999999999998</v>
      </c>
      <c r="BA172">
        <v>1</v>
      </c>
      <c r="BB172" s="1">
        <v>1E-3</v>
      </c>
      <c r="BC172">
        <f t="shared" si="108"/>
        <v>902.11187744140602</v>
      </c>
      <c r="BD172">
        <f t="shared" si="109"/>
        <v>108</v>
      </c>
      <c r="BE172">
        <f t="shared" si="104"/>
        <v>4</v>
      </c>
      <c r="DB172">
        <v>494.99960327148398</v>
      </c>
      <c r="DC172">
        <f t="shared" si="118"/>
        <v>163.39999999999998</v>
      </c>
      <c r="DD172">
        <v>1</v>
      </c>
      <c r="DE172" s="1">
        <v>0</v>
      </c>
      <c r="DF172">
        <f t="shared" si="119"/>
        <v>494.99960327148398</v>
      </c>
      <c r="DG172">
        <f t="shared" si="120"/>
        <v>163</v>
      </c>
      <c r="DH172">
        <f t="shared" si="121"/>
        <v>3</v>
      </c>
      <c r="DX172">
        <v>1384</v>
      </c>
      <c r="DY172">
        <f t="shared" si="122"/>
        <v>428.20000000000005</v>
      </c>
      <c r="DZ172">
        <v>1</v>
      </c>
      <c r="EA172" s="1">
        <v>0</v>
      </c>
      <c r="EB172">
        <f t="shared" si="123"/>
        <v>1384</v>
      </c>
      <c r="EC172">
        <f t="shared" si="124"/>
        <v>428</v>
      </c>
      <c r="ED172">
        <f t="shared" si="125"/>
        <v>2</v>
      </c>
    </row>
    <row r="173" spans="7:134">
      <c r="G173">
        <v>2000</v>
      </c>
      <c r="H173">
        <f t="shared" si="110"/>
        <v>320.59999999999968</v>
      </c>
      <c r="I173">
        <v>9</v>
      </c>
      <c r="J173" s="1">
        <v>2E-3</v>
      </c>
      <c r="K173">
        <f t="shared" si="127"/>
        <v>18000</v>
      </c>
      <c r="L173">
        <f t="shared" si="106"/>
        <v>321</v>
      </c>
      <c r="M173">
        <f t="shared" si="111"/>
        <v>8</v>
      </c>
      <c r="AC173">
        <v>17200</v>
      </c>
      <c r="AD173">
        <f t="shared" si="103"/>
        <v>32.300000000000026</v>
      </c>
      <c r="AE173">
        <v>1</v>
      </c>
      <c r="AF173" s="1">
        <v>2E-3</v>
      </c>
      <c r="AG173">
        <f t="shared" si="107"/>
        <v>17200</v>
      </c>
      <c r="AH173">
        <f t="shared" si="112"/>
        <v>32</v>
      </c>
      <c r="AI173">
        <f t="shared" si="113"/>
        <v>10</v>
      </c>
      <c r="AN173">
        <v>2400</v>
      </c>
      <c r="AO173">
        <f t="shared" si="114"/>
        <v>104</v>
      </c>
      <c r="AP173">
        <v>16</v>
      </c>
      <c r="AQ173" s="1">
        <v>1.4999999999999999E-2</v>
      </c>
      <c r="AR173">
        <f t="shared" si="115"/>
        <v>38400</v>
      </c>
      <c r="AS173">
        <f t="shared" si="126"/>
        <v>104</v>
      </c>
      <c r="AT173">
        <f t="shared" si="116"/>
        <v>9</v>
      </c>
      <c r="AY173">
        <v>903.448486328125</v>
      </c>
      <c r="AZ173">
        <f t="shared" si="117"/>
        <v>108.79999999999998</v>
      </c>
      <c r="BA173">
        <v>1</v>
      </c>
      <c r="BB173" s="1">
        <v>1E-3</v>
      </c>
      <c r="BC173">
        <f t="shared" si="108"/>
        <v>903.448486328125</v>
      </c>
      <c r="BD173">
        <f t="shared" si="109"/>
        <v>109</v>
      </c>
      <c r="BE173">
        <f t="shared" si="104"/>
        <v>4</v>
      </c>
      <c r="DB173">
        <v>498.20797729492199</v>
      </c>
      <c r="DC173">
        <f t="shared" si="118"/>
        <v>164.39999999999998</v>
      </c>
      <c r="DD173">
        <v>1</v>
      </c>
      <c r="DE173" s="1">
        <v>0</v>
      </c>
      <c r="DF173">
        <f t="shared" si="119"/>
        <v>498.20797729492199</v>
      </c>
      <c r="DG173">
        <f t="shared" si="120"/>
        <v>164</v>
      </c>
      <c r="DH173">
        <f t="shared" si="121"/>
        <v>3</v>
      </c>
      <c r="DX173">
        <v>1387</v>
      </c>
      <c r="DY173">
        <f t="shared" si="122"/>
        <v>429.20000000000005</v>
      </c>
      <c r="DZ173">
        <v>1</v>
      </c>
      <c r="EA173" s="1">
        <v>0</v>
      </c>
      <c r="EB173">
        <f t="shared" si="123"/>
        <v>1387</v>
      </c>
      <c r="EC173">
        <f t="shared" si="124"/>
        <v>429</v>
      </c>
      <c r="ED173">
        <f t="shared" si="125"/>
        <v>2</v>
      </c>
    </row>
    <row r="174" spans="7:134">
      <c r="G174">
        <v>2006</v>
      </c>
      <c r="H174">
        <f t="shared" si="110"/>
        <v>321.59999999999968</v>
      </c>
      <c r="I174">
        <v>1</v>
      </c>
      <c r="J174" s="1">
        <v>0</v>
      </c>
      <c r="K174">
        <f t="shared" si="127"/>
        <v>2006</v>
      </c>
      <c r="L174">
        <f t="shared" si="106"/>
        <v>322</v>
      </c>
      <c r="M174">
        <f t="shared" si="111"/>
        <v>8</v>
      </c>
      <c r="AC174">
        <v>18000</v>
      </c>
      <c r="AD174">
        <f t="shared" si="103"/>
        <v>33.300000000000026</v>
      </c>
      <c r="AE174">
        <v>1</v>
      </c>
      <c r="AF174" s="1">
        <v>2E-3</v>
      </c>
      <c r="AG174">
        <f t="shared" si="107"/>
        <v>18000</v>
      </c>
      <c r="AH174">
        <f t="shared" si="112"/>
        <v>33</v>
      </c>
      <c r="AI174">
        <f t="shared" si="113"/>
        <v>10</v>
      </c>
      <c r="AN174">
        <v>2500</v>
      </c>
      <c r="AO174">
        <f t="shared" si="114"/>
        <v>121</v>
      </c>
      <c r="AP174">
        <v>17</v>
      </c>
      <c r="AQ174" s="1">
        <v>1.4999999999999999E-2</v>
      </c>
      <c r="AR174">
        <f t="shared" si="115"/>
        <v>42500</v>
      </c>
      <c r="AS174">
        <f t="shared" si="126"/>
        <v>121</v>
      </c>
      <c r="AT174">
        <f t="shared" si="116"/>
        <v>9</v>
      </c>
      <c r="AY174">
        <v>908.00054931640602</v>
      </c>
      <c r="AZ174">
        <f t="shared" si="117"/>
        <v>109.79999999999998</v>
      </c>
      <c r="BA174">
        <v>1</v>
      </c>
      <c r="BB174" s="1">
        <v>1E-3</v>
      </c>
      <c r="BC174">
        <f t="shared" si="108"/>
        <v>908.00054931640602</v>
      </c>
      <c r="BD174">
        <f t="shared" si="109"/>
        <v>110</v>
      </c>
      <c r="BE174">
        <f t="shared" si="104"/>
        <v>4</v>
      </c>
      <c r="DB174">
        <v>498.83529663085898</v>
      </c>
      <c r="DC174">
        <f t="shared" si="118"/>
        <v>165.39999999999998</v>
      </c>
      <c r="DD174">
        <v>1</v>
      </c>
      <c r="DE174" s="1">
        <v>0</v>
      </c>
      <c r="DF174">
        <f t="shared" si="119"/>
        <v>498.83529663085898</v>
      </c>
      <c r="DG174">
        <f t="shared" si="120"/>
        <v>165</v>
      </c>
      <c r="DH174">
        <f t="shared" si="121"/>
        <v>3</v>
      </c>
      <c r="DX174">
        <v>1395</v>
      </c>
      <c r="DY174">
        <f t="shared" si="122"/>
        <v>430.20000000000005</v>
      </c>
      <c r="DZ174">
        <v>1</v>
      </c>
      <c r="EA174" s="1">
        <v>0</v>
      </c>
      <c r="EB174">
        <f t="shared" si="123"/>
        <v>1395</v>
      </c>
      <c r="EC174">
        <f t="shared" si="124"/>
        <v>430</v>
      </c>
      <c r="ED174">
        <f t="shared" si="125"/>
        <v>2</v>
      </c>
    </row>
    <row r="175" spans="7:134">
      <c r="G175">
        <v>2010</v>
      </c>
      <c r="H175">
        <f t="shared" si="110"/>
        <v>339.59999999999968</v>
      </c>
      <c r="I175">
        <v>18</v>
      </c>
      <c r="J175" s="1">
        <v>3.0000000000000001E-3</v>
      </c>
      <c r="K175">
        <f t="shared" si="127"/>
        <v>36180</v>
      </c>
      <c r="L175">
        <f t="shared" si="106"/>
        <v>340</v>
      </c>
      <c r="M175">
        <f t="shared" si="111"/>
        <v>8</v>
      </c>
      <c r="AC175">
        <v>19000</v>
      </c>
      <c r="AD175">
        <f t="shared" si="103"/>
        <v>34.300000000000026</v>
      </c>
      <c r="AE175">
        <v>1</v>
      </c>
      <c r="AF175" s="1">
        <v>2E-3</v>
      </c>
      <c r="AG175">
        <f t="shared" si="107"/>
        <v>19000</v>
      </c>
      <c r="AH175">
        <f t="shared" si="112"/>
        <v>34</v>
      </c>
      <c r="AI175">
        <f t="shared" si="113"/>
        <v>10</v>
      </c>
      <c r="AN175">
        <v>2560</v>
      </c>
      <c r="AO175">
        <f t="shared" si="114"/>
        <v>12</v>
      </c>
      <c r="AP175">
        <v>1</v>
      </c>
      <c r="AQ175" s="1">
        <v>1E-3</v>
      </c>
      <c r="AR175">
        <f t="shared" si="115"/>
        <v>2560</v>
      </c>
      <c r="AS175">
        <f t="shared" si="126"/>
        <v>12</v>
      </c>
      <c r="AT175">
        <f t="shared" si="116"/>
        <v>10</v>
      </c>
      <c r="AY175">
        <v>918.68884277343795</v>
      </c>
      <c r="AZ175">
        <f t="shared" si="117"/>
        <v>110.79999999999998</v>
      </c>
      <c r="BA175">
        <v>1</v>
      </c>
      <c r="BB175" s="1">
        <v>1E-3</v>
      </c>
      <c r="BC175">
        <f t="shared" si="108"/>
        <v>918.68884277343795</v>
      </c>
      <c r="BD175">
        <f t="shared" si="109"/>
        <v>111</v>
      </c>
      <c r="BE175">
        <f t="shared" si="104"/>
        <v>4</v>
      </c>
      <c r="DB175">
        <v>499.971923828125</v>
      </c>
      <c r="DC175">
        <f t="shared" si="118"/>
        <v>166.39999999999998</v>
      </c>
      <c r="DD175">
        <v>1</v>
      </c>
      <c r="DE175" s="1">
        <v>0</v>
      </c>
      <c r="DF175">
        <f t="shared" si="119"/>
        <v>499.971923828125</v>
      </c>
      <c r="DG175">
        <f t="shared" si="120"/>
        <v>166</v>
      </c>
      <c r="DH175">
        <f t="shared" si="121"/>
        <v>3</v>
      </c>
      <c r="DX175">
        <v>1400</v>
      </c>
      <c r="DY175">
        <f t="shared" si="122"/>
        <v>488.20000000000005</v>
      </c>
      <c r="DZ175">
        <v>58</v>
      </c>
      <c r="EA175" s="1">
        <v>8.9999999999999993E-3</v>
      </c>
      <c r="EB175">
        <f t="shared" si="123"/>
        <v>81200</v>
      </c>
      <c r="EC175">
        <f t="shared" si="124"/>
        <v>488</v>
      </c>
      <c r="ED175">
        <f t="shared" si="125"/>
        <v>2</v>
      </c>
    </row>
    <row r="176" spans="7:134">
      <c r="G176">
        <v>2020</v>
      </c>
      <c r="H176">
        <f t="shared" si="110"/>
        <v>342.59999999999968</v>
      </c>
      <c r="I176">
        <v>3</v>
      </c>
      <c r="J176" s="1">
        <v>1E-3</v>
      </c>
      <c r="K176">
        <f t="shared" si="127"/>
        <v>6060</v>
      </c>
      <c r="L176">
        <f t="shared" si="106"/>
        <v>343</v>
      </c>
      <c r="M176">
        <f t="shared" si="111"/>
        <v>8</v>
      </c>
      <c r="AC176">
        <v>22000</v>
      </c>
      <c r="AD176">
        <f t="shared" si="103"/>
        <v>35.300000000000026</v>
      </c>
      <c r="AE176">
        <v>1</v>
      </c>
      <c r="AF176" s="1">
        <v>2E-3</v>
      </c>
      <c r="AG176">
        <f t="shared" si="107"/>
        <v>22000</v>
      </c>
      <c r="AH176">
        <f t="shared" si="112"/>
        <v>35</v>
      </c>
      <c r="AI176">
        <f t="shared" si="113"/>
        <v>10</v>
      </c>
      <c r="AN176">
        <v>2600</v>
      </c>
      <c r="AO176">
        <f t="shared" si="114"/>
        <v>16</v>
      </c>
      <c r="AP176">
        <v>4</v>
      </c>
      <c r="AQ176" s="1">
        <v>4.0000000000000001E-3</v>
      </c>
      <c r="AR176">
        <f t="shared" si="115"/>
        <v>10400</v>
      </c>
      <c r="AS176">
        <f t="shared" si="126"/>
        <v>16</v>
      </c>
      <c r="AT176">
        <f t="shared" si="116"/>
        <v>10</v>
      </c>
      <c r="AY176">
        <v>932.65301513671898</v>
      </c>
      <c r="AZ176">
        <f t="shared" si="117"/>
        <v>111.79999999999998</v>
      </c>
      <c r="BA176">
        <v>1</v>
      </c>
      <c r="BB176" s="1">
        <v>1E-3</v>
      </c>
      <c r="BC176">
        <f t="shared" si="108"/>
        <v>932.65301513671898</v>
      </c>
      <c r="BD176">
        <f t="shared" si="109"/>
        <v>112</v>
      </c>
      <c r="BE176">
        <f t="shared" si="104"/>
        <v>4</v>
      </c>
      <c r="DB176">
        <v>500</v>
      </c>
      <c r="DC176">
        <f t="shared" si="118"/>
        <v>470.4</v>
      </c>
      <c r="DD176">
        <v>304</v>
      </c>
      <c r="DE176" s="1">
        <v>0.11</v>
      </c>
      <c r="DF176">
        <f t="shared" si="119"/>
        <v>152000</v>
      </c>
      <c r="DG176">
        <f t="shared" si="120"/>
        <v>470</v>
      </c>
      <c r="DH176">
        <f t="shared" si="121"/>
        <v>3</v>
      </c>
      <c r="DX176">
        <v>1410</v>
      </c>
      <c r="DY176">
        <f t="shared" si="122"/>
        <v>489.20000000000005</v>
      </c>
      <c r="DZ176">
        <v>1</v>
      </c>
      <c r="EA176" s="1">
        <v>0</v>
      </c>
      <c r="EB176">
        <f t="shared" si="123"/>
        <v>1410</v>
      </c>
      <c r="EC176">
        <f t="shared" si="124"/>
        <v>489</v>
      </c>
      <c r="ED176">
        <f t="shared" si="125"/>
        <v>2</v>
      </c>
    </row>
    <row r="177" spans="7:134">
      <c r="G177">
        <v>2030</v>
      </c>
      <c r="H177">
        <f t="shared" si="110"/>
        <v>344.59999999999968</v>
      </c>
      <c r="I177">
        <v>2</v>
      </c>
      <c r="J177" s="1">
        <v>0</v>
      </c>
      <c r="K177">
        <f t="shared" si="127"/>
        <v>4060</v>
      </c>
      <c r="L177">
        <f t="shared" si="106"/>
        <v>345</v>
      </c>
      <c r="M177">
        <f t="shared" si="111"/>
        <v>8</v>
      </c>
      <c r="AC177">
        <v>23000</v>
      </c>
      <c r="AD177">
        <f t="shared" si="103"/>
        <v>36.300000000000026</v>
      </c>
      <c r="AE177">
        <v>1</v>
      </c>
      <c r="AF177" s="1">
        <v>2E-3</v>
      </c>
      <c r="AG177">
        <f t="shared" si="107"/>
        <v>23000</v>
      </c>
      <c r="AH177">
        <f t="shared" si="112"/>
        <v>36</v>
      </c>
      <c r="AI177">
        <f t="shared" si="113"/>
        <v>10</v>
      </c>
      <c r="AN177">
        <v>2670</v>
      </c>
      <c r="AO177">
        <f t="shared" si="114"/>
        <v>17</v>
      </c>
      <c r="AP177">
        <v>1</v>
      </c>
      <c r="AQ177" s="1">
        <v>1E-3</v>
      </c>
      <c r="AR177">
        <f t="shared" si="115"/>
        <v>2670</v>
      </c>
      <c r="AS177">
        <f t="shared" si="126"/>
        <v>17</v>
      </c>
      <c r="AT177">
        <f t="shared" si="116"/>
        <v>10</v>
      </c>
      <c r="AY177">
        <v>940.84899902343795</v>
      </c>
      <c r="AZ177">
        <f t="shared" si="117"/>
        <v>112.79999999999998</v>
      </c>
      <c r="BA177">
        <v>1</v>
      </c>
      <c r="BB177" s="1">
        <v>1E-3</v>
      </c>
      <c r="BC177">
        <f t="shared" si="108"/>
        <v>940.84899902343795</v>
      </c>
      <c r="BD177">
        <f t="shared" si="109"/>
        <v>113</v>
      </c>
      <c r="BE177">
        <f t="shared" si="104"/>
        <v>4</v>
      </c>
      <c r="DB177">
        <v>501</v>
      </c>
      <c r="DC177">
        <f t="shared" si="118"/>
        <v>196.09999999999997</v>
      </c>
      <c r="DD177">
        <v>2</v>
      </c>
      <c r="DE177" s="1">
        <v>1E-3</v>
      </c>
      <c r="DF177">
        <f t="shared" si="119"/>
        <v>1002</v>
      </c>
      <c r="DG177">
        <f t="shared" si="120"/>
        <v>196</v>
      </c>
      <c r="DH177">
        <f t="shared" si="121"/>
        <v>4</v>
      </c>
      <c r="DX177">
        <v>1426</v>
      </c>
      <c r="DY177">
        <f t="shared" si="122"/>
        <v>490.20000000000005</v>
      </c>
      <c r="DZ177">
        <v>1</v>
      </c>
      <c r="EA177" s="1">
        <v>0</v>
      </c>
      <c r="EB177">
        <f t="shared" si="123"/>
        <v>1426</v>
      </c>
      <c r="EC177">
        <f t="shared" si="124"/>
        <v>490</v>
      </c>
      <c r="ED177">
        <f t="shared" si="125"/>
        <v>2</v>
      </c>
    </row>
    <row r="178" spans="7:134">
      <c r="G178">
        <v>2040</v>
      </c>
      <c r="H178">
        <f t="shared" si="110"/>
        <v>355.59999999999968</v>
      </c>
      <c r="I178">
        <v>11</v>
      </c>
      <c r="J178" s="1">
        <v>2E-3</v>
      </c>
      <c r="K178">
        <f t="shared" si="127"/>
        <v>22440</v>
      </c>
      <c r="L178">
        <f t="shared" si="106"/>
        <v>356</v>
      </c>
      <c r="M178">
        <f t="shared" si="111"/>
        <v>8</v>
      </c>
      <c r="AC178">
        <v>24814.470703125</v>
      </c>
      <c r="AD178">
        <f t="shared" si="103"/>
        <v>37.300000000000026</v>
      </c>
      <c r="AE178">
        <v>1</v>
      </c>
      <c r="AF178" s="1">
        <v>2E-3</v>
      </c>
      <c r="AG178">
        <f t="shared" si="107"/>
        <v>24814.470703125</v>
      </c>
      <c r="AH178">
        <f t="shared" si="112"/>
        <v>37</v>
      </c>
      <c r="AI178">
        <f t="shared" si="113"/>
        <v>10</v>
      </c>
      <c r="AN178">
        <v>2700</v>
      </c>
      <c r="AO178">
        <f t="shared" si="114"/>
        <v>21</v>
      </c>
      <c r="AP178">
        <v>4</v>
      </c>
      <c r="AQ178" s="1">
        <v>4.0000000000000001E-3</v>
      </c>
      <c r="AR178">
        <f t="shared" si="115"/>
        <v>10800</v>
      </c>
      <c r="AS178">
        <f t="shared" si="126"/>
        <v>21</v>
      </c>
      <c r="AT178">
        <f t="shared" si="116"/>
        <v>10</v>
      </c>
      <c r="AY178">
        <v>942.32482910156205</v>
      </c>
      <c r="AZ178">
        <f t="shared" si="117"/>
        <v>113.79999999999998</v>
      </c>
      <c r="BA178">
        <v>1</v>
      </c>
      <c r="BB178" s="1">
        <v>1E-3</v>
      </c>
      <c r="BC178">
        <f t="shared" si="108"/>
        <v>942.32482910156205</v>
      </c>
      <c r="BD178">
        <f t="shared" si="109"/>
        <v>114</v>
      </c>
      <c r="BE178">
        <f t="shared" si="104"/>
        <v>4</v>
      </c>
      <c r="DB178">
        <v>503.72314453125</v>
      </c>
      <c r="DC178">
        <f t="shared" si="118"/>
        <v>197.09999999999997</v>
      </c>
      <c r="DD178">
        <v>1</v>
      </c>
      <c r="DE178" s="1">
        <v>0</v>
      </c>
      <c r="DF178">
        <f t="shared" si="119"/>
        <v>503.72314453125</v>
      </c>
      <c r="DG178">
        <f t="shared" si="120"/>
        <v>197</v>
      </c>
      <c r="DH178">
        <f t="shared" si="121"/>
        <v>4</v>
      </c>
      <c r="DX178">
        <v>1440</v>
      </c>
      <c r="DY178">
        <f t="shared" si="122"/>
        <v>493.20000000000005</v>
      </c>
      <c r="DZ178">
        <v>3</v>
      </c>
      <c r="EA178" s="1">
        <v>0</v>
      </c>
      <c r="EB178">
        <f t="shared" si="123"/>
        <v>4320</v>
      </c>
      <c r="EC178">
        <f t="shared" si="124"/>
        <v>493</v>
      </c>
      <c r="ED178">
        <f t="shared" si="125"/>
        <v>2</v>
      </c>
    </row>
    <row r="179" spans="7:134">
      <c r="G179">
        <v>2050</v>
      </c>
      <c r="H179">
        <f t="shared" si="110"/>
        <v>362.59999999999968</v>
      </c>
      <c r="I179">
        <v>7</v>
      </c>
      <c r="J179" s="1">
        <v>1E-3</v>
      </c>
      <c r="K179">
        <f t="shared" si="127"/>
        <v>14350</v>
      </c>
      <c r="L179">
        <f t="shared" si="106"/>
        <v>363</v>
      </c>
      <c r="M179">
        <f t="shared" si="111"/>
        <v>8</v>
      </c>
      <c r="AC179">
        <v>25000</v>
      </c>
      <c r="AD179">
        <f t="shared" si="103"/>
        <v>38.300000000000026</v>
      </c>
      <c r="AE179">
        <v>1</v>
      </c>
      <c r="AF179" s="1">
        <v>2E-3</v>
      </c>
      <c r="AG179">
        <f t="shared" si="107"/>
        <v>25000</v>
      </c>
      <c r="AH179">
        <f t="shared" si="112"/>
        <v>38</v>
      </c>
      <c r="AI179">
        <f t="shared" si="113"/>
        <v>10</v>
      </c>
      <c r="AN179">
        <v>2800</v>
      </c>
      <c r="AO179">
        <f t="shared" si="114"/>
        <v>27</v>
      </c>
      <c r="AP179">
        <v>6</v>
      </c>
      <c r="AQ179" s="1">
        <v>5.0000000000000001E-3</v>
      </c>
      <c r="AR179">
        <f t="shared" si="115"/>
        <v>16800</v>
      </c>
      <c r="AS179">
        <f t="shared" si="126"/>
        <v>27</v>
      </c>
      <c r="AT179">
        <f t="shared" si="116"/>
        <v>10</v>
      </c>
      <c r="AY179">
        <v>950</v>
      </c>
      <c r="AZ179">
        <f t="shared" si="117"/>
        <v>114.79999999999998</v>
      </c>
      <c r="BA179">
        <v>1</v>
      </c>
      <c r="BB179" s="1">
        <v>1E-3</v>
      </c>
      <c r="BC179">
        <f t="shared" si="108"/>
        <v>950</v>
      </c>
      <c r="BD179">
        <f t="shared" si="109"/>
        <v>115</v>
      </c>
      <c r="BE179">
        <f t="shared" si="104"/>
        <v>4</v>
      </c>
      <c r="DB179">
        <v>506.30874633789102</v>
      </c>
      <c r="DC179">
        <f t="shared" si="118"/>
        <v>198.09999999999997</v>
      </c>
      <c r="DD179">
        <v>1</v>
      </c>
      <c r="DE179" s="1">
        <v>0</v>
      </c>
      <c r="DF179">
        <f t="shared" si="119"/>
        <v>506.30874633789102</v>
      </c>
      <c r="DG179">
        <f t="shared" si="120"/>
        <v>198</v>
      </c>
      <c r="DH179">
        <f t="shared" si="121"/>
        <v>4</v>
      </c>
      <c r="DX179">
        <v>1450</v>
      </c>
      <c r="DY179">
        <f t="shared" si="122"/>
        <v>494.20000000000005</v>
      </c>
      <c r="DZ179">
        <v>1</v>
      </c>
      <c r="EA179" s="1">
        <v>0</v>
      </c>
      <c r="EB179">
        <f t="shared" si="123"/>
        <v>1450</v>
      </c>
      <c r="EC179">
        <f t="shared" si="124"/>
        <v>494</v>
      </c>
      <c r="ED179">
        <f t="shared" si="125"/>
        <v>2</v>
      </c>
    </row>
    <row r="180" spans="7:134">
      <c r="G180">
        <v>2060</v>
      </c>
      <c r="H180">
        <f t="shared" si="110"/>
        <v>380.59999999999968</v>
      </c>
      <c r="I180">
        <v>18</v>
      </c>
      <c r="J180" s="1">
        <v>3.0000000000000001E-3</v>
      </c>
      <c r="K180">
        <f t="shared" si="127"/>
        <v>37080</v>
      </c>
      <c r="L180">
        <f t="shared" si="106"/>
        <v>381</v>
      </c>
      <c r="M180">
        <f t="shared" si="111"/>
        <v>8</v>
      </c>
      <c r="AC180">
        <v>27000</v>
      </c>
      <c r="AD180">
        <f t="shared" ref="AD180:AD188" si="128">IF(AD179&lt;AD$24,AD179+AE180,AD179-AD$24+AE180)</f>
        <v>39.300000000000026</v>
      </c>
      <c r="AE180">
        <v>1</v>
      </c>
      <c r="AF180" s="1">
        <v>2E-3</v>
      </c>
      <c r="AG180">
        <f t="shared" si="107"/>
        <v>27000</v>
      </c>
      <c r="AH180">
        <f t="shared" si="112"/>
        <v>39</v>
      </c>
      <c r="AI180">
        <f t="shared" si="113"/>
        <v>10</v>
      </c>
      <c r="AN180">
        <v>2900</v>
      </c>
      <c r="AO180">
        <f t="shared" si="114"/>
        <v>29</v>
      </c>
      <c r="AP180">
        <v>2</v>
      </c>
      <c r="AQ180" s="1">
        <v>2E-3</v>
      </c>
      <c r="AR180">
        <f t="shared" si="115"/>
        <v>5800</v>
      </c>
      <c r="AS180">
        <f t="shared" si="126"/>
        <v>29</v>
      </c>
      <c r="AT180">
        <f t="shared" si="116"/>
        <v>10</v>
      </c>
      <c r="AY180">
        <v>957.88250732421898</v>
      </c>
      <c r="AZ180">
        <f t="shared" si="117"/>
        <v>115.79999999999998</v>
      </c>
      <c r="BA180">
        <v>1</v>
      </c>
      <c r="BB180" s="1">
        <v>1E-3</v>
      </c>
      <c r="BC180">
        <f t="shared" si="108"/>
        <v>957.88250732421898</v>
      </c>
      <c r="BD180">
        <f t="shared" si="109"/>
        <v>116</v>
      </c>
      <c r="BE180">
        <f t="shared" si="104"/>
        <v>4</v>
      </c>
      <c r="DB180">
        <v>506.32513427734398</v>
      </c>
      <c r="DC180">
        <f t="shared" si="118"/>
        <v>199.09999999999997</v>
      </c>
      <c r="DD180">
        <v>1</v>
      </c>
      <c r="DE180" s="1">
        <v>0</v>
      </c>
      <c r="DF180">
        <f t="shared" si="119"/>
        <v>506.32513427734398</v>
      </c>
      <c r="DG180">
        <f t="shared" si="120"/>
        <v>199</v>
      </c>
      <c r="DH180">
        <f t="shared" si="121"/>
        <v>4</v>
      </c>
      <c r="DX180">
        <v>1460</v>
      </c>
      <c r="DY180">
        <f t="shared" si="122"/>
        <v>495.20000000000005</v>
      </c>
      <c r="DZ180">
        <v>1</v>
      </c>
      <c r="EA180" s="1">
        <v>0</v>
      </c>
      <c r="EB180">
        <f t="shared" si="123"/>
        <v>1460</v>
      </c>
      <c r="EC180">
        <f t="shared" si="124"/>
        <v>495</v>
      </c>
      <c r="ED180">
        <f t="shared" si="125"/>
        <v>2</v>
      </c>
    </row>
    <row r="181" spans="7:134">
      <c r="G181">
        <v>2070</v>
      </c>
      <c r="H181">
        <f t="shared" si="110"/>
        <v>394.59999999999968</v>
      </c>
      <c r="I181">
        <v>14</v>
      </c>
      <c r="J181" s="1">
        <v>3.0000000000000001E-3</v>
      </c>
      <c r="K181">
        <f t="shared" si="127"/>
        <v>28980</v>
      </c>
      <c r="L181">
        <f t="shared" si="106"/>
        <v>395</v>
      </c>
      <c r="M181">
        <f t="shared" si="111"/>
        <v>8</v>
      </c>
      <c r="AC181">
        <v>29000</v>
      </c>
      <c r="AD181">
        <f t="shared" si="128"/>
        <v>40.300000000000026</v>
      </c>
      <c r="AE181">
        <v>1</v>
      </c>
      <c r="AF181" s="1">
        <v>2E-3</v>
      </c>
      <c r="AG181">
        <f t="shared" si="107"/>
        <v>29000</v>
      </c>
      <c r="AH181">
        <f t="shared" si="112"/>
        <v>40</v>
      </c>
      <c r="AI181">
        <f t="shared" si="113"/>
        <v>10</v>
      </c>
      <c r="AN181">
        <v>3000</v>
      </c>
      <c r="AO181">
        <f t="shared" si="114"/>
        <v>51</v>
      </c>
      <c r="AP181">
        <v>22</v>
      </c>
      <c r="AQ181" s="1">
        <v>0.02</v>
      </c>
      <c r="AR181">
        <f t="shared" si="115"/>
        <v>66000</v>
      </c>
      <c r="AS181">
        <f t="shared" si="126"/>
        <v>51</v>
      </c>
      <c r="AT181">
        <f t="shared" si="116"/>
        <v>10</v>
      </c>
      <c r="AY181">
        <v>968.67010498046898</v>
      </c>
      <c r="AZ181">
        <f t="shared" si="117"/>
        <v>116.79999999999998</v>
      </c>
      <c r="BA181">
        <v>1</v>
      </c>
      <c r="BB181" s="1">
        <v>1E-3</v>
      </c>
      <c r="BC181">
        <f t="shared" si="108"/>
        <v>968.67010498046898</v>
      </c>
      <c r="BD181">
        <f t="shared" si="109"/>
        <v>117</v>
      </c>
      <c r="BE181">
        <f t="shared" si="104"/>
        <v>4</v>
      </c>
      <c r="DB181">
        <v>507.06472778320301</v>
      </c>
      <c r="DC181">
        <f t="shared" si="118"/>
        <v>200.09999999999997</v>
      </c>
      <c r="DD181">
        <v>1</v>
      </c>
      <c r="DE181" s="1">
        <v>0</v>
      </c>
      <c r="DF181">
        <f t="shared" si="119"/>
        <v>507.06472778320301</v>
      </c>
      <c r="DG181">
        <f t="shared" si="120"/>
        <v>200</v>
      </c>
      <c r="DH181">
        <f t="shared" si="121"/>
        <v>4</v>
      </c>
      <c r="DX181">
        <v>1470</v>
      </c>
      <c r="DY181">
        <f t="shared" si="122"/>
        <v>497.20000000000005</v>
      </c>
      <c r="DZ181">
        <v>2</v>
      </c>
      <c r="EA181" s="1">
        <v>0</v>
      </c>
      <c r="EB181">
        <f t="shared" si="123"/>
        <v>2940</v>
      </c>
      <c r="EC181">
        <f t="shared" si="124"/>
        <v>497</v>
      </c>
      <c r="ED181">
        <f t="shared" si="125"/>
        <v>2</v>
      </c>
    </row>
    <row r="182" spans="7:134">
      <c r="G182">
        <v>2080</v>
      </c>
      <c r="H182">
        <f t="shared" si="110"/>
        <v>397.59999999999968</v>
      </c>
      <c r="I182">
        <v>3</v>
      </c>
      <c r="J182" s="1">
        <v>1E-3</v>
      </c>
      <c r="K182">
        <f t="shared" si="127"/>
        <v>6240</v>
      </c>
      <c r="L182">
        <f t="shared" si="106"/>
        <v>398</v>
      </c>
      <c r="M182">
        <f t="shared" si="111"/>
        <v>8</v>
      </c>
      <c r="AC182">
        <v>29131.6953125</v>
      </c>
      <c r="AD182">
        <f t="shared" si="128"/>
        <v>41.300000000000026</v>
      </c>
      <c r="AE182">
        <v>1</v>
      </c>
      <c r="AF182" s="1">
        <v>2E-3</v>
      </c>
      <c r="AG182">
        <f t="shared" si="107"/>
        <v>29131.6953125</v>
      </c>
      <c r="AH182">
        <f t="shared" si="112"/>
        <v>41</v>
      </c>
      <c r="AI182">
        <f t="shared" si="113"/>
        <v>10</v>
      </c>
      <c r="AN182">
        <v>3200</v>
      </c>
      <c r="AO182">
        <f t="shared" si="114"/>
        <v>56</v>
      </c>
      <c r="AP182">
        <v>5</v>
      </c>
      <c r="AQ182" s="1">
        <v>5.0000000000000001E-3</v>
      </c>
      <c r="AR182">
        <f t="shared" si="115"/>
        <v>16000</v>
      </c>
      <c r="AS182">
        <f t="shared" si="126"/>
        <v>56</v>
      </c>
      <c r="AT182">
        <f t="shared" si="116"/>
        <v>10</v>
      </c>
      <c r="AY182">
        <v>968.98797607421898</v>
      </c>
      <c r="AZ182">
        <f t="shared" si="117"/>
        <v>1.3999999999999773</v>
      </c>
      <c r="BA182">
        <v>1</v>
      </c>
      <c r="BB182" s="1">
        <v>1E-3</v>
      </c>
      <c r="BC182">
        <f t="shared" si="108"/>
        <v>968.98797607421898</v>
      </c>
      <c r="BD182">
        <f t="shared" si="109"/>
        <v>1</v>
      </c>
      <c r="BE182">
        <f t="shared" si="104"/>
        <v>5</v>
      </c>
      <c r="DB182">
        <v>509.83541870117199</v>
      </c>
      <c r="DC182">
        <f t="shared" si="118"/>
        <v>201.09999999999997</v>
      </c>
      <c r="DD182">
        <v>1</v>
      </c>
      <c r="DE182" s="1">
        <v>0</v>
      </c>
      <c r="DF182">
        <f t="shared" si="119"/>
        <v>509.83541870117199</v>
      </c>
      <c r="DG182">
        <f t="shared" si="120"/>
        <v>201</v>
      </c>
      <c r="DH182">
        <f t="shared" si="121"/>
        <v>4</v>
      </c>
      <c r="DX182">
        <v>1473</v>
      </c>
      <c r="DY182">
        <f t="shared" si="122"/>
        <v>498.20000000000005</v>
      </c>
      <c r="DZ182">
        <v>1</v>
      </c>
      <c r="EA182" s="1">
        <v>0</v>
      </c>
      <c r="EB182">
        <f t="shared" si="123"/>
        <v>1473</v>
      </c>
      <c r="EC182">
        <f t="shared" si="124"/>
        <v>498</v>
      </c>
      <c r="ED182">
        <f t="shared" si="125"/>
        <v>2</v>
      </c>
    </row>
    <row r="183" spans="7:134">
      <c r="G183">
        <v>2090</v>
      </c>
      <c r="H183">
        <f t="shared" si="110"/>
        <v>398.59999999999968</v>
      </c>
      <c r="I183">
        <v>1</v>
      </c>
      <c r="J183" s="1">
        <v>0</v>
      </c>
      <c r="K183">
        <f t="shared" si="127"/>
        <v>2090</v>
      </c>
      <c r="L183">
        <f t="shared" si="106"/>
        <v>399</v>
      </c>
      <c r="M183">
        <f t="shared" si="111"/>
        <v>8</v>
      </c>
      <c r="AC183">
        <v>54700</v>
      </c>
      <c r="AD183">
        <f t="shared" si="128"/>
        <v>42.300000000000026</v>
      </c>
      <c r="AE183">
        <v>1</v>
      </c>
      <c r="AF183" s="1">
        <v>2E-3</v>
      </c>
      <c r="AG183">
        <f t="shared" si="107"/>
        <v>54700</v>
      </c>
      <c r="AH183">
        <f t="shared" si="112"/>
        <v>42</v>
      </c>
      <c r="AI183">
        <f t="shared" si="113"/>
        <v>10</v>
      </c>
      <c r="AN183">
        <v>3300</v>
      </c>
      <c r="AO183">
        <f t="shared" si="114"/>
        <v>57</v>
      </c>
      <c r="AP183">
        <v>1</v>
      </c>
      <c r="AQ183" s="1">
        <v>1E-3</v>
      </c>
      <c r="AR183">
        <f t="shared" si="115"/>
        <v>3300</v>
      </c>
      <c r="AS183">
        <f t="shared" si="126"/>
        <v>57</v>
      </c>
      <c r="AT183">
        <f t="shared" si="116"/>
        <v>10</v>
      </c>
      <c r="AY183">
        <v>971.91809082031205</v>
      </c>
      <c r="AZ183">
        <f t="shared" si="117"/>
        <v>2.3999999999999773</v>
      </c>
      <c r="BA183">
        <v>1</v>
      </c>
      <c r="BB183" s="1">
        <v>1E-3</v>
      </c>
      <c r="BC183">
        <f t="shared" si="108"/>
        <v>971.91809082031205</v>
      </c>
      <c r="BD183">
        <f t="shared" si="109"/>
        <v>2</v>
      </c>
      <c r="BE183">
        <f t="shared" si="104"/>
        <v>5</v>
      </c>
      <c r="DB183">
        <v>510</v>
      </c>
      <c r="DC183">
        <f t="shared" si="118"/>
        <v>202.09999999999997</v>
      </c>
      <c r="DD183">
        <v>1</v>
      </c>
      <c r="DE183" s="1">
        <v>0</v>
      </c>
      <c r="DF183">
        <f t="shared" si="119"/>
        <v>510</v>
      </c>
      <c r="DG183">
        <f t="shared" si="120"/>
        <v>202</v>
      </c>
      <c r="DH183">
        <f t="shared" si="121"/>
        <v>4</v>
      </c>
      <c r="DX183">
        <v>1475</v>
      </c>
      <c r="DY183">
        <f t="shared" si="122"/>
        <v>499.20000000000005</v>
      </c>
      <c r="DZ183">
        <v>1</v>
      </c>
      <c r="EA183" s="1">
        <v>0</v>
      </c>
      <c r="EB183">
        <f t="shared" si="123"/>
        <v>1475</v>
      </c>
      <c r="EC183">
        <f t="shared" si="124"/>
        <v>499</v>
      </c>
      <c r="ED183">
        <f t="shared" si="125"/>
        <v>2</v>
      </c>
    </row>
    <row r="184" spans="7:134">
      <c r="G184">
        <v>2100</v>
      </c>
      <c r="H184">
        <f t="shared" si="110"/>
        <v>402.59999999999968</v>
      </c>
      <c r="I184">
        <v>4</v>
      </c>
      <c r="J184" s="1">
        <v>1E-3</v>
      </c>
      <c r="K184">
        <f t="shared" si="127"/>
        <v>8400</v>
      </c>
      <c r="L184">
        <f t="shared" si="106"/>
        <v>403</v>
      </c>
      <c r="M184">
        <f t="shared" si="111"/>
        <v>8</v>
      </c>
      <c r="AC184">
        <v>55000</v>
      </c>
      <c r="AD184">
        <f t="shared" si="128"/>
        <v>43.300000000000026</v>
      </c>
      <c r="AE184">
        <v>1</v>
      </c>
      <c r="AF184" s="1">
        <v>2E-3</v>
      </c>
      <c r="AG184">
        <f t="shared" si="107"/>
        <v>55000</v>
      </c>
      <c r="AH184">
        <f t="shared" si="112"/>
        <v>43</v>
      </c>
      <c r="AI184">
        <f t="shared" si="113"/>
        <v>10</v>
      </c>
      <c r="AN184">
        <v>3400</v>
      </c>
      <c r="AO184">
        <f t="shared" si="114"/>
        <v>59</v>
      </c>
      <c r="AP184">
        <v>2</v>
      </c>
      <c r="AQ184" s="1">
        <v>2E-3</v>
      </c>
      <c r="AR184">
        <f t="shared" si="115"/>
        <v>6800</v>
      </c>
      <c r="AS184">
        <f t="shared" si="126"/>
        <v>59</v>
      </c>
      <c r="AT184">
        <f t="shared" si="116"/>
        <v>10</v>
      </c>
      <c r="AY184">
        <v>977.68322753906205</v>
      </c>
      <c r="AZ184">
        <f t="shared" si="117"/>
        <v>3.3999999999999773</v>
      </c>
      <c r="BA184">
        <v>1</v>
      </c>
      <c r="BB184" s="1">
        <v>1E-3</v>
      </c>
      <c r="BC184">
        <f t="shared" si="108"/>
        <v>977.68322753906205</v>
      </c>
      <c r="BD184">
        <f t="shared" si="109"/>
        <v>3</v>
      </c>
      <c r="BE184">
        <f t="shared" si="104"/>
        <v>5</v>
      </c>
      <c r="DB184">
        <v>510.93399047851602</v>
      </c>
      <c r="DC184">
        <f t="shared" si="118"/>
        <v>203.09999999999997</v>
      </c>
      <c r="DD184">
        <v>1</v>
      </c>
      <c r="DE184" s="1">
        <v>0</v>
      </c>
      <c r="DF184">
        <f t="shared" si="119"/>
        <v>510.93399047851602</v>
      </c>
      <c r="DG184">
        <f t="shared" si="120"/>
        <v>203</v>
      </c>
      <c r="DH184">
        <f t="shared" si="121"/>
        <v>4</v>
      </c>
      <c r="DX184">
        <v>1480</v>
      </c>
      <c r="DY184">
        <f t="shared" si="122"/>
        <v>501.20000000000005</v>
      </c>
      <c r="DZ184">
        <v>2</v>
      </c>
      <c r="EA184" s="1">
        <v>0</v>
      </c>
      <c r="EB184">
        <f t="shared" si="123"/>
        <v>2960</v>
      </c>
      <c r="EC184">
        <f t="shared" si="124"/>
        <v>501</v>
      </c>
      <c r="ED184">
        <f t="shared" si="125"/>
        <v>2</v>
      </c>
    </row>
    <row r="185" spans="7:134">
      <c r="G185">
        <v>2110</v>
      </c>
      <c r="H185">
        <f t="shared" si="110"/>
        <v>404.59999999999968</v>
      </c>
      <c r="I185">
        <v>2</v>
      </c>
      <c r="J185" s="1">
        <v>0</v>
      </c>
      <c r="K185">
        <f t="shared" si="127"/>
        <v>4220</v>
      </c>
      <c r="L185">
        <f t="shared" si="106"/>
        <v>405</v>
      </c>
      <c r="M185">
        <f t="shared" si="111"/>
        <v>8</v>
      </c>
      <c r="O185" s="7"/>
      <c r="P185" s="10"/>
      <c r="AC185">
        <v>65000</v>
      </c>
      <c r="AD185">
        <f t="shared" si="128"/>
        <v>44.300000000000026</v>
      </c>
      <c r="AE185">
        <v>1</v>
      </c>
      <c r="AF185" s="1">
        <v>2E-3</v>
      </c>
      <c r="AG185">
        <f t="shared" si="107"/>
        <v>65000</v>
      </c>
      <c r="AH185">
        <f t="shared" si="112"/>
        <v>44</v>
      </c>
      <c r="AI185">
        <f t="shared" si="113"/>
        <v>10</v>
      </c>
      <c r="AN185">
        <v>3500</v>
      </c>
      <c r="AO185">
        <f t="shared" si="114"/>
        <v>64</v>
      </c>
      <c r="AP185">
        <v>5</v>
      </c>
      <c r="AQ185" s="1">
        <v>5.0000000000000001E-3</v>
      </c>
      <c r="AR185">
        <f t="shared" si="115"/>
        <v>17500</v>
      </c>
      <c r="AS185">
        <f t="shared" si="126"/>
        <v>64</v>
      </c>
      <c r="AT185">
        <f t="shared" si="116"/>
        <v>10</v>
      </c>
      <c r="AY185">
        <v>987.2607421875</v>
      </c>
      <c r="AZ185">
        <f t="shared" si="117"/>
        <v>4.3999999999999773</v>
      </c>
      <c r="BA185">
        <v>1</v>
      </c>
      <c r="BB185" s="1">
        <v>1E-3</v>
      </c>
      <c r="BC185">
        <f t="shared" si="108"/>
        <v>987.2607421875</v>
      </c>
      <c r="BD185">
        <f t="shared" si="109"/>
        <v>4</v>
      </c>
      <c r="BE185">
        <f t="shared" ref="BE185:BE190" si="129">IF(AND(AZ185&gt;AZ184,AZ184&lt;AZ$24),BE184,BE184+1)</f>
        <v>5</v>
      </c>
      <c r="DB185">
        <v>511.89089965820301</v>
      </c>
      <c r="DC185">
        <f t="shared" si="118"/>
        <v>204.09999999999997</v>
      </c>
      <c r="DD185">
        <v>1</v>
      </c>
      <c r="DE185" s="1">
        <v>0</v>
      </c>
      <c r="DF185">
        <f t="shared" si="119"/>
        <v>511.89089965820301</v>
      </c>
      <c r="DG185">
        <f t="shared" si="120"/>
        <v>204</v>
      </c>
      <c r="DH185">
        <f t="shared" si="121"/>
        <v>4</v>
      </c>
      <c r="DX185">
        <v>1484</v>
      </c>
      <c r="DY185">
        <f t="shared" si="122"/>
        <v>502.20000000000005</v>
      </c>
      <c r="DZ185">
        <v>1</v>
      </c>
      <c r="EA185" s="1">
        <v>0</v>
      </c>
      <c r="EB185">
        <f t="shared" si="123"/>
        <v>1484</v>
      </c>
      <c r="EC185">
        <f t="shared" si="124"/>
        <v>502</v>
      </c>
      <c r="ED185">
        <f t="shared" si="125"/>
        <v>2</v>
      </c>
    </row>
    <row r="186" spans="7:134">
      <c r="G186">
        <v>2120</v>
      </c>
      <c r="H186">
        <f t="shared" si="110"/>
        <v>408.59999999999968</v>
      </c>
      <c r="I186">
        <v>4</v>
      </c>
      <c r="J186" s="1">
        <v>1E-3</v>
      </c>
      <c r="K186">
        <f t="shared" si="127"/>
        <v>8480</v>
      </c>
      <c r="L186">
        <f t="shared" si="106"/>
        <v>409</v>
      </c>
      <c r="M186">
        <f t="shared" si="111"/>
        <v>8</v>
      </c>
      <c r="O186" s="8"/>
      <c r="P186" s="6"/>
      <c r="AC186">
        <v>70000</v>
      </c>
      <c r="AD186">
        <f t="shared" si="128"/>
        <v>45.300000000000026</v>
      </c>
      <c r="AE186">
        <v>1</v>
      </c>
      <c r="AF186" s="1">
        <v>2E-3</v>
      </c>
      <c r="AG186">
        <f t="shared" si="107"/>
        <v>70000</v>
      </c>
      <c r="AH186">
        <f t="shared" si="112"/>
        <v>45</v>
      </c>
      <c r="AI186">
        <f t="shared" si="113"/>
        <v>10</v>
      </c>
      <c r="AN186">
        <v>3650</v>
      </c>
      <c r="AO186">
        <f t="shared" si="114"/>
        <v>65</v>
      </c>
      <c r="AP186">
        <v>1</v>
      </c>
      <c r="AQ186" s="1">
        <v>1E-3</v>
      </c>
      <c r="AR186">
        <f t="shared" si="115"/>
        <v>3650</v>
      </c>
      <c r="AS186">
        <f t="shared" si="126"/>
        <v>65</v>
      </c>
      <c r="AT186">
        <f t="shared" si="116"/>
        <v>10</v>
      </c>
      <c r="AY186">
        <v>995.56060791015602</v>
      </c>
      <c r="AZ186">
        <f t="shared" si="117"/>
        <v>5.3999999999999773</v>
      </c>
      <c r="BA186">
        <v>1</v>
      </c>
      <c r="BB186" s="1">
        <v>1E-3</v>
      </c>
      <c r="BC186">
        <f t="shared" si="108"/>
        <v>995.56060791015602</v>
      </c>
      <c r="BD186">
        <f t="shared" si="109"/>
        <v>5</v>
      </c>
      <c r="BE186">
        <f t="shared" si="129"/>
        <v>5</v>
      </c>
      <c r="DB186">
        <v>512</v>
      </c>
      <c r="DC186">
        <f t="shared" si="118"/>
        <v>206.09999999999997</v>
      </c>
      <c r="DD186">
        <v>2</v>
      </c>
      <c r="DE186" s="1">
        <v>1E-3</v>
      </c>
      <c r="DF186">
        <f t="shared" si="119"/>
        <v>1024</v>
      </c>
      <c r="DG186">
        <f t="shared" si="120"/>
        <v>206</v>
      </c>
      <c r="DH186">
        <f t="shared" si="121"/>
        <v>4</v>
      </c>
      <c r="DX186">
        <v>1485</v>
      </c>
      <c r="DY186">
        <f t="shared" si="122"/>
        <v>505.20000000000005</v>
      </c>
      <c r="DZ186">
        <v>3</v>
      </c>
      <c r="EA186" s="1">
        <v>0</v>
      </c>
      <c r="EB186">
        <f t="shared" si="123"/>
        <v>4455</v>
      </c>
      <c r="EC186">
        <f t="shared" si="124"/>
        <v>505</v>
      </c>
      <c r="ED186">
        <f t="shared" si="125"/>
        <v>2</v>
      </c>
    </row>
    <row r="187" spans="7:134">
      <c r="G187">
        <v>2130</v>
      </c>
      <c r="H187">
        <f t="shared" si="110"/>
        <v>411.59999999999968</v>
      </c>
      <c r="I187">
        <v>3</v>
      </c>
      <c r="J187" s="1">
        <v>1E-3</v>
      </c>
      <c r="K187">
        <f t="shared" si="127"/>
        <v>6390</v>
      </c>
      <c r="L187">
        <f t="shared" si="106"/>
        <v>412</v>
      </c>
      <c r="M187">
        <f t="shared" si="111"/>
        <v>8</v>
      </c>
      <c r="AC187">
        <v>281600</v>
      </c>
      <c r="AD187">
        <f t="shared" si="128"/>
        <v>46.300000000000026</v>
      </c>
      <c r="AE187">
        <v>1</v>
      </c>
      <c r="AF187" s="1">
        <v>2E-3</v>
      </c>
      <c r="AG187">
        <f t="shared" si="107"/>
        <v>281600</v>
      </c>
      <c r="AH187">
        <f t="shared" si="112"/>
        <v>46</v>
      </c>
      <c r="AI187">
        <f t="shared" si="113"/>
        <v>10</v>
      </c>
      <c r="AN187">
        <v>3700</v>
      </c>
      <c r="AO187">
        <f t="shared" si="114"/>
        <v>69</v>
      </c>
      <c r="AP187">
        <v>4</v>
      </c>
      <c r="AQ187" s="1">
        <v>4.0000000000000001E-3</v>
      </c>
      <c r="AR187">
        <f t="shared" si="115"/>
        <v>14800</v>
      </c>
      <c r="AS187">
        <f t="shared" si="126"/>
        <v>69</v>
      </c>
      <c r="AT187">
        <f t="shared" si="116"/>
        <v>10</v>
      </c>
      <c r="AY187">
        <v>998.16217041015602</v>
      </c>
      <c r="AZ187">
        <f t="shared" si="117"/>
        <v>6.3999999999999773</v>
      </c>
      <c r="BA187">
        <v>1</v>
      </c>
      <c r="BB187" s="1">
        <v>1E-3</v>
      </c>
      <c r="BC187">
        <f t="shared" si="108"/>
        <v>998.16217041015602</v>
      </c>
      <c r="BD187">
        <f t="shared" si="109"/>
        <v>6</v>
      </c>
      <c r="BE187">
        <f t="shared" si="129"/>
        <v>5</v>
      </c>
      <c r="DB187">
        <v>514.01934814453102</v>
      </c>
      <c r="DC187">
        <f t="shared" si="118"/>
        <v>207.09999999999997</v>
      </c>
      <c r="DD187">
        <v>1</v>
      </c>
      <c r="DE187" s="1">
        <v>0</v>
      </c>
      <c r="DF187">
        <f t="shared" si="119"/>
        <v>514.01934814453102</v>
      </c>
      <c r="DG187">
        <f t="shared" si="120"/>
        <v>207</v>
      </c>
      <c r="DH187">
        <f t="shared" si="121"/>
        <v>4</v>
      </c>
      <c r="DX187">
        <v>1486</v>
      </c>
      <c r="DY187">
        <f t="shared" si="122"/>
        <v>506.20000000000005</v>
      </c>
      <c r="DZ187">
        <v>1</v>
      </c>
      <c r="EA187" s="1">
        <v>0</v>
      </c>
      <c r="EB187">
        <f t="shared" si="123"/>
        <v>1486</v>
      </c>
      <c r="EC187">
        <f t="shared" si="124"/>
        <v>506</v>
      </c>
      <c r="ED187">
        <f t="shared" si="125"/>
        <v>2</v>
      </c>
    </row>
    <row r="188" spans="7:134">
      <c r="G188">
        <v>2150</v>
      </c>
      <c r="H188">
        <f t="shared" si="110"/>
        <v>416.59999999999968</v>
      </c>
      <c r="I188">
        <v>5</v>
      </c>
      <c r="J188" s="1">
        <v>1E-3</v>
      </c>
      <c r="K188">
        <f t="shared" si="127"/>
        <v>10750</v>
      </c>
      <c r="L188">
        <f t="shared" si="106"/>
        <v>417</v>
      </c>
      <c r="M188">
        <f t="shared" si="111"/>
        <v>8</v>
      </c>
      <c r="AC188">
        <v>1000000</v>
      </c>
      <c r="AD188">
        <f t="shared" si="128"/>
        <v>47.300000000000026</v>
      </c>
      <c r="AE188">
        <v>1</v>
      </c>
      <c r="AF188" s="1">
        <v>2E-3</v>
      </c>
      <c r="AG188">
        <f t="shared" si="107"/>
        <v>1000000</v>
      </c>
      <c r="AH188">
        <f t="shared" si="112"/>
        <v>47</v>
      </c>
      <c r="AI188">
        <f t="shared" si="113"/>
        <v>10</v>
      </c>
      <c r="AN188">
        <v>3800</v>
      </c>
      <c r="AO188">
        <f t="shared" si="114"/>
        <v>72</v>
      </c>
      <c r="AP188">
        <v>3</v>
      </c>
      <c r="AQ188" s="1">
        <v>3.0000000000000001E-3</v>
      </c>
      <c r="AR188">
        <f t="shared" si="115"/>
        <v>11400</v>
      </c>
      <c r="AS188">
        <f t="shared" si="126"/>
        <v>72</v>
      </c>
      <c r="AT188">
        <f t="shared" si="116"/>
        <v>10</v>
      </c>
      <c r="AY188">
        <v>1000</v>
      </c>
      <c r="AZ188">
        <f t="shared" si="117"/>
        <v>89.399999999999977</v>
      </c>
      <c r="BA188">
        <v>83</v>
      </c>
      <c r="BB188" s="1">
        <v>7.0999999999999994E-2</v>
      </c>
      <c r="BC188">
        <f t="shared" si="108"/>
        <v>83000</v>
      </c>
      <c r="BD188">
        <f t="shared" si="109"/>
        <v>89</v>
      </c>
      <c r="BE188">
        <f t="shared" si="129"/>
        <v>5</v>
      </c>
      <c r="DB188">
        <v>514.02990722656205</v>
      </c>
      <c r="DC188">
        <f t="shared" si="118"/>
        <v>208.09999999999997</v>
      </c>
      <c r="DD188">
        <v>1</v>
      </c>
      <c r="DE188" s="1">
        <v>0</v>
      </c>
      <c r="DF188">
        <f t="shared" si="119"/>
        <v>514.02990722656205</v>
      </c>
      <c r="DG188">
        <f t="shared" si="120"/>
        <v>208</v>
      </c>
      <c r="DH188">
        <f t="shared" si="121"/>
        <v>4</v>
      </c>
      <c r="DX188">
        <v>1500</v>
      </c>
      <c r="DY188">
        <f t="shared" si="122"/>
        <v>702.2</v>
      </c>
      <c r="DZ188">
        <v>196</v>
      </c>
      <c r="EA188" s="1">
        <v>0.03</v>
      </c>
      <c r="EB188">
        <f t="shared" si="123"/>
        <v>294000</v>
      </c>
      <c r="EC188">
        <f t="shared" si="124"/>
        <v>702</v>
      </c>
      <c r="ED188">
        <f t="shared" si="125"/>
        <v>2</v>
      </c>
    </row>
    <row r="189" spans="7:134">
      <c r="G189">
        <v>2160</v>
      </c>
      <c r="H189">
        <f t="shared" si="110"/>
        <v>424.59999999999968</v>
      </c>
      <c r="I189">
        <v>8</v>
      </c>
      <c r="J189" s="1">
        <v>1E-3</v>
      </c>
      <c r="K189">
        <f t="shared" si="127"/>
        <v>17280</v>
      </c>
      <c r="L189">
        <f t="shared" si="106"/>
        <v>425</v>
      </c>
      <c r="M189">
        <f t="shared" si="111"/>
        <v>8</v>
      </c>
      <c r="AN189">
        <v>3900</v>
      </c>
      <c r="AO189">
        <f t="shared" si="114"/>
        <v>73</v>
      </c>
      <c r="AP189">
        <v>1</v>
      </c>
      <c r="AQ189" s="1">
        <v>1E-3</v>
      </c>
      <c r="AR189">
        <f t="shared" si="115"/>
        <v>3900</v>
      </c>
      <c r="AS189">
        <f t="shared" si="126"/>
        <v>73</v>
      </c>
      <c r="AT189">
        <f t="shared" si="116"/>
        <v>10</v>
      </c>
      <c r="AY189">
        <v>1001.01867675781</v>
      </c>
      <c r="AZ189">
        <f t="shared" si="117"/>
        <v>90.399999999999977</v>
      </c>
      <c r="BA189">
        <v>1</v>
      </c>
      <c r="BB189" s="1">
        <v>1E-3</v>
      </c>
      <c r="BC189">
        <f t="shared" si="108"/>
        <v>1001.01867675781</v>
      </c>
      <c r="BD189">
        <f t="shared" si="109"/>
        <v>90</v>
      </c>
      <c r="BE189">
        <f t="shared" si="129"/>
        <v>5</v>
      </c>
      <c r="DB189">
        <v>514.57287597656205</v>
      </c>
      <c r="DC189">
        <f t="shared" si="118"/>
        <v>209.09999999999997</v>
      </c>
      <c r="DD189">
        <v>1</v>
      </c>
      <c r="DE189" s="1">
        <v>0</v>
      </c>
      <c r="DF189">
        <f t="shared" si="119"/>
        <v>514.57287597656205</v>
      </c>
      <c r="DG189">
        <f t="shared" si="120"/>
        <v>209</v>
      </c>
      <c r="DH189">
        <f t="shared" si="121"/>
        <v>4</v>
      </c>
      <c r="DX189">
        <v>1520</v>
      </c>
      <c r="DY189">
        <f t="shared" si="122"/>
        <v>83.400000000000091</v>
      </c>
      <c r="DZ189">
        <v>1</v>
      </c>
      <c r="EA189" s="1">
        <v>0</v>
      </c>
      <c r="EB189">
        <f t="shared" si="123"/>
        <v>1520</v>
      </c>
      <c r="EC189">
        <f t="shared" si="124"/>
        <v>83</v>
      </c>
      <c r="ED189">
        <f t="shared" si="125"/>
        <v>3</v>
      </c>
    </row>
    <row r="190" spans="7:134">
      <c r="G190">
        <v>2170</v>
      </c>
      <c r="H190">
        <f t="shared" si="110"/>
        <v>425.59999999999968</v>
      </c>
      <c r="I190">
        <v>1</v>
      </c>
      <c r="J190" s="1">
        <v>0</v>
      </c>
      <c r="K190">
        <f t="shared" si="127"/>
        <v>2170</v>
      </c>
      <c r="L190">
        <f t="shared" si="106"/>
        <v>426</v>
      </c>
      <c r="M190">
        <f t="shared" si="111"/>
        <v>8</v>
      </c>
      <c r="AN190">
        <v>4000</v>
      </c>
      <c r="AO190">
        <f t="shared" si="114"/>
        <v>82</v>
      </c>
      <c r="AP190">
        <v>9</v>
      </c>
      <c r="AQ190" s="1">
        <v>8.0000000000000002E-3</v>
      </c>
      <c r="AR190">
        <f t="shared" si="115"/>
        <v>36000</v>
      </c>
      <c r="AS190">
        <f t="shared" si="126"/>
        <v>82</v>
      </c>
      <c r="AT190">
        <f t="shared" si="116"/>
        <v>10</v>
      </c>
      <c r="AY190">
        <v>1031.08349609375</v>
      </c>
      <c r="AZ190">
        <f t="shared" si="117"/>
        <v>91.399999999999977</v>
      </c>
      <c r="BA190">
        <v>1</v>
      </c>
      <c r="BB190" s="1">
        <v>1E-3</v>
      </c>
      <c r="BC190">
        <f t="shared" si="108"/>
        <v>1031.08349609375</v>
      </c>
      <c r="BD190">
        <f t="shared" si="109"/>
        <v>91</v>
      </c>
      <c r="BE190">
        <f t="shared" si="129"/>
        <v>5</v>
      </c>
      <c r="DB190">
        <v>517.43908691406205</v>
      </c>
      <c r="DC190">
        <f t="shared" si="118"/>
        <v>210.09999999999997</v>
      </c>
      <c r="DD190">
        <v>1</v>
      </c>
      <c r="DE190" s="1">
        <v>0</v>
      </c>
      <c r="DF190">
        <f t="shared" si="119"/>
        <v>517.43908691406205</v>
      </c>
      <c r="DG190">
        <f t="shared" si="120"/>
        <v>210</v>
      </c>
      <c r="DH190">
        <f t="shared" si="121"/>
        <v>4</v>
      </c>
      <c r="DX190">
        <v>1525</v>
      </c>
      <c r="DY190">
        <f t="shared" si="122"/>
        <v>84.400000000000091</v>
      </c>
      <c r="DZ190">
        <v>1</v>
      </c>
      <c r="EA190" s="1">
        <v>0</v>
      </c>
      <c r="EB190">
        <f t="shared" si="123"/>
        <v>1525</v>
      </c>
      <c r="EC190">
        <f t="shared" si="124"/>
        <v>84</v>
      </c>
      <c r="ED190">
        <f t="shared" si="125"/>
        <v>3</v>
      </c>
    </row>
    <row r="191" spans="7:134">
      <c r="G191">
        <v>2180</v>
      </c>
      <c r="H191">
        <f t="shared" si="110"/>
        <v>435.59999999999968</v>
      </c>
      <c r="I191">
        <v>10</v>
      </c>
      <c r="J191" s="1">
        <v>2E-3</v>
      </c>
      <c r="K191">
        <f t="shared" si="127"/>
        <v>21800</v>
      </c>
      <c r="L191">
        <f t="shared" si="106"/>
        <v>436</v>
      </c>
      <c r="M191">
        <f t="shared" si="111"/>
        <v>8</v>
      </c>
      <c r="AN191">
        <v>4200</v>
      </c>
      <c r="AO191">
        <f t="shared" si="114"/>
        <v>83</v>
      </c>
      <c r="AP191">
        <v>1</v>
      </c>
      <c r="AQ191" s="1">
        <v>1E-3</v>
      </c>
      <c r="AR191">
        <f t="shared" si="115"/>
        <v>4200</v>
      </c>
      <c r="AS191">
        <f t="shared" si="126"/>
        <v>83</v>
      </c>
      <c r="AT191">
        <f t="shared" si="116"/>
        <v>10</v>
      </c>
      <c r="AY191">
        <v>1033.82067871094</v>
      </c>
      <c r="AZ191">
        <f t="shared" si="117"/>
        <v>92.399999999999977</v>
      </c>
      <c r="BA191">
        <v>1</v>
      </c>
      <c r="BB191" s="1">
        <v>1E-3</v>
      </c>
      <c r="BC191">
        <f t="shared" si="108"/>
        <v>1033.82067871094</v>
      </c>
      <c r="BD191">
        <f t="shared" si="109"/>
        <v>92</v>
      </c>
      <c r="BE191">
        <f>IF(AND(AZ191&gt;AZ190,AZ190&lt;AZ$24),BE190,BE190+1)</f>
        <v>5</v>
      </c>
      <c r="DB191">
        <v>517.45587158203102</v>
      </c>
      <c r="DC191">
        <f t="shared" si="118"/>
        <v>211.09999999999997</v>
      </c>
      <c r="DD191">
        <v>1</v>
      </c>
      <c r="DE191" s="1">
        <v>0</v>
      </c>
      <c r="DF191">
        <f t="shared" si="119"/>
        <v>517.45587158203102</v>
      </c>
      <c r="DG191">
        <f t="shared" si="120"/>
        <v>211</v>
      </c>
      <c r="DH191">
        <f t="shared" si="121"/>
        <v>4</v>
      </c>
      <c r="DX191">
        <v>1528</v>
      </c>
      <c r="DY191">
        <f t="shared" si="122"/>
        <v>85.400000000000091</v>
      </c>
      <c r="DZ191">
        <v>1</v>
      </c>
      <c r="EA191" s="1">
        <v>0</v>
      </c>
      <c r="EB191">
        <f t="shared" si="123"/>
        <v>1528</v>
      </c>
      <c r="EC191">
        <f t="shared" si="124"/>
        <v>85</v>
      </c>
      <c r="ED191">
        <f t="shared" si="125"/>
        <v>3</v>
      </c>
    </row>
    <row r="192" spans="7:134">
      <c r="G192">
        <v>2190</v>
      </c>
      <c r="H192">
        <f t="shared" si="110"/>
        <v>438.59999999999968</v>
      </c>
      <c r="I192">
        <v>3</v>
      </c>
      <c r="J192" s="1">
        <v>1E-3</v>
      </c>
      <c r="K192">
        <f t="shared" si="127"/>
        <v>6570</v>
      </c>
      <c r="L192">
        <f t="shared" si="106"/>
        <v>439</v>
      </c>
      <c r="M192">
        <f t="shared" si="111"/>
        <v>8</v>
      </c>
      <c r="AN192">
        <v>4500</v>
      </c>
      <c r="AO192">
        <f t="shared" si="114"/>
        <v>86</v>
      </c>
      <c r="AP192">
        <v>3</v>
      </c>
      <c r="AQ192" s="1">
        <v>3.0000000000000001E-3</v>
      </c>
      <c r="AR192">
        <f t="shared" si="115"/>
        <v>13500</v>
      </c>
      <c r="AS192">
        <f t="shared" si="126"/>
        <v>86</v>
      </c>
      <c r="AT192">
        <f t="shared" si="116"/>
        <v>10</v>
      </c>
      <c r="AY192">
        <v>1036.36169433594</v>
      </c>
      <c r="AZ192">
        <f t="shared" si="117"/>
        <v>93.399999999999977</v>
      </c>
      <c r="BA192">
        <v>1</v>
      </c>
      <c r="BB192" s="1">
        <v>1E-3</v>
      </c>
      <c r="BC192">
        <f t="shared" si="108"/>
        <v>1036.36169433594</v>
      </c>
      <c r="BD192">
        <f t="shared" si="109"/>
        <v>93</v>
      </c>
      <c r="BE192">
        <f t="shared" ref="BE192:BE255" si="130">IF(AND(AZ192&gt;AZ191,AZ191&lt;AZ$24),BE191,BE191+1)</f>
        <v>5</v>
      </c>
      <c r="DB192">
        <v>519.41204833984398</v>
      </c>
      <c r="DC192">
        <f t="shared" si="118"/>
        <v>212.09999999999997</v>
      </c>
      <c r="DD192">
        <v>1</v>
      </c>
      <c r="DE192" s="1">
        <v>0</v>
      </c>
      <c r="DF192">
        <f t="shared" si="119"/>
        <v>519.41204833984398</v>
      </c>
      <c r="DG192">
        <f t="shared" si="120"/>
        <v>212</v>
      </c>
      <c r="DH192">
        <f t="shared" si="121"/>
        <v>4</v>
      </c>
      <c r="DX192">
        <v>1530</v>
      </c>
      <c r="DY192">
        <f t="shared" si="122"/>
        <v>86.400000000000091</v>
      </c>
      <c r="DZ192">
        <v>1</v>
      </c>
      <c r="EA192" s="1">
        <v>0</v>
      </c>
      <c r="EB192">
        <f t="shared" si="123"/>
        <v>1530</v>
      </c>
      <c r="EC192">
        <f t="shared" si="124"/>
        <v>86</v>
      </c>
      <c r="ED192">
        <f t="shared" si="125"/>
        <v>3</v>
      </c>
    </row>
    <row r="193" spans="7:134">
      <c r="G193">
        <v>2200</v>
      </c>
      <c r="H193">
        <f t="shared" si="110"/>
        <v>441.59999999999968</v>
      </c>
      <c r="I193">
        <v>3</v>
      </c>
      <c r="J193" s="1">
        <v>1E-3</v>
      </c>
      <c r="K193">
        <f t="shared" si="127"/>
        <v>6600</v>
      </c>
      <c r="L193">
        <f t="shared" si="106"/>
        <v>442</v>
      </c>
      <c r="M193">
        <f t="shared" si="111"/>
        <v>8</v>
      </c>
      <c r="AN193">
        <v>4800</v>
      </c>
      <c r="AO193">
        <f t="shared" si="114"/>
        <v>89</v>
      </c>
      <c r="AP193">
        <v>3</v>
      </c>
      <c r="AQ193" s="1">
        <v>3.0000000000000001E-3</v>
      </c>
      <c r="AR193">
        <f t="shared" si="115"/>
        <v>14400</v>
      </c>
      <c r="AS193">
        <f t="shared" si="126"/>
        <v>89</v>
      </c>
      <c r="AT193">
        <f t="shared" si="116"/>
        <v>10</v>
      </c>
      <c r="AY193">
        <v>1040</v>
      </c>
      <c r="AZ193">
        <f t="shared" si="117"/>
        <v>94.399999999999977</v>
      </c>
      <c r="BA193">
        <v>1</v>
      </c>
      <c r="BB193" s="1">
        <v>1E-3</v>
      </c>
      <c r="BC193">
        <f t="shared" si="108"/>
        <v>1040</v>
      </c>
      <c r="BD193">
        <f t="shared" si="109"/>
        <v>94</v>
      </c>
      <c r="BE193">
        <f t="shared" si="130"/>
        <v>5</v>
      </c>
      <c r="DB193">
        <v>519.537109375</v>
      </c>
      <c r="DC193">
        <f t="shared" si="118"/>
        <v>213.09999999999997</v>
      </c>
      <c r="DD193">
        <v>1</v>
      </c>
      <c r="DE193" s="1">
        <v>0</v>
      </c>
      <c r="DF193">
        <f t="shared" si="119"/>
        <v>519.537109375</v>
      </c>
      <c r="DG193">
        <f t="shared" si="120"/>
        <v>213</v>
      </c>
      <c r="DH193">
        <f t="shared" si="121"/>
        <v>4</v>
      </c>
      <c r="DX193">
        <v>1540</v>
      </c>
      <c r="DY193">
        <f t="shared" si="122"/>
        <v>90.400000000000091</v>
      </c>
      <c r="DZ193">
        <v>4</v>
      </c>
      <c r="EA193" s="1">
        <v>1E-3</v>
      </c>
      <c r="EB193">
        <f t="shared" si="123"/>
        <v>6160</v>
      </c>
      <c r="EC193">
        <f t="shared" si="124"/>
        <v>90</v>
      </c>
      <c r="ED193">
        <f t="shared" si="125"/>
        <v>3</v>
      </c>
    </row>
    <row r="194" spans="7:134">
      <c r="G194">
        <v>2210</v>
      </c>
      <c r="H194">
        <f t="shared" si="110"/>
        <v>444.59999999999968</v>
      </c>
      <c r="I194">
        <v>3</v>
      </c>
      <c r="J194" s="1">
        <v>1E-3</v>
      </c>
      <c r="K194">
        <f t="shared" si="127"/>
        <v>6630</v>
      </c>
      <c r="L194">
        <f t="shared" ref="L194:L257" si="131">ROUND(H194,0)</f>
        <v>445</v>
      </c>
      <c r="M194">
        <f t="shared" si="111"/>
        <v>8</v>
      </c>
      <c r="AN194">
        <v>5000</v>
      </c>
      <c r="AO194">
        <f t="shared" si="114"/>
        <v>93</v>
      </c>
      <c r="AP194">
        <v>4</v>
      </c>
      <c r="AQ194" s="1">
        <v>4.0000000000000001E-3</v>
      </c>
      <c r="AR194">
        <f t="shared" si="115"/>
        <v>20000</v>
      </c>
      <c r="AS194">
        <f t="shared" si="126"/>
        <v>93</v>
      </c>
      <c r="AT194">
        <f t="shared" si="116"/>
        <v>10</v>
      </c>
      <c r="AY194">
        <v>1058.32543945312</v>
      </c>
      <c r="AZ194">
        <f t="shared" si="117"/>
        <v>95.399999999999977</v>
      </c>
      <c r="BA194">
        <v>1</v>
      </c>
      <c r="BB194" s="1">
        <v>1E-3</v>
      </c>
      <c r="BC194">
        <f t="shared" si="108"/>
        <v>1058.32543945312</v>
      </c>
      <c r="BD194">
        <f t="shared" si="109"/>
        <v>95</v>
      </c>
      <c r="BE194">
        <f t="shared" si="130"/>
        <v>5</v>
      </c>
      <c r="DB194">
        <v>520</v>
      </c>
      <c r="DC194">
        <f t="shared" si="118"/>
        <v>215.09999999999997</v>
      </c>
      <c r="DD194">
        <v>2</v>
      </c>
      <c r="DE194" s="1">
        <v>1E-3</v>
      </c>
      <c r="DF194">
        <f t="shared" si="119"/>
        <v>1040</v>
      </c>
      <c r="DG194">
        <f t="shared" si="120"/>
        <v>215</v>
      </c>
      <c r="DH194">
        <f t="shared" si="121"/>
        <v>4</v>
      </c>
      <c r="DX194">
        <v>1550</v>
      </c>
      <c r="DY194">
        <f t="shared" si="122"/>
        <v>91.400000000000091</v>
      </c>
      <c r="DZ194">
        <v>1</v>
      </c>
      <c r="EA194" s="1">
        <v>0</v>
      </c>
      <c r="EB194">
        <f t="shared" si="123"/>
        <v>1550</v>
      </c>
      <c r="EC194">
        <f t="shared" si="124"/>
        <v>91</v>
      </c>
      <c r="ED194">
        <f t="shared" si="125"/>
        <v>3</v>
      </c>
    </row>
    <row r="195" spans="7:134">
      <c r="G195">
        <v>2220</v>
      </c>
      <c r="H195">
        <f t="shared" si="110"/>
        <v>447.59999999999968</v>
      </c>
      <c r="I195">
        <v>3</v>
      </c>
      <c r="J195" s="1">
        <v>1E-3</v>
      </c>
      <c r="K195">
        <f t="shared" si="127"/>
        <v>6660</v>
      </c>
      <c r="L195">
        <f t="shared" si="131"/>
        <v>448</v>
      </c>
      <c r="M195">
        <f t="shared" si="111"/>
        <v>8</v>
      </c>
      <c r="AN195">
        <v>5001</v>
      </c>
      <c r="AO195">
        <f t="shared" si="114"/>
        <v>94</v>
      </c>
      <c r="AP195">
        <v>1</v>
      </c>
      <c r="AQ195" s="1">
        <v>1E-3</v>
      </c>
      <c r="AR195">
        <f t="shared" si="115"/>
        <v>5001</v>
      </c>
      <c r="AS195">
        <f t="shared" si="126"/>
        <v>94</v>
      </c>
      <c r="AT195">
        <f t="shared" si="116"/>
        <v>10</v>
      </c>
      <c r="AY195">
        <v>1058.55871582031</v>
      </c>
      <c r="AZ195">
        <f t="shared" si="117"/>
        <v>96.399999999999977</v>
      </c>
      <c r="BA195">
        <v>1</v>
      </c>
      <c r="BB195" s="1">
        <v>1E-3</v>
      </c>
      <c r="BC195">
        <f t="shared" si="108"/>
        <v>1058.55871582031</v>
      </c>
      <c r="BD195">
        <f t="shared" si="109"/>
        <v>96</v>
      </c>
      <c r="BE195">
        <f t="shared" si="130"/>
        <v>5</v>
      </c>
      <c r="DB195">
        <v>524.99896240234398</v>
      </c>
      <c r="DC195">
        <f t="shared" si="118"/>
        <v>216.09999999999997</v>
      </c>
      <c r="DD195">
        <v>1</v>
      </c>
      <c r="DE195" s="1">
        <v>0</v>
      </c>
      <c r="DF195">
        <f t="shared" si="119"/>
        <v>524.99896240234398</v>
      </c>
      <c r="DG195">
        <f t="shared" si="120"/>
        <v>216</v>
      </c>
      <c r="DH195">
        <f t="shared" si="121"/>
        <v>4</v>
      </c>
      <c r="DX195">
        <v>1567</v>
      </c>
      <c r="DY195">
        <f t="shared" si="122"/>
        <v>92.400000000000091</v>
      </c>
      <c r="DZ195">
        <v>1</v>
      </c>
      <c r="EA195" s="1">
        <v>0</v>
      </c>
      <c r="EB195">
        <f t="shared" si="123"/>
        <v>1567</v>
      </c>
      <c r="EC195">
        <f t="shared" si="124"/>
        <v>92</v>
      </c>
      <c r="ED195">
        <f t="shared" si="125"/>
        <v>3</v>
      </c>
    </row>
    <row r="196" spans="7:134">
      <c r="G196">
        <v>2230</v>
      </c>
      <c r="H196">
        <f t="shared" si="110"/>
        <v>451.59999999999968</v>
      </c>
      <c r="I196">
        <v>4</v>
      </c>
      <c r="J196" s="1">
        <v>1E-3</v>
      </c>
      <c r="K196">
        <f t="shared" si="127"/>
        <v>8920</v>
      </c>
      <c r="L196">
        <f t="shared" si="131"/>
        <v>452</v>
      </c>
      <c r="M196">
        <f t="shared" si="111"/>
        <v>8</v>
      </c>
      <c r="AN196">
        <v>5400</v>
      </c>
      <c r="AO196">
        <f t="shared" si="114"/>
        <v>95</v>
      </c>
      <c r="AP196">
        <v>1</v>
      </c>
      <c r="AQ196" s="1">
        <v>1E-3</v>
      </c>
      <c r="AR196">
        <f t="shared" si="115"/>
        <v>5400</v>
      </c>
      <c r="AS196">
        <f t="shared" si="126"/>
        <v>95</v>
      </c>
      <c r="AT196">
        <f t="shared" si="116"/>
        <v>10</v>
      </c>
      <c r="AY196">
        <v>1073.15966796875</v>
      </c>
      <c r="AZ196">
        <f t="shared" si="117"/>
        <v>97.399999999999977</v>
      </c>
      <c r="BA196">
        <v>1</v>
      </c>
      <c r="BB196" s="1">
        <v>1E-3</v>
      </c>
      <c r="BC196">
        <f t="shared" si="108"/>
        <v>1073.15966796875</v>
      </c>
      <c r="BD196">
        <f t="shared" si="109"/>
        <v>97</v>
      </c>
      <c r="BE196">
        <f t="shared" si="130"/>
        <v>5</v>
      </c>
      <c r="DB196">
        <v>528.10858154296898</v>
      </c>
      <c r="DC196">
        <f t="shared" si="118"/>
        <v>217.09999999999997</v>
      </c>
      <c r="DD196">
        <v>1</v>
      </c>
      <c r="DE196" s="1">
        <v>0</v>
      </c>
      <c r="DF196">
        <f t="shared" si="119"/>
        <v>528.10858154296898</v>
      </c>
      <c r="DG196">
        <f t="shared" si="120"/>
        <v>217</v>
      </c>
      <c r="DH196">
        <f t="shared" si="121"/>
        <v>4</v>
      </c>
      <c r="DX196">
        <v>1569</v>
      </c>
      <c r="DY196">
        <f t="shared" si="122"/>
        <v>93.400000000000091</v>
      </c>
      <c r="DZ196">
        <v>1</v>
      </c>
      <c r="EA196" s="1">
        <v>0</v>
      </c>
      <c r="EB196">
        <f t="shared" si="123"/>
        <v>1569</v>
      </c>
      <c r="EC196">
        <f t="shared" si="124"/>
        <v>93</v>
      </c>
      <c r="ED196">
        <f t="shared" si="125"/>
        <v>3</v>
      </c>
    </row>
    <row r="197" spans="7:134">
      <c r="G197">
        <v>2240</v>
      </c>
      <c r="H197">
        <f t="shared" si="110"/>
        <v>459.59999999999968</v>
      </c>
      <c r="I197">
        <v>8</v>
      </c>
      <c r="J197" s="1">
        <v>1E-3</v>
      </c>
      <c r="K197">
        <f t="shared" si="127"/>
        <v>17920</v>
      </c>
      <c r="L197">
        <f t="shared" si="131"/>
        <v>460</v>
      </c>
      <c r="M197">
        <f t="shared" si="111"/>
        <v>8</v>
      </c>
      <c r="AN197">
        <v>6000</v>
      </c>
      <c r="AO197">
        <f t="shared" si="114"/>
        <v>96</v>
      </c>
      <c r="AP197">
        <v>1</v>
      </c>
      <c r="AQ197" s="1">
        <v>1E-3</v>
      </c>
      <c r="AR197">
        <f t="shared" si="115"/>
        <v>6000</v>
      </c>
      <c r="AS197">
        <f t="shared" si="126"/>
        <v>96</v>
      </c>
      <c r="AT197">
        <f t="shared" si="116"/>
        <v>10</v>
      </c>
      <c r="AY197">
        <v>1078.61413574219</v>
      </c>
      <c r="AZ197">
        <f t="shared" si="117"/>
        <v>98.399999999999977</v>
      </c>
      <c r="BA197">
        <v>1</v>
      </c>
      <c r="BB197" s="1">
        <v>1E-3</v>
      </c>
      <c r="BC197">
        <f t="shared" si="108"/>
        <v>1078.61413574219</v>
      </c>
      <c r="BD197">
        <f t="shared" si="109"/>
        <v>98</v>
      </c>
      <c r="BE197">
        <f t="shared" si="130"/>
        <v>5</v>
      </c>
      <c r="DB197">
        <v>529.9970703125</v>
      </c>
      <c r="DC197">
        <f t="shared" si="118"/>
        <v>218.09999999999997</v>
      </c>
      <c r="DD197">
        <v>1</v>
      </c>
      <c r="DE197" s="1">
        <v>0</v>
      </c>
      <c r="DF197">
        <f t="shared" si="119"/>
        <v>529.9970703125</v>
      </c>
      <c r="DG197">
        <f t="shared" si="120"/>
        <v>218</v>
      </c>
      <c r="DH197">
        <f t="shared" si="121"/>
        <v>4</v>
      </c>
      <c r="DX197">
        <v>1570</v>
      </c>
      <c r="DY197">
        <f t="shared" si="122"/>
        <v>94.400000000000091</v>
      </c>
      <c r="DZ197">
        <v>1</v>
      </c>
      <c r="EA197" s="1">
        <v>0</v>
      </c>
      <c r="EB197">
        <f t="shared" si="123"/>
        <v>1570</v>
      </c>
      <c r="EC197">
        <f t="shared" si="124"/>
        <v>94</v>
      </c>
      <c r="ED197">
        <f t="shared" si="125"/>
        <v>3</v>
      </c>
    </row>
    <row r="198" spans="7:134">
      <c r="G198">
        <v>2250</v>
      </c>
      <c r="H198">
        <f t="shared" si="110"/>
        <v>466.59999999999968</v>
      </c>
      <c r="I198">
        <v>7</v>
      </c>
      <c r="J198" s="1">
        <v>1E-3</v>
      </c>
      <c r="K198">
        <f t="shared" si="127"/>
        <v>15750</v>
      </c>
      <c r="L198">
        <f t="shared" si="131"/>
        <v>467</v>
      </c>
      <c r="M198">
        <f t="shared" si="111"/>
        <v>8</v>
      </c>
      <c r="AN198">
        <v>6500</v>
      </c>
      <c r="AO198">
        <f t="shared" si="114"/>
        <v>98</v>
      </c>
      <c r="AP198">
        <v>2</v>
      </c>
      <c r="AQ198" s="1">
        <v>2E-3</v>
      </c>
      <c r="AR198">
        <f t="shared" si="115"/>
        <v>13000</v>
      </c>
      <c r="AS198">
        <f t="shared" si="126"/>
        <v>98</v>
      </c>
      <c r="AT198">
        <f t="shared" si="116"/>
        <v>10</v>
      </c>
      <c r="AY198">
        <v>1078.64392089844</v>
      </c>
      <c r="AZ198">
        <f t="shared" si="117"/>
        <v>99.399999999999977</v>
      </c>
      <c r="BA198">
        <v>1</v>
      </c>
      <c r="BB198" s="1">
        <v>1E-3</v>
      </c>
      <c r="BC198">
        <f t="shared" si="108"/>
        <v>1078.64392089844</v>
      </c>
      <c r="BD198">
        <f t="shared" si="109"/>
        <v>99</v>
      </c>
      <c r="BE198">
        <f t="shared" si="130"/>
        <v>5</v>
      </c>
      <c r="DB198">
        <v>530</v>
      </c>
      <c r="DC198">
        <f t="shared" si="118"/>
        <v>222.09999999999997</v>
      </c>
      <c r="DD198">
        <v>4</v>
      </c>
      <c r="DE198" s="1">
        <v>1E-3</v>
      </c>
      <c r="DF198">
        <f t="shared" si="119"/>
        <v>2120</v>
      </c>
      <c r="DG198">
        <f t="shared" si="120"/>
        <v>222</v>
      </c>
      <c r="DH198">
        <f t="shared" si="121"/>
        <v>4</v>
      </c>
      <c r="DX198">
        <v>1580</v>
      </c>
      <c r="DY198">
        <f t="shared" si="122"/>
        <v>96.400000000000091</v>
      </c>
      <c r="DZ198">
        <v>2</v>
      </c>
      <c r="EA198" s="1">
        <v>0</v>
      </c>
      <c r="EB198">
        <f t="shared" si="123"/>
        <v>3160</v>
      </c>
      <c r="EC198">
        <f t="shared" si="124"/>
        <v>96</v>
      </c>
      <c r="ED198">
        <f t="shared" si="125"/>
        <v>3</v>
      </c>
    </row>
    <row r="199" spans="7:134">
      <c r="G199">
        <v>2260</v>
      </c>
      <c r="H199">
        <f t="shared" si="110"/>
        <v>493.59999999999968</v>
      </c>
      <c r="I199">
        <v>27</v>
      </c>
      <c r="J199" s="1">
        <v>5.0000000000000001E-3</v>
      </c>
      <c r="K199">
        <f t="shared" si="127"/>
        <v>61020</v>
      </c>
      <c r="L199">
        <f t="shared" si="131"/>
        <v>494</v>
      </c>
      <c r="M199">
        <f t="shared" si="111"/>
        <v>8</v>
      </c>
      <c r="AN199">
        <v>6600</v>
      </c>
      <c r="AO199">
        <f t="shared" si="114"/>
        <v>99</v>
      </c>
      <c r="AP199">
        <v>1</v>
      </c>
      <c r="AQ199" s="1">
        <v>1E-3</v>
      </c>
      <c r="AR199">
        <f t="shared" si="115"/>
        <v>6600</v>
      </c>
      <c r="AS199">
        <f t="shared" si="126"/>
        <v>99</v>
      </c>
      <c r="AT199">
        <f t="shared" si="116"/>
        <v>10</v>
      </c>
      <c r="AY199">
        <v>1080</v>
      </c>
      <c r="AZ199">
        <f t="shared" si="117"/>
        <v>100.39999999999998</v>
      </c>
      <c r="BA199">
        <v>1</v>
      </c>
      <c r="BB199" s="1">
        <v>1E-3</v>
      </c>
      <c r="BC199">
        <f t="shared" si="108"/>
        <v>1080</v>
      </c>
      <c r="BD199">
        <f t="shared" si="109"/>
        <v>100</v>
      </c>
      <c r="BE199">
        <f t="shared" si="130"/>
        <v>5</v>
      </c>
      <c r="DB199">
        <v>531.21429443359398</v>
      </c>
      <c r="DC199">
        <f t="shared" si="118"/>
        <v>223.09999999999997</v>
      </c>
      <c r="DD199">
        <v>1</v>
      </c>
      <c r="DE199" s="1">
        <v>0</v>
      </c>
      <c r="DF199">
        <f t="shared" si="119"/>
        <v>531.21429443359398</v>
      </c>
      <c r="DG199">
        <f t="shared" si="120"/>
        <v>223</v>
      </c>
      <c r="DH199">
        <f t="shared" si="121"/>
        <v>4</v>
      </c>
      <c r="DX199">
        <v>1584</v>
      </c>
      <c r="DY199">
        <f t="shared" si="122"/>
        <v>97.400000000000091</v>
      </c>
      <c r="DZ199">
        <v>1</v>
      </c>
      <c r="EA199" s="1">
        <v>0</v>
      </c>
      <c r="EB199">
        <f t="shared" si="123"/>
        <v>1584</v>
      </c>
      <c r="EC199">
        <f t="shared" si="124"/>
        <v>97</v>
      </c>
      <c r="ED199">
        <f t="shared" si="125"/>
        <v>3</v>
      </c>
    </row>
    <row r="200" spans="7:134">
      <c r="G200">
        <v>2270</v>
      </c>
      <c r="H200">
        <f t="shared" si="110"/>
        <v>496.59999999999968</v>
      </c>
      <c r="I200">
        <v>3</v>
      </c>
      <c r="J200" s="1">
        <v>1E-3</v>
      </c>
      <c r="K200">
        <f t="shared" si="127"/>
        <v>6810</v>
      </c>
      <c r="L200">
        <f t="shared" si="131"/>
        <v>497</v>
      </c>
      <c r="M200">
        <f t="shared" si="111"/>
        <v>8</v>
      </c>
      <c r="AN200">
        <v>7000</v>
      </c>
      <c r="AO200">
        <f t="shared" si="114"/>
        <v>102</v>
      </c>
      <c r="AP200">
        <v>3</v>
      </c>
      <c r="AQ200" s="1">
        <v>3.0000000000000001E-3</v>
      </c>
      <c r="AR200">
        <f t="shared" si="115"/>
        <v>21000</v>
      </c>
      <c r="AS200">
        <f t="shared" si="126"/>
        <v>102</v>
      </c>
      <c r="AT200">
        <f t="shared" si="116"/>
        <v>10</v>
      </c>
      <c r="AY200">
        <v>1086.30224609375</v>
      </c>
      <c r="AZ200">
        <f t="shared" si="117"/>
        <v>101.39999999999998</v>
      </c>
      <c r="BA200">
        <v>1</v>
      </c>
      <c r="BB200" s="1">
        <v>1E-3</v>
      </c>
      <c r="BC200">
        <f t="shared" si="108"/>
        <v>1086.30224609375</v>
      </c>
      <c r="BD200">
        <f t="shared" si="109"/>
        <v>101</v>
      </c>
      <c r="BE200">
        <f t="shared" si="130"/>
        <v>5</v>
      </c>
      <c r="DB200">
        <v>535.49072265625</v>
      </c>
      <c r="DC200">
        <f t="shared" si="118"/>
        <v>224.09999999999997</v>
      </c>
      <c r="DD200">
        <v>1</v>
      </c>
      <c r="DE200" s="1">
        <v>0</v>
      </c>
      <c r="DF200">
        <f t="shared" si="119"/>
        <v>535.49072265625</v>
      </c>
      <c r="DG200">
        <f t="shared" si="120"/>
        <v>224</v>
      </c>
      <c r="DH200">
        <f t="shared" si="121"/>
        <v>4</v>
      </c>
      <c r="DX200">
        <v>1590</v>
      </c>
      <c r="DY200">
        <f t="shared" si="122"/>
        <v>98.400000000000091</v>
      </c>
      <c r="DZ200">
        <v>1</v>
      </c>
      <c r="EA200" s="1">
        <v>0</v>
      </c>
      <c r="EB200">
        <f t="shared" si="123"/>
        <v>1590</v>
      </c>
      <c r="EC200">
        <f t="shared" si="124"/>
        <v>98</v>
      </c>
      <c r="ED200">
        <f t="shared" si="125"/>
        <v>3</v>
      </c>
    </row>
    <row r="201" spans="7:134">
      <c r="G201">
        <v>2280</v>
      </c>
      <c r="H201">
        <f t="shared" si="110"/>
        <v>501.59999999999968</v>
      </c>
      <c r="I201">
        <v>5</v>
      </c>
      <c r="J201" s="1">
        <v>1E-3</v>
      </c>
      <c r="K201">
        <f t="shared" si="127"/>
        <v>11400</v>
      </c>
      <c r="L201">
        <f t="shared" si="131"/>
        <v>502</v>
      </c>
      <c r="M201">
        <f t="shared" si="111"/>
        <v>8</v>
      </c>
      <c r="AN201">
        <v>8000</v>
      </c>
      <c r="AO201">
        <f t="shared" si="114"/>
        <v>103</v>
      </c>
      <c r="AP201">
        <v>1</v>
      </c>
      <c r="AQ201" s="1">
        <v>1E-3</v>
      </c>
      <c r="AR201">
        <f t="shared" si="115"/>
        <v>8000</v>
      </c>
      <c r="AS201">
        <f t="shared" si="126"/>
        <v>103</v>
      </c>
      <c r="AT201">
        <f t="shared" si="116"/>
        <v>10</v>
      </c>
      <c r="AY201">
        <v>1100</v>
      </c>
      <c r="AZ201">
        <f t="shared" si="117"/>
        <v>102.39999999999998</v>
      </c>
      <c r="BA201">
        <v>1</v>
      </c>
      <c r="BB201" s="1">
        <v>1E-3</v>
      </c>
      <c r="BC201">
        <f t="shared" si="108"/>
        <v>1100</v>
      </c>
      <c r="BD201">
        <f t="shared" si="109"/>
        <v>102</v>
      </c>
      <c r="BE201">
        <f t="shared" si="130"/>
        <v>5</v>
      </c>
      <c r="DB201">
        <v>536.18109130859398</v>
      </c>
      <c r="DC201">
        <f t="shared" si="118"/>
        <v>225.09999999999997</v>
      </c>
      <c r="DD201">
        <v>1</v>
      </c>
      <c r="DE201" s="1">
        <v>0</v>
      </c>
      <c r="DF201">
        <f t="shared" si="119"/>
        <v>536.18109130859398</v>
      </c>
      <c r="DG201">
        <f t="shared" si="120"/>
        <v>225</v>
      </c>
      <c r="DH201">
        <f t="shared" si="121"/>
        <v>4</v>
      </c>
      <c r="DX201">
        <v>1595</v>
      </c>
      <c r="DY201">
        <f t="shared" si="122"/>
        <v>99.400000000000091</v>
      </c>
      <c r="DZ201">
        <v>1</v>
      </c>
      <c r="EA201" s="1">
        <v>0</v>
      </c>
      <c r="EB201">
        <f t="shared" si="123"/>
        <v>1595</v>
      </c>
      <c r="EC201">
        <f t="shared" si="124"/>
        <v>99</v>
      </c>
      <c r="ED201">
        <f t="shared" si="125"/>
        <v>3</v>
      </c>
    </row>
    <row r="202" spans="7:134">
      <c r="G202">
        <v>2290</v>
      </c>
      <c r="H202">
        <f t="shared" si="110"/>
        <v>507.59999999999968</v>
      </c>
      <c r="I202">
        <v>6</v>
      </c>
      <c r="J202" s="1">
        <v>1E-3</v>
      </c>
      <c r="K202">
        <f t="shared" si="127"/>
        <v>13740</v>
      </c>
      <c r="L202">
        <f t="shared" si="131"/>
        <v>508</v>
      </c>
      <c r="M202">
        <f t="shared" si="111"/>
        <v>8</v>
      </c>
      <c r="AN202">
        <v>8500</v>
      </c>
      <c r="AO202">
        <f t="shared" si="114"/>
        <v>104</v>
      </c>
      <c r="AP202">
        <v>1</v>
      </c>
      <c r="AQ202" s="1">
        <v>1E-3</v>
      </c>
      <c r="AR202">
        <f t="shared" si="115"/>
        <v>8500</v>
      </c>
      <c r="AS202">
        <f t="shared" si="126"/>
        <v>104</v>
      </c>
      <c r="AT202">
        <f t="shared" si="116"/>
        <v>10</v>
      </c>
      <c r="AY202">
        <v>1110.24426269531</v>
      </c>
      <c r="AZ202">
        <f t="shared" si="117"/>
        <v>103.39999999999998</v>
      </c>
      <c r="BA202">
        <v>1</v>
      </c>
      <c r="BB202" s="1">
        <v>1E-3</v>
      </c>
      <c r="BC202">
        <f t="shared" si="108"/>
        <v>1110.24426269531</v>
      </c>
      <c r="BD202">
        <f t="shared" si="109"/>
        <v>103</v>
      </c>
      <c r="BE202">
        <f t="shared" si="130"/>
        <v>5</v>
      </c>
      <c r="DB202">
        <v>540</v>
      </c>
      <c r="DC202">
        <f t="shared" si="118"/>
        <v>226.09999999999997</v>
      </c>
      <c r="DD202">
        <v>1</v>
      </c>
      <c r="DE202" s="1">
        <v>0</v>
      </c>
      <c r="DF202">
        <f t="shared" si="119"/>
        <v>540</v>
      </c>
      <c r="DG202">
        <f t="shared" si="120"/>
        <v>226</v>
      </c>
      <c r="DH202">
        <f t="shared" si="121"/>
        <v>4</v>
      </c>
      <c r="DX202">
        <v>1600</v>
      </c>
      <c r="DY202">
        <f t="shared" si="122"/>
        <v>181.40000000000009</v>
      </c>
      <c r="DZ202">
        <v>82</v>
      </c>
      <c r="EA202" s="1">
        <v>1.2999999999999999E-2</v>
      </c>
      <c r="EB202">
        <f t="shared" si="123"/>
        <v>131200</v>
      </c>
      <c r="EC202">
        <f t="shared" si="124"/>
        <v>181</v>
      </c>
      <c r="ED202">
        <f t="shared" si="125"/>
        <v>3</v>
      </c>
    </row>
    <row r="203" spans="7:134">
      <c r="G203">
        <v>2295</v>
      </c>
      <c r="H203">
        <f t="shared" si="110"/>
        <v>508.59999999999968</v>
      </c>
      <c r="I203">
        <v>1</v>
      </c>
      <c r="J203" s="1">
        <v>0</v>
      </c>
      <c r="K203">
        <f t="shared" si="127"/>
        <v>2295</v>
      </c>
      <c r="L203">
        <f t="shared" si="131"/>
        <v>509</v>
      </c>
      <c r="M203">
        <f t="shared" si="111"/>
        <v>8</v>
      </c>
      <c r="AN203">
        <v>10000</v>
      </c>
      <c r="AO203">
        <f t="shared" si="114"/>
        <v>105</v>
      </c>
      <c r="AP203">
        <v>1</v>
      </c>
      <c r="AQ203" s="1">
        <v>1E-3</v>
      </c>
      <c r="AR203">
        <f t="shared" si="115"/>
        <v>10000</v>
      </c>
      <c r="AS203">
        <f t="shared" si="126"/>
        <v>105</v>
      </c>
      <c r="AT203">
        <f t="shared" si="116"/>
        <v>10</v>
      </c>
      <c r="AY203">
        <v>1112.56494140625</v>
      </c>
      <c r="AZ203">
        <f t="shared" si="117"/>
        <v>104.39999999999998</v>
      </c>
      <c r="BA203">
        <v>1</v>
      </c>
      <c r="BB203" s="1">
        <v>1E-3</v>
      </c>
      <c r="BC203">
        <f t="shared" si="108"/>
        <v>1112.56494140625</v>
      </c>
      <c r="BD203">
        <f t="shared" si="109"/>
        <v>104</v>
      </c>
      <c r="BE203">
        <f t="shared" si="130"/>
        <v>5</v>
      </c>
      <c r="DB203">
        <v>542.98718261718795</v>
      </c>
      <c r="DC203">
        <f t="shared" si="118"/>
        <v>227.09999999999997</v>
      </c>
      <c r="DD203">
        <v>1</v>
      </c>
      <c r="DE203" s="1">
        <v>0</v>
      </c>
      <c r="DF203">
        <f t="shared" si="119"/>
        <v>542.98718261718795</v>
      </c>
      <c r="DG203">
        <f t="shared" si="120"/>
        <v>227</v>
      </c>
      <c r="DH203">
        <f t="shared" si="121"/>
        <v>4</v>
      </c>
      <c r="DX203">
        <v>1635</v>
      </c>
      <c r="DY203">
        <f t="shared" si="122"/>
        <v>182.40000000000009</v>
      </c>
      <c r="DZ203">
        <v>1</v>
      </c>
      <c r="EA203" s="1">
        <v>0</v>
      </c>
      <c r="EB203">
        <f t="shared" si="123"/>
        <v>1635</v>
      </c>
      <c r="EC203">
        <f t="shared" si="124"/>
        <v>182</v>
      </c>
      <c r="ED203">
        <f t="shared" si="125"/>
        <v>3</v>
      </c>
    </row>
    <row r="204" spans="7:134">
      <c r="G204">
        <v>2300</v>
      </c>
      <c r="H204">
        <f t="shared" si="110"/>
        <v>513.59999999999968</v>
      </c>
      <c r="I204">
        <v>5</v>
      </c>
      <c r="J204" s="1">
        <v>1E-3</v>
      </c>
      <c r="K204">
        <f t="shared" si="127"/>
        <v>11500</v>
      </c>
      <c r="L204">
        <f t="shared" si="131"/>
        <v>514</v>
      </c>
      <c r="M204">
        <f t="shared" si="111"/>
        <v>8</v>
      </c>
      <c r="AN204">
        <v>10400</v>
      </c>
      <c r="AO204">
        <f t="shared" si="114"/>
        <v>106</v>
      </c>
      <c r="AP204">
        <v>1</v>
      </c>
      <c r="AQ204" s="1">
        <v>1E-3</v>
      </c>
      <c r="AR204">
        <f t="shared" si="115"/>
        <v>10400</v>
      </c>
      <c r="AS204">
        <f t="shared" si="126"/>
        <v>106</v>
      </c>
      <c r="AT204">
        <f t="shared" si="116"/>
        <v>10</v>
      </c>
      <c r="AY204">
        <v>1127.29418945312</v>
      </c>
      <c r="AZ204">
        <f t="shared" si="117"/>
        <v>105.39999999999998</v>
      </c>
      <c r="BA204">
        <v>1</v>
      </c>
      <c r="BB204" s="1">
        <v>1E-3</v>
      </c>
      <c r="BC204">
        <f t="shared" si="108"/>
        <v>1127.29418945312</v>
      </c>
      <c r="BD204">
        <f t="shared" si="109"/>
        <v>105</v>
      </c>
      <c r="BE204">
        <f t="shared" si="130"/>
        <v>5</v>
      </c>
      <c r="DB204">
        <v>545.75506591796898</v>
      </c>
      <c r="DC204">
        <f t="shared" si="118"/>
        <v>228.09999999999997</v>
      </c>
      <c r="DD204">
        <v>1</v>
      </c>
      <c r="DE204" s="1">
        <v>0</v>
      </c>
      <c r="DF204">
        <f t="shared" si="119"/>
        <v>545.75506591796898</v>
      </c>
      <c r="DG204">
        <f t="shared" si="120"/>
        <v>228</v>
      </c>
      <c r="DH204">
        <f t="shared" si="121"/>
        <v>4</v>
      </c>
      <c r="DX204">
        <v>1640</v>
      </c>
      <c r="DY204">
        <f t="shared" si="122"/>
        <v>185.40000000000009</v>
      </c>
      <c r="DZ204">
        <v>3</v>
      </c>
      <c r="EA204" s="1">
        <v>0</v>
      </c>
      <c r="EB204">
        <f t="shared" si="123"/>
        <v>4920</v>
      </c>
      <c r="EC204">
        <f t="shared" si="124"/>
        <v>185</v>
      </c>
      <c r="ED204">
        <f t="shared" si="125"/>
        <v>3</v>
      </c>
    </row>
    <row r="205" spans="7:134">
      <c r="G205">
        <v>2310</v>
      </c>
      <c r="H205">
        <f t="shared" si="110"/>
        <v>556.59999999999968</v>
      </c>
      <c r="I205">
        <v>43</v>
      </c>
      <c r="J205" s="1">
        <v>8.0000000000000002E-3</v>
      </c>
      <c r="K205">
        <f t="shared" si="127"/>
        <v>99330</v>
      </c>
      <c r="L205">
        <f t="shared" si="131"/>
        <v>557</v>
      </c>
      <c r="M205">
        <f t="shared" si="111"/>
        <v>8</v>
      </c>
      <c r="AN205">
        <v>11000</v>
      </c>
      <c r="AO205">
        <f t="shared" si="114"/>
        <v>107</v>
      </c>
      <c r="AP205">
        <v>1</v>
      </c>
      <c r="AQ205" s="1">
        <v>1E-3</v>
      </c>
      <c r="AR205">
        <f t="shared" si="115"/>
        <v>11000</v>
      </c>
      <c r="AS205">
        <f t="shared" si="126"/>
        <v>107</v>
      </c>
      <c r="AT205">
        <f t="shared" si="116"/>
        <v>10</v>
      </c>
      <c r="AY205">
        <v>1127.61889648438</v>
      </c>
      <c r="AZ205">
        <f t="shared" si="117"/>
        <v>106.39999999999998</v>
      </c>
      <c r="BA205">
        <v>1</v>
      </c>
      <c r="BB205" s="1">
        <v>1E-3</v>
      </c>
      <c r="BC205">
        <f t="shared" si="108"/>
        <v>1127.61889648438</v>
      </c>
      <c r="BD205">
        <f t="shared" si="109"/>
        <v>106</v>
      </c>
      <c r="BE205">
        <f t="shared" si="130"/>
        <v>5</v>
      </c>
      <c r="DB205">
        <v>546.59576416015602</v>
      </c>
      <c r="DC205">
        <f t="shared" si="118"/>
        <v>229.09999999999997</v>
      </c>
      <c r="DD205">
        <v>1</v>
      </c>
      <c r="DE205" s="1">
        <v>0</v>
      </c>
      <c r="DF205">
        <f t="shared" si="119"/>
        <v>546.59576416015602</v>
      </c>
      <c r="DG205">
        <f t="shared" si="120"/>
        <v>229</v>
      </c>
      <c r="DH205">
        <f t="shared" si="121"/>
        <v>4</v>
      </c>
      <c r="DX205">
        <v>1650</v>
      </c>
      <c r="DY205">
        <f t="shared" si="122"/>
        <v>193.40000000000009</v>
      </c>
      <c r="DZ205">
        <v>8</v>
      </c>
      <c r="EA205" s="1">
        <v>1E-3</v>
      </c>
      <c r="EB205">
        <f t="shared" si="123"/>
        <v>13200</v>
      </c>
      <c r="EC205">
        <f t="shared" si="124"/>
        <v>193</v>
      </c>
      <c r="ED205">
        <f t="shared" si="125"/>
        <v>3</v>
      </c>
    </row>
    <row r="206" spans="7:134">
      <c r="G206">
        <v>2320</v>
      </c>
      <c r="H206">
        <f t="shared" si="110"/>
        <v>7.3999999999996362</v>
      </c>
      <c r="I206">
        <v>5</v>
      </c>
      <c r="J206" s="1">
        <v>1E-3</v>
      </c>
      <c r="K206">
        <f t="shared" si="127"/>
        <v>11600</v>
      </c>
      <c r="L206">
        <f t="shared" si="131"/>
        <v>7</v>
      </c>
      <c r="M206">
        <f t="shared" si="111"/>
        <v>9</v>
      </c>
      <c r="Q206" s="25" t="s">
        <v>10</v>
      </c>
      <c r="AN206">
        <v>24000</v>
      </c>
      <c r="AO206">
        <f t="shared" si="114"/>
        <v>108</v>
      </c>
      <c r="AP206">
        <v>1</v>
      </c>
      <c r="AQ206" s="1">
        <v>1E-3</v>
      </c>
      <c r="AR206">
        <f t="shared" si="115"/>
        <v>24000</v>
      </c>
      <c r="AS206">
        <f t="shared" si="126"/>
        <v>108</v>
      </c>
      <c r="AT206">
        <f t="shared" si="116"/>
        <v>10</v>
      </c>
      <c r="AY206">
        <v>1135.29516601562</v>
      </c>
      <c r="AZ206">
        <f t="shared" si="117"/>
        <v>107.39999999999998</v>
      </c>
      <c r="BA206">
        <v>1</v>
      </c>
      <c r="BB206" s="1">
        <v>1E-3</v>
      </c>
      <c r="BC206">
        <f t="shared" si="108"/>
        <v>1135.29516601562</v>
      </c>
      <c r="BD206">
        <f t="shared" si="109"/>
        <v>107</v>
      </c>
      <c r="BE206">
        <f t="shared" si="130"/>
        <v>5</v>
      </c>
      <c r="DB206">
        <v>550</v>
      </c>
      <c r="DC206">
        <f t="shared" si="118"/>
        <v>239.09999999999997</v>
      </c>
      <c r="DD206">
        <v>10</v>
      </c>
      <c r="DE206" s="1">
        <v>4.0000000000000001E-3</v>
      </c>
      <c r="DF206">
        <f t="shared" si="119"/>
        <v>5500</v>
      </c>
      <c r="DG206">
        <f t="shared" si="120"/>
        <v>239</v>
      </c>
      <c r="DH206">
        <f t="shared" si="121"/>
        <v>4</v>
      </c>
      <c r="DX206">
        <v>1652</v>
      </c>
      <c r="DY206">
        <f t="shared" si="122"/>
        <v>194.40000000000009</v>
      </c>
      <c r="DZ206">
        <v>1</v>
      </c>
      <c r="EA206" s="1">
        <v>0</v>
      </c>
      <c r="EB206">
        <f t="shared" si="123"/>
        <v>1652</v>
      </c>
      <c r="EC206">
        <f t="shared" si="124"/>
        <v>194</v>
      </c>
      <c r="ED206">
        <f t="shared" si="125"/>
        <v>3</v>
      </c>
    </row>
    <row r="207" spans="7:134">
      <c r="G207">
        <v>2330</v>
      </c>
      <c r="H207">
        <f t="shared" si="110"/>
        <v>10.399999999999636</v>
      </c>
      <c r="I207">
        <v>3</v>
      </c>
      <c r="J207" s="1">
        <v>1E-3</v>
      </c>
      <c r="K207">
        <f t="shared" si="127"/>
        <v>6990</v>
      </c>
      <c r="L207">
        <f t="shared" si="131"/>
        <v>10</v>
      </c>
      <c r="M207">
        <f t="shared" si="111"/>
        <v>9</v>
      </c>
      <c r="AN207">
        <v>28000</v>
      </c>
      <c r="AO207">
        <f t="shared" si="114"/>
        <v>109</v>
      </c>
      <c r="AP207">
        <v>1</v>
      </c>
      <c r="AQ207" s="1">
        <v>1E-3</v>
      </c>
      <c r="AR207">
        <f t="shared" si="115"/>
        <v>28000</v>
      </c>
      <c r="AS207">
        <f t="shared" si="126"/>
        <v>109</v>
      </c>
      <c r="AT207">
        <f t="shared" si="116"/>
        <v>10</v>
      </c>
      <c r="AY207">
        <v>1141.89660644531</v>
      </c>
      <c r="AZ207">
        <f t="shared" si="117"/>
        <v>108.39999999999998</v>
      </c>
      <c r="BA207">
        <v>1</v>
      </c>
      <c r="BB207" s="1">
        <v>1E-3</v>
      </c>
      <c r="BC207">
        <f t="shared" si="108"/>
        <v>1141.89660644531</v>
      </c>
      <c r="BD207">
        <f t="shared" si="109"/>
        <v>108</v>
      </c>
      <c r="BE207">
        <f t="shared" si="130"/>
        <v>5</v>
      </c>
      <c r="DB207">
        <v>554.853515625</v>
      </c>
      <c r="DC207">
        <f t="shared" si="118"/>
        <v>240.09999999999997</v>
      </c>
      <c r="DD207">
        <v>1</v>
      </c>
      <c r="DE207" s="1">
        <v>0</v>
      </c>
      <c r="DF207">
        <f t="shared" si="119"/>
        <v>554.853515625</v>
      </c>
      <c r="DG207">
        <f t="shared" si="120"/>
        <v>240</v>
      </c>
      <c r="DH207">
        <f t="shared" si="121"/>
        <v>4</v>
      </c>
      <c r="DX207">
        <v>1670</v>
      </c>
      <c r="DY207">
        <f t="shared" si="122"/>
        <v>195.40000000000009</v>
      </c>
      <c r="DZ207">
        <v>1</v>
      </c>
      <c r="EA207" s="1">
        <v>0</v>
      </c>
      <c r="EB207">
        <f t="shared" si="123"/>
        <v>1670</v>
      </c>
      <c r="EC207">
        <f t="shared" si="124"/>
        <v>195</v>
      </c>
      <c r="ED207">
        <f t="shared" si="125"/>
        <v>3</v>
      </c>
    </row>
    <row r="208" spans="7:134">
      <c r="G208">
        <v>2340</v>
      </c>
      <c r="H208">
        <f t="shared" si="110"/>
        <v>17.399999999999636</v>
      </c>
      <c r="I208">
        <v>7</v>
      </c>
      <c r="J208" s="1">
        <v>1E-3</v>
      </c>
      <c r="K208">
        <f t="shared" si="127"/>
        <v>16380</v>
      </c>
      <c r="L208">
        <f t="shared" si="131"/>
        <v>17</v>
      </c>
      <c r="M208">
        <f t="shared" si="111"/>
        <v>9</v>
      </c>
      <c r="AN208">
        <v>200000</v>
      </c>
      <c r="AO208">
        <f t="shared" si="114"/>
        <v>110</v>
      </c>
      <c r="AP208">
        <v>1</v>
      </c>
      <c r="AQ208" s="1">
        <v>1E-3</v>
      </c>
      <c r="AR208">
        <f t="shared" si="115"/>
        <v>200000</v>
      </c>
      <c r="AS208">
        <f t="shared" si="126"/>
        <v>110</v>
      </c>
      <c r="AT208">
        <f t="shared" si="116"/>
        <v>10</v>
      </c>
      <c r="AY208">
        <v>1157.11779785156</v>
      </c>
      <c r="AZ208">
        <f t="shared" si="117"/>
        <v>109.39999999999998</v>
      </c>
      <c r="BA208">
        <v>1</v>
      </c>
      <c r="BB208" s="1">
        <v>1E-3</v>
      </c>
      <c r="BC208">
        <f t="shared" si="108"/>
        <v>1157.11779785156</v>
      </c>
      <c r="BD208">
        <f t="shared" si="109"/>
        <v>109</v>
      </c>
      <c r="BE208">
        <f t="shared" si="130"/>
        <v>5</v>
      </c>
      <c r="DB208">
        <v>560</v>
      </c>
      <c r="DC208">
        <f t="shared" si="118"/>
        <v>243.09999999999997</v>
      </c>
      <c r="DD208">
        <v>3</v>
      </c>
      <c r="DE208" s="1">
        <v>1E-3</v>
      </c>
      <c r="DF208">
        <f t="shared" si="119"/>
        <v>1680</v>
      </c>
      <c r="DG208">
        <f t="shared" si="120"/>
        <v>243</v>
      </c>
      <c r="DH208">
        <f t="shared" si="121"/>
        <v>4</v>
      </c>
      <c r="DX208">
        <v>1671</v>
      </c>
      <c r="DY208">
        <f t="shared" si="122"/>
        <v>196.40000000000009</v>
      </c>
      <c r="DZ208">
        <v>1</v>
      </c>
      <c r="EA208" s="1">
        <v>0</v>
      </c>
      <c r="EB208">
        <f t="shared" si="123"/>
        <v>1671</v>
      </c>
      <c r="EC208">
        <f t="shared" si="124"/>
        <v>196</v>
      </c>
      <c r="ED208">
        <f t="shared" si="125"/>
        <v>3</v>
      </c>
    </row>
    <row r="209" spans="7:134">
      <c r="G209">
        <v>2350</v>
      </c>
      <c r="H209">
        <f t="shared" si="110"/>
        <v>24.399999999999636</v>
      </c>
      <c r="I209">
        <v>7</v>
      </c>
      <c r="J209" s="1">
        <v>1E-3</v>
      </c>
      <c r="K209">
        <f t="shared" si="127"/>
        <v>16450</v>
      </c>
      <c r="L209">
        <f t="shared" si="131"/>
        <v>24</v>
      </c>
      <c r="M209">
        <f t="shared" si="111"/>
        <v>9</v>
      </c>
      <c r="AY209">
        <v>1164.09094238281</v>
      </c>
      <c r="AZ209">
        <f t="shared" si="117"/>
        <v>110.39999999999998</v>
      </c>
      <c r="BA209">
        <v>1</v>
      </c>
      <c r="BB209" s="1">
        <v>1E-3</v>
      </c>
      <c r="BC209">
        <f t="shared" si="108"/>
        <v>1164.09094238281</v>
      </c>
      <c r="BD209">
        <f t="shared" si="109"/>
        <v>110</v>
      </c>
      <c r="BE209">
        <f t="shared" si="130"/>
        <v>5</v>
      </c>
      <c r="DB209">
        <v>563.01770019531205</v>
      </c>
      <c r="DC209">
        <f t="shared" si="118"/>
        <v>244.09999999999997</v>
      </c>
      <c r="DD209">
        <v>1</v>
      </c>
      <c r="DE209" s="1">
        <v>0</v>
      </c>
      <c r="DF209">
        <f t="shared" si="119"/>
        <v>563.01770019531205</v>
      </c>
      <c r="DG209">
        <f t="shared" si="120"/>
        <v>244</v>
      </c>
      <c r="DH209">
        <f t="shared" si="121"/>
        <v>4</v>
      </c>
      <c r="DX209">
        <v>1680</v>
      </c>
      <c r="DY209">
        <f t="shared" si="122"/>
        <v>198.40000000000009</v>
      </c>
      <c r="DZ209">
        <v>2</v>
      </c>
      <c r="EA209" s="1">
        <v>0</v>
      </c>
      <c r="EB209">
        <f t="shared" si="123"/>
        <v>3360</v>
      </c>
      <c r="EC209">
        <f t="shared" si="124"/>
        <v>198</v>
      </c>
      <c r="ED209">
        <f t="shared" si="125"/>
        <v>3</v>
      </c>
    </row>
    <row r="210" spans="7:134">
      <c r="G210">
        <v>2360</v>
      </c>
      <c r="H210">
        <f t="shared" si="110"/>
        <v>27.399999999999636</v>
      </c>
      <c r="I210">
        <v>3</v>
      </c>
      <c r="J210" s="1">
        <v>1E-3</v>
      </c>
      <c r="K210">
        <f t="shared" si="127"/>
        <v>7080</v>
      </c>
      <c r="L210">
        <f t="shared" si="131"/>
        <v>27</v>
      </c>
      <c r="M210">
        <f t="shared" si="111"/>
        <v>9</v>
      </c>
      <c r="AY210">
        <v>1164.69274902344</v>
      </c>
      <c r="AZ210">
        <f t="shared" si="117"/>
        <v>111.39999999999998</v>
      </c>
      <c r="BA210">
        <v>1</v>
      </c>
      <c r="BB210" s="1">
        <v>1E-3</v>
      </c>
      <c r="BC210">
        <f t="shared" si="108"/>
        <v>1164.69274902344</v>
      </c>
      <c r="BD210">
        <f t="shared" si="109"/>
        <v>111</v>
      </c>
      <c r="BE210">
        <f t="shared" si="130"/>
        <v>5</v>
      </c>
      <c r="DB210">
        <v>567.95025634765602</v>
      </c>
      <c r="DC210">
        <f t="shared" si="118"/>
        <v>245.09999999999997</v>
      </c>
      <c r="DD210">
        <v>1</v>
      </c>
      <c r="DE210" s="1">
        <v>0</v>
      </c>
      <c r="DF210">
        <f t="shared" si="119"/>
        <v>567.95025634765602</v>
      </c>
      <c r="DG210">
        <f t="shared" si="120"/>
        <v>245</v>
      </c>
      <c r="DH210">
        <f t="shared" si="121"/>
        <v>4</v>
      </c>
      <c r="DX210">
        <v>1684</v>
      </c>
      <c r="DY210">
        <f t="shared" si="122"/>
        <v>200.40000000000009</v>
      </c>
      <c r="DZ210">
        <v>2</v>
      </c>
      <c r="EA210" s="1">
        <v>0</v>
      </c>
      <c r="EB210">
        <f t="shared" si="123"/>
        <v>3368</v>
      </c>
      <c r="EC210">
        <f t="shared" si="124"/>
        <v>200</v>
      </c>
      <c r="ED210">
        <f t="shared" si="125"/>
        <v>3</v>
      </c>
    </row>
    <row r="211" spans="7:134">
      <c r="G211">
        <v>2370</v>
      </c>
      <c r="H211">
        <f t="shared" si="110"/>
        <v>28.399999999999636</v>
      </c>
      <c r="I211">
        <v>1</v>
      </c>
      <c r="J211" s="1">
        <v>0</v>
      </c>
      <c r="K211">
        <f t="shared" si="127"/>
        <v>2370</v>
      </c>
      <c r="L211">
        <f t="shared" si="131"/>
        <v>28</v>
      </c>
      <c r="M211">
        <f t="shared" si="111"/>
        <v>9</v>
      </c>
      <c r="AY211">
        <v>1177.95434570312</v>
      </c>
      <c r="AZ211">
        <f t="shared" si="117"/>
        <v>112.39999999999998</v>
      </c>
      <c r="BA211">
        <v>1</v>
      </c>
      <c r="BB211" s="1">
        <v>1E-3</v>
      </c>
      <c r="BC211">
        <f t="shared" si="108"/>
        <v>1177.95434570312</v>
      </c>
      <c r="BD211">
        <f t="shared" si="109"/>
        <v>112</v>
      </c>
      <c r="BE211">
        <f t="shared" si="130"/>
        <v>5</v>
      </c>
      <c r="DB211">
        <v>568.79772949218795</v>
      </c>
      <c r="DC211">
        <f t="shared" si="118"/>
        <v>246.09999999999997</v>
      </c>
      <c r="DD211">
        <v>1</v>
      </c>
      <c r="DE211" s="1">
        <v>0</v>
      </c>
      <c r="DF211">
        <f t="shared" si="119"/>
        <v>568.79772949218795</v>
      </c>
      <c r="DG211">
        <f t="shared" si="120"/>
        <v>246</v>
      </c>
      <c r="DH211">
        <f t="shared" si="121"/>
        <v>4</v>
      </c>
      <c r="DX211">
        <v>1688</v>
      </c>
      <c r="DY211">
        <f t="shared" si="122"/>
        <v>201.40000000000009</v>
      </c>
      <c r="DZ211">
        <v>1</v>
      </c>
      <c r="EA211" s="1">
        <v>0</v>
      </c>
      <c r="EB211">
        <f t="shared" si="123"/>
        <v>1688</v>
      </c>
      <c r="EC211">
        <f t="shared" si="124"/>
        <v>201</v>
      </c>
      <c r="ED211">
        <f t="shared" si="125"/>
        <v>3</v>
      </c>
    </row>
    <row r="212" spans="7:134">
      <c r="G212">
        <v>2380</v>
      </c>
      <c r="H212">
        <f t="shared" si="110"/>
        <v>30.399999999999636</v>
      </c>
      <c r="I212">
        <v>2</v>
      </c>
      <c r="J212" s="1">
        <v>0</v>
      </c>
      <c r="K212">
        <f t="shared" si="127"/>
        <v>4760</v>
      </c>
      <c r="L212">
        <f t="shared" si="131"/>
        <v>30</v>
      </c>
      <c r="M212">
        <f t="shared" si="111"/>
        <v>9</v>
      </c>
      <c r="AY212">
        <v>1180.51342773438</v>
      </c>
      <c r="AZ212">
        <f t="shared" si="117"/>
        <v>113.39999999999998</v>
      </c>
      <c r="BA212">
        <v>1</v>
      </c>
      <c r="BB212" s="1">
        <v>1E-3</v>
      </c>
      <c r="BC212">
        <f t="shared" si="108"/>
        <v>1180.51342773438</v>
      </c>
      <c r="BD212">
        <f t="shared" si="109"/>
        <v>113</v>
      </c>
      <c r="BE212">
        <f t="shared" si="130"/>
        <v>5</v>
      </c>
      <c r="DB212">
        <v>571.29852294921898</v>
      </c>
      <c r="DC212">
        <f t="shared" si="118"/>
        <v>247.09999999999997</v>
      </c>
      <c r="DD212">
        <v>1</v>
      </c>
      <c r="DE212" s="1">
        <v>0</v>
      </c>
      <c r="DF212">
        <f t="shared" si="119"/>
        <v>571.29852294921898</v>
      </c>
      <c r="DG212">
        <f t="shared" si="120"/>
        <v>247</v>
      </c>
      <c r="DH212">
        <f t="shared" si="121"/>
        <v>4</v>
      </c>
      <c r="DX212">
        <v>1700</v>
      </c>
      <c r="DY212">
        <f t="shared" si="122"/>
        <v>251.40000000000009</v>
      </c>
      <c r="DZ212">
        <v>50</v>
      </c>
      <c r="EA212" s="1">
        <v>8.0000000000000002E-3</v>
      </c>
      <c r="EB212">
        <f t="shared" si="123"/>
        <v>85000</v>
      </c>
      <c r="EC212">
        <f t="shared" si="124"/>
        <v>251</v>
      </c>
      <c r="ED212">
        <f t="shared" si="125"/>
        <v>3</v>
      </c>
    </row>
    <row r="213" spans="7:134">
      <c r="G213">
        <v>2390</v>
      </c>
      <c r="H213">
        <f t="shared" si="110"/>
        <v>41.399999999999636</v>
      </c>
      <c r="I213">
        <v>11</v>
      </c>
      <c r="J213" s="1">
        <v>2E-3</v>
      </c>
      <c r="K213">
        <f t="shared" si="127"/>
        <v>26290</v>
      </c>
      <c r="L213">
        <f t="shared" si="131"/>
        <v>41</v>
      </c>
      <c r="M213">
        <f t="shared" si="111"/>
        <v>9</v>
      </c>
      <c r="AY213">
        <v>1189.2333984375</v>
      </c>
      <c r="AZ213">
        <f t="shared" si="117"/>
        <v>114.39999999999998</v>
      </c>
      <c r="BA213">
        <v>1</v>
      </c>
      <c r="BB213" s="1">
        <v>1E-3</v>
      </c>
      <c r="BC213">
        <f t="shared" si="108"/>
        <v>1189.2333984375</v>
      </c>
      <c r="BD213">
        <f t="shared" si="109"/>
        <v>114</v>
      </c>
      <c r="BE213">
        <f t="shared" si="130"/>
        <v>5</v>
      </c>
      <c r="DB213">
        <v>572.13623046875</v>
      </c>
      <c r="DC213">
        <f t="shared" si="118"/>
        <v>248.09999999999997</v>
      </c>
      <c r="DD213">
        <v>1</v>
      </c>
      <c r="DE213" s="1">
        <v>0</v>
      </c>
      <c r="DF213">
        <f t="shared" si="119"/>
        <v>572.13623046875</v>
      </c>
      <c r="DG213">
        <f t="shared" si="120"/>
        <v>248</v>
      </c>
      <c r="DH213">
        <f t="shared" si="121"/>
        <v>4</v>
      </c>
      <c r="DX213">
        <v>1708</v>
      </c>
      <c r="DY213">
        <f t="shared" si="122"/>
        <v>252.40000000000009</v>
      </c>
      <c r="DZ213">
        <v>1</v>
      </c>
      <c r="EA213" s="1">
        <v>0</v>
      </c>
      <c r="EB213">
        <f t="shared" si="123"/>
        <v>1708</v>
      </c>
      <c r="EC213">
        <f t="shared" si="124"/>
        <v>252</v>
      </c>
      <c r="ED213">
        <f t="shared" si="125"/>
        <v>3</v>
      </c>
    </row>
    <row r="214" spans="7:134">
      <c r="G214">
        <v>2400</v>
      </c>
      <c r="H214">
        <f t="shared" si="110"/>
        <v>63.399999999999636</v>
      </c>
      <c r="I214">
        <v>22</v>
      </c>
      <c r="J214" s="1">
        <v>4.0000000000000001E-3</v>
      </c>
      <c r="K214">
        <f t="shared" si="127"/>
        <v>52800</v>
      </c>
      <c r="L214">
        <f t="shared" si="131"/>
        <v>63</v>
      </c>
      <c r="M214">
        <f t="shared" si="111"/>
        <v>9</v>
      </c>
      <c r="AY214">
        <v>1189.76318359375</v>
      </c>
      <c r="AZ214">
        <f t="shared" si="117"/>
        <v>115.39999999999998</v>
      </c>
      <c r="BA214">
        <v>1</v>
      </c>
      <c r="BB214" s="1">
        <v>1E-3</v>
      </c>
      <c r="BC214">
        <f t="shared" si="108"/>
        <v>1189.76318359375</v>
      </c>
      <c r="BD214">
        <f t="shared" si="109"/>
        <v>115</v>
      </c>
      <c r="BE214">
        <f t="shared" si="130"/>
        <v>5</v>
      </c>
      <c r="DB214">
        <v>575.77294921875</v>
      </c>
      <c r="DC214">
        <f t="shared" si="118"/>
        <v>249.09999999999997</v>
      </c>
      <c r="DD214">
        <v>1</v>
      </c>
      <c r="DE214" s="1">
        <v>0</v>
      </c>
      <c r="DF214">
        <f t="shared" si="119"/>
        <v>575.77294921875</v>
      </c>
      <c r="DG214">
        <f t="shared" si="120"/>
        <v>249</v>
      </c>
      <c r="DH214">
        <f t="shared" si="121"/>
        <v>4</v>
      </c>
      <c r="DX214">
        <v>1720</v>
      </c>
      <c r="DY214">
        <f t="shared" si="122"/>
        <v>255.40000000000009</v>
      </c>
      <c r="DZ214">
        <v>3</v>
      </c>
      <c r="EA214" s="1">
        <v>0</v>
      </c>
      <c r="EB214">
        <f t="shared" si="123"/>
        <v>5160</v>
      </c>
      <c r="EC214">
        <f t="shared" si="124"/>
        <v>255</v>
      </c>
      <c r="ED214">
        <f t="shared" si="125"/>
        <v>3</v>
      </c>
    </row>
    <row r="215" spans="7:134">
      <c r="G215">
        <v>2410</v>
      </c>
      <c r="H215">
        <f t="shared" si="110"/>
        <v>67.399999999999636</v>
      </c>
      <c r="I215">
        <v>4</v>
      </c>
      <c r="J215" s="1">
        <v>1E-3</v>
      </c>
      <c r="K215">
        <f t="shared" si="127"/>
        <v>9640</v>
      </c>
      <c r="L215">
        <f t="shared" si="131"/>
        <v>67</v>
      </c>
      <c r="M215">
        <f t="shared" si="111"/>
        <v>9</v>
      </c>
      <c r="AY215">
        <v>1200</v>
      </c>
      <c r="AZ215">
        <f t="shared" si="117"/>
        <v>131.39999999999998</v>
      </c>
      <c r="BA215">
        <v>16</v>
      </c>
      <c r="BB215" s="1">
        <v>1.4E-2</v>
      </c>
      <c r="BC215">
        <f t="shared" si="108"/>
        <v>19200</v>
      </c>
      <c r="BD215">
        <f t="shared" si="109"/>
        <v>131</v>
      </c>
      <c r="BE215">
        <f t="shared" si="130"/>
        <v>5</v>
      </c>
      <c r="DB215">
        <v>576.56695556640602</v>
      </c>
      <c r="DC215">
        <f t="shared" si="118"/>
        <v>250.09999999999997</v>
      </c>
      <c r="DD215">
        <v>1</v>
      </c>
      <c r="DE215" s="1">
        <v>0</v>
      </c>
      <c r="DF215">
        <f t="shared" si="119"/>
        <v>576.56695556640602</v>
      </c>
      <c r="DG215">
        <f t="shared" si="120"/>
        <v>250</v>
      </c>
      <c r="DH215">
        <f t="shared" si="121"/>
        <v>4</v>
      </c>
      <c r="DX215">
        <v>1735</v>
      </c>
      <c r="DY215">
        <f t="shared" si="122"/>
        <v>257.40000000000009</v>
      </c>
      <c r="DZ215">
        <v>2</v>
      </c>
      <c r="EA215" s="1">
        <v>0</v>
      </c>
      <c r="EB215">
        <f t="shared" si="123"/>
        <v>3470</v>
      </c>
      <c r="EC215">
        <f t="shared" si="124"/>
        <v>257</v>
      </c>
      <c r="ED215">
        <f t="shared" si="125"/>
        <v>3</v>
      </c>
    </row>
    <row r="216" spans="7:134">
      <c r="G216">
        <v>2420</v>
      </c>
      <c r="H216">
        <f t="shared" si="110"/>
        <v>72.399999999999636</v>
      </c>
      <c r="I216">
        <v>5</v>
      </c>
      <c r="J216" s="1">
        <v>1E-3</v>
      </c>
      <c r="K216">
        <f t="shared" si="127"/>
        <v>12100</v>
      </c>
      <c r="L216">
        <f t="shared" si="131"/>
        <v>72</v>
      </c>
      <c r="M216">
        <f t="shared" si="111"/>
        <v>9</v>
      </c>
      <c r="AY216">
        <v>1202.64721679688</v>
      </c>
      <c r="AZ216">
        <f t="shared" si="117"/>
        <v>15.999999999999972</v>
      </c>
      <c r="BA216">
        <v>1</v>
      </c>
      <c r="BB216" s="1">
        <v>1E-3</v>
      </c>
      <c r="BC216">
        <f t="shared" si="108"/>
        <v>1202.64721679688</v>
      </c>
      <c r="BD216">
        <f t="shared" si="109"/>
        <v>16</v>
      </c>
      <c r="BE216">
        <f t="shared" si="130"/>
        <v>6</v>
      </c>
      <c r="DB216">
        <v>577.32537841796898</v>
      </c>
      <c r="DC216">
        <f t="shared" si="118"/>
        <v>251.09999999999997</v>
      </c>
      <c r="DD216">
        <v>1</v>
      </c>
      <c r="DE216" s="1">
        <v>0</v>
      </c>
      <c r="DF216">
        <f t="shared" si="119"/>
        <v>577.32537841796898</v>
      </c>
      <c r="DG216">
        <f t="shared" si="120"/>
        <v>251</v>
      </c>
      <c r="DH216">
        <f t="shared" si="121"/>
        <v>4</v>
      </c>
      <c r="DX216">
        <v>1740</v>
      </c>
      <c r="DY216">
        <f t="shared" si="122"/>
        <v>258.40000000000009</v>
      </c>
      <c r="DZ216">
        <v>1</v>
      </c>
      <c r="EA216" s="1">
        <v>0</v>
      </c>
      <c r="EB216">
        <f t="shared" si="123"/>
        <v>1740</v>
      </c>
      <c r="EC216">
        <f t="shared" si="124"/>
        <v>258</v>
      </c>
      <c r="ED216">
        <f t="shared" si="125"/>
        <v>3</v>
      </c>
    </row>
    <row r="217" spans="7:134">
      <c r="G217">
        <v>2430</v>
      </c>
      <c r="H217">
        <f t="shared" si="110"/>
        <v>73.399999999999636</v>
      </c>
      <c r="I217">
        <v>1</v>
      </c>
      <c r="J217" s="1">
        <v>0</v>
      </c>
      <c r="K217">
        <f t="shared" si="127"/>
        <v>2430</v>
      </c>
      <c r="L217">
        <f t="shared" si="131"/>
        <v>73</v>
      </c>
      <c r="M217">
        <f t="shared" si="111"/>
        <v>9</v>
      </c>
      <c r="AY217">
        <v>1207.01806640625</v>
      </c>
      <c r="AZ217">
        <f t="shared" si="117"/>
        <v>16.999999999999972</v>
      </c>
      <c r="BA217">
        <v>1</v>
      </c>
      <c r="BB217" s="1">
        <v>1E-3</v>
      </c>
      <c r="BC217">
        <f t="shared" si="108"/>
        <v>1207.01806640625</v>
      </c>
      <c r="BD217">
        <f t="shared" si="109"/>
        <v>17</v>
      </c>
      <c r="BE217">
        <f t="shared" si="130"/>
        <v>6</v>
      </c>
      <c r="DB217">
        <v>581.260009765625</v>
      </c>
      <c r="DC217">
        <f t="shared" si="118"/>
        <v>252.09999999999997</v>
      </c>
      <c r="DD217">
        <v>1</v>
      </c>
      <c r="DE217" s="1">
        <v>0</v>
      </c>
      <c r="DF217">
        <f t="shared" si="119"/>
        <v>581.260009765625</v>
      </c>
      <c r="DG217">
        <f t="shared" si="120"/>
        <v>252</v>
      </c>
      <c r="DH217">
        <f t="shared" si="121"/>
        <v>4</v>
      </c>
      <c r="DX217">
        <v>1748</v>
      </c>
      <c r="DY217">
        <f t="shared" si="122"/>
        <v>259.40000000000009</v>
      </c>
      <c r="DZ217">
        <v>1</v>
      </c>
      <c r="EA217" s="1">
        <v>0</v>
      </c>
      <c r="EB217">
        <f t="shared" si="123"/>
        <v>1748</v>
      </c>
      <c r="EC217">
        <f t="shared" si="124"/>
        <v>259</v>
      </c>
      <c r="ED217">
        <f t="shared" si="125"/>
        <v>3</v>
      </c>
    </row>
    <row r="218" spans="7:134">
      <c r="G218">
        <v>2440</v>
      </c>
      <c r="H218">
        <f t="shared" si="110"/>
        <v>75.399999999999636</v>
      </c>
      <c r="I218">
        <v>2</v>
      </c>
      <c r="J218" s="1">
        <v>0</v>
      </c>
      <c r="K218">
        <f t="shared" si="127"/>
        <v>4880</v>
      </c>
      <c r="L218">
        <f t="shared" si="131"/>
        <v>75</v>
      </c>
      <c r="M218">
        <f t="shared" si="111"/>
        <v>9</v>
      </c>
      <c r="AY218">
        <v>1208.13171386719</v>
      </c>
      <c r="AZ218">
        <f t="shared" si="117"/>
        <v>17.999999999999972</v>
      </c>
      <c r="BA218">
        <v>1</v>
      </c>
      <c r="BB218" s="1">
        <v>1E-3</v>
      </c>
      <c r="BC218">
        <f t="shared" ref="BC218:BC281" si="132">AY218*BA218</f>
        <v>1208.13171386719</v>
      </c>
      <c r="BD218">
        <f t="shared" ref="BD218:BD281" si="133">ROUND(AZ218,0)</f>
        <v>18</v>
      </c>
      <c r="BE218">
        <f t="shared" si="130"/>
        <v>6</v>
      </c>
      <c r="DB218">
        <v>584.21179199218795</v>
      </c>
      <c r="DC218">
        <f t="shared" si="118"/>
        <v>254.09999999999997</v>
      </c>
      <c r="DD218">
        <v>2</v>
      </c>
      <c r="DE218" s="1">
        <v>1E-3</v>
      </c>
      <c r="DF218">
        <f t="shared" si="119"/>
        <v>1168.4235839843759</v>
      </c>
      <c r="DG218">
        <f t="shared" si="120"/>
        <v>254</v>
      </c>
      <c r="DH218">
        <f t="shared" si="121"/>
        <v>4</v>
      </c>
      <c r="DX218">
        <v>1750</v>
      </c>
      <c r="DY218">
        <f t="shared" si="122"/>
        <v>264.40000000000009</v>
      </c>
      <c r="DZ218">
        <v>5</v>
      </c>
      <c r="EA218" s="1">
        <v>1E-3</v>
      </c>
      <c r="EB218">
        <f t="shared" si="123"/>
        <v>8750</v>
      </c>
      <c r="EC218">
        <f t="shared" si="124"/>
        <v>264</v>
      </c>
      <c r="ED218">
        <f t="shared" si="125"/>
        <v>3</v>
      </c>
    </row>
    <row r="219" spans="7:134">
      <c r="G219">
        <v>2460</v>
      </c>
      <c r="H219">
        <f t="shared" ref="H219:H282" si="134">IF(H218&lt;H$24,H218+I219,H218-H$24+I219)</f>
        <v>82.399999999999636</v>
      </c>
      <c r="I219">
        <v>7</v>
      </c>
      <c r="J219" s="1">
        <v>1E-3</v>
      </c>
      <c r="K219">
        <f t="shared" si="127"/>
        <v>17220</v>
      </c>
      <c r="L219">
        <f t="shared" si="131"/>
        <v>82</v>
      </c>
      <c r="M219">
        <f t="shared" ref="M219:M282" si="135">IF(AND(H219&gt;H218,H218&lt;H$24),M218,M218+1)</f>
        <v>9</v>
      </c>
      <c r="O219" s="7"/>
      <c r="P219" s="10"/>
      <c r="AY219">
        <v>1216.17504882812</v>
      </c>
      <c r="AZ219">
        <f t="shared" ref="AZ219:AZ282" si="136">IF(AZ218&lt;AZ$24,AZ218+BA219,AZ218-AZ$24+BA219)</f>
        <v>18.999999999999972</v>
      </c>
      <c r="BA219">
        <v>1</v>
      </c>
      <c r="BB219" s="1">
        <v>1E-3</v>
      </c>
      <c r="BC219">
        <f t="shared" si="132"/>
        <v>1216.17504882812</v>
      </c>
      <c r="BD219">
        <f t="shared" si="133"/>
        <v>19</v>
      </c>
      <c r="BE219">
        <f t="shared" si="130"/>
        <v>6</v>
      </c>
      <c r="DB219">
        <v>588.34759521484398</v>
      </c>
      <c r="DC219">
        <f t="shared" ref="DC219:DC282" si="137">IF(DC218&lt;DC$24,DC218+DD219,DC218-DC$24+DD219)</f>
        <v>255.09999999999997</v>
      </c>
      <c r="DD219">
        <v>1</v>
      </c>
      <c r="DE219" s="1">
        <v>0</v>
      </c>
      <c r="DF219">
        <f t="shared" ref="DF219:DF282" si="138">DB219*DD219</f>
        <v>588.34759521484398</v>
      </c>
      <c r="DG219">
        <f t="shared" ref="DG219:DG282" si="139">ROUND(DC219,0)</f>
        <v>255</v>
      </c>
      <c r="DH219">
        <f t="shared" ref="DH219:DH282" si="140">IF(AND(DC219&gt;DC218,DC218&lt;DC$24),DH218,DH218+1)</f>
        <v>4</v>
      </c>
      <c r="DX219">
        <v>1760</v>
      </c>
      <c r="DY219">
        <f t="shared" ref="DY219:DY282" si="141">IF(DY218&lt;DY$24,DY218+DZ219,DY218-DY$24+DZ219)</f>
        <v>268.40000000000009</v>
      </c>
      <c r="DZ219">
        <v>4</v>
      </c>
      <c r="EA219" s="1">
        <v>1E-3</v>
      </c>
      <c r="EB219">
        <f t="shared" ref="EB219:EB282" si="142">DX219*DZ219</f>
        <v>7040</v>
      </c>
      <c r="EC219">
        <f t="shared" ref="EC219:EC282" si="143">ROUND(DY219,0)</f>
        <v>268</v>
      </c>
      <c r="ED219">
        <f t="shared" ref="ED219:ED282" si="144">IF(AND(DY219&gt;DY218,DY218&lt;DY$24),ED218,ED218+1)</f>
        <v>3</v>
      </c>
    </row>
    <row r="220" spans="7:134">
      <c r="G220">
        <v>2470</v>
      </c>
      <c r="H220">
        <f t="shared" si="134"/>
        <v>83.399999999999636</v>
      </c>
      <c r="I220">
        <v>1</v>
      </c>
      <c r="J220" s="1">
        <v>0</v>
      </c>
      <c r="K220">
        <f t="shared" si="127"/>
        <v>2470</v>
      </c>
      <c r="L220">
        <f t="shared" si="131"/>
        <v>83</v>
      </c>
      <c r="M220">
        <f t="shared" si="135"/>
        <v>9</v>
      </c>
      <c r="O220" s="8"/>
      <c r="P220" s="6"/>
      <c r="AY220">
        <v>1216.2724609375</v>
      </c>
      <c r="AZ220">
        <f t="shared" si="136"/>
        <v>19.999999999999972</v>
      </c>
      <c r="BA220">
        <v>1</v>
      </c>
      <c r="BB220" s="1">
        <v>1E-3</v>
      </c>
      <c r="BC220">
        <f t="shared" si="132"/>
        <v>1216.2724609375</v>
      </c>
      <c r="BD220">
        <f t="shared" si="133"/>
        <v>20</v>
      </c>
      <c r="BE220">
        <f t="shared" si="130"/>
        <v>6</v>
      </c>
      <c r="DB220">
        <v>588.738525390625</v>
      </c>
      <c r="DC220">
        <f t="shared" si="137"/>
        <v>256.09999999999997</v>
      </c>
      <c r="DD220">
        <v>1</v>
      </c>
      <c r="DE220" s="1">
        <v>0</v>
      </c>
      <c r="DF220">
        <f t="shared" si="138"/>
        <v>588.738525390625</v>
      </c>
      <c r="DG220">
        <f t="shared" si="139"/>
        <v>256</v>
      </c>
      <c r="DH220">
        <f t="shared" si="140"/>
        <v>4</v>
      </c>
      <c r="DX220">
        <v>1763</v>
      </c>
      <c r="DY220">
        <f t="shared" si="141"/>
        <v>269.40000000000009</v>
      </c>
      <c r="DZ220">
        <v>1</v>
      </c>
      <c r="EA220" s="1">
        <v>0</v>
      </c>
      <c r="EB220">
        <f t="shared" si="142"/>
        <v>1763</v>
      </c>
      <c r="EC220">
        <f t="shared" si="143"/>
        <v>269</v>
      </c>
      <c r="ED220">
        <f t="shared" si="144"/>
        <v>3</v>
      </c>
    </row>
    <row r="221" spans="7:134">
      <c r="G221">
        <v>2480</v>
      </c>
      <c r="H221">
        <f t="shared" si="134"/>
        <v>86.399999999999636</v>
      </c>
      <c r="I221">
        <v>3</v>
      </c>
      <c r="J221" s="1">
        <v>1E-3</v>
      </c>
      <c r="K221">
        <f t="shared" si="127"/>
        <v>7440</v>
      </c>
      <c r="L221">
        <f t="shared" si="131"/>
        <v>86</v>
      </c>
      <c r="M221">
        <f t="shared" si="135"/>
        <v>9</v>
      </c>
      <c r="AY221">
        <v>1216.70812988281</v>
      </c>
      <c r="AZ221">
        <f t="shared" si="136"/>
        <v>20.999999999999972</v>
      </c>
      <c r="BA221">
        <v>1</v>
      </c>
      <c r="BB221" s="1">
        <v>1E-3</v>
      </c>
      <c r="BC221">
        <f t="shared" si="132"/>
        <v>1216.70812988281</v>
      </c>
      <c r="BD221">
        <f t="shared" si="133"/>
        <v>21</v>
      </c>
      <c r="BE221">
        <f t="shared" si="130"/>
        <v>6</v>
      </c>
      <c r="DB221">
        <v>590.318359375</v>
      </c>
      <c r="DC221">
        <f t="shared" si="137"/>
        <v>257.09999999999997</v>
      </c>
      <c r="DD221">
        <v>1</v>
      </c>
      <c r="DE221" s="1">
        <v>0</v>
      </c>
      <c r="DF221">
        <f t="shared" si="138"/>
        <v>590.318359375</v>
      </c>
      <c r="DG221">
        <f t="shared" si="139"/>
        <v>257</v>
      </c>
      <c r="DH221">
        <f t="shared" si="140"/>
        <v>4</v>
      </c>
      <c r="DX221">
        <v>1769</v>
      </c>
      <c r="DY221">
        <f t="shared" si="141"/>
        <v>270.40000000000009</v>
      </c>
      <c r="DZ221">
        <v>1</v>
      </c>
      <c r="EA221" s="1">
        <v>0</v>
      </c>
      <c r="EB221">
        <f t="shared" si="142"/>
        <v>1769</v>
      </c>
      <c r="EC221">
        <f t="shared" si="143"/>
        <v>270</v>
      </c>
      <c r="ED221">
        <f t="shared" si="144"/>
        <v>3</v>
      </c>
    </row>
    <row r="222" spans="7:134">
      <c r="G222">
        <v>2490</v>
      </c>
      <c r="H222">
        <f t="shared" si="134"/>
        <v>90.399999999999636</v>
      </c>
      <c r="I222">
        <v>4</v>
      </c>
      <c r="J222" s="1">
        <v>1E-3</v>
      </c>
      <c r="K222">
        <f t="shared" si="127"/>
        <v>9960</v>
      </c>
      <c r="L222">
        <f t="shared" si="131"/>
        <v>90</v>
      </c>
      <c r="M222">
        <f t="shared" si="135"/>
        <v>9</v>
      </c>
      <c r="AY222">
        <v>1224.72106933594</v>
      </c>
      <c r="AZ222">
        <f t="shared" si="136"/>
        <v>21.999999999999972</v>
      </c>
      <c r="BA222">
        <v>1</v>
      </c>
      <c r="BB222" s="1">
        <v>1E-3</v>
      </c>
      <c r="BC222">
        <f t="shared" si="132"/>
        <v>1224.72106933594</v>
      </c>
      <c r="BD222">
        <f t="shared" si="133"/>
        <v>22</v>
      </c>
      <c r="BE222">
        <f t="shared" si="130"/>
        <v>6</v>
      </c>
      <c r="DB222">
        <v>590.60778808593795</v>
      </c>
      <c r="DC222">
        <f t="shared" si="137"/>
        <v>258.09999999999997</v>
      </c>
      <c r="DD222">
        <v>1</v>
      </c>
      <c r="DE222" s="1">
        <v>0</v>
      </c>
      <c r="DF222">
        <f t="shared" si="138"/>
        <v>590.60778808593795</v>
      </c>
      <c r="DG222">
        <f t="shared" si="139"/>
        <v>258</v>
      </c>
      <c r="DH222">
        <f t="shared" si="140"/>
        <v>4</v>
      </c>
      <c r="DX222">
        <v>1780</v>
      </c>
      <c r="DY222">
        <f t="shared" si="141"/>
        <v>274.40000000000009</v>
      </c>
      <c r="DZ222">
        <v>4</v>
      </c>
      <c r="EA222" s="1">
        <v>1E-3</v>
      </c>
      <c r="EB222">
        <f t="shared" si="142"/>
        <v>7120</v>
      </c>
      <c r="EC222">
        <f t="shared" si="143"/>
        <v>274</v>
      </c>
      <c r="ED222">
        <f t="shared" si="144"/>
        <v>3</v>
      </c>
    </row>
    <row r="223" spans="7:134">
      <c r="G223">
        <v>2500</v>
      </c>
      <c r="H223">
        <f t="shared" si="134"/>
        <v>96.399999999999636</v>
      </c>
      <c r="I223">
        <v>6</v>
      </c>
      <c r="J223" s="1">
        <v>1E-3</v>
      </c>
      <c r="K223">
        <f t="shared" si="127"/>
        <v>15000</v>
      </c>
      <c r="L223">
        <f t="shared" si="131"/>
        <v>96</v>
      </c>
      <c r="M223">
        <f t="shared" si="135"/>
        <v>9</v>
      </c>
      <c r="AY223">
        <v>1229.11877441406</v>
      </c>
      <c r="AZ223">
        <f t="shared" si="136"/>
        <v>22.999999999999972</v>
      </c>
      <c r="BA223">
        <v>1</v>
      </c>
      <c r="BB223" s="1">
        <v>1E-3</v>
      </c>
      <c r="BC223">
        <f t="shared" si="132"/>
        <v>1229.11877441406</v>
      </c>
      <c r="BD223">
        <f t="shared" si="133"/>
        <v>23</v>
      </c>
      <c r="BE223">
        <f t="shared" si="130"/>
        <v>6</v>
      </c>
      <c r="DB223">
        <v>597.10028076171898</v>
      </c>
      <c r="DC223">
        <f t="shared" si="137"/>
        <v>259.09999999999997</v>
      </c>
      <c r="DD223">
        <v>1</v>
      </c>
      <c r="DE223" s="1">
        <v>0</v>
      </c>
      <c r="DF223">
        <f t="shared" si="138"/>
        <v>597.10028076171898</v>
      </c>
      <c r="DG223">
        <f t="shared" si="139"/>
        <v>259</v>
      </c>
      <c r="DH223">
        <f t="shared" si="140"/>
        <v>4</v>
      </c>
      <c r="DX223">
        <v>1782</v>
      </c>
      <c r="DY223">
        <f t="shared" si="141"/>
        <v>278.40000000000009</v>
      </c>
      <c r="DZ223">
        <v>4</v>
      </c>
      <c r="EA223" s="1">
        <v>1E-3</v>
      </c>
      <c r="EB223">
        <f t="shared" si="142"/>
        <v>7128</v>
      </c>
      <c r="EC223">
        <f t="shared" si="143"/>
        <v>278</v>
      </c>
      <c r="ED223">
        <f t="shared" si="144"/>
        <v>3</v>
      </c>
    </row>
    <row r="224" spans="7:134">
      <c r="G224">
        <v>2510</v>
      </c>
      <c r="H224">
        <f t="shared" si="134"/>
        <v>97.399999999999636</v>
      </c>
      <c r="I224">
        <v>1</v>
      </c>
      <c r="J224" s="1">
        <v>0</v>
      </c>
      <c r="K224">
        <f t="shared" si="127"/>
        <v>2510</v>
      </c>
      <c r="L224">
        <f t="shared" si="131"/>
        <v>97</v>
      </c>
      <c r="M224">
        <f t="shared" si="135"/>
        <v>9</v>
      </c>
      <c r="AY224">
        <v>1233.14477539062</v>
      </c>
      <c r="AZ224">
        <f t="shared" si="136"/>
        <v>23.999999999999972</v>
      </c>
      <c r="BA224">
        <v>1</v>
      </c>
      <c r="BB224" s="1">
        <v>1E-3</v>
      </c>
      <c r="BC224">
        <f t="shared" si="132"/>
        <v>1233.14477539062</v>
      </c>
      <c r="BD224">
        <f t="shared" si="133"/>
        <v>24</v>
      </c>
      <c r="BE224">
        <f t="shared" si="130"/>
        <v>6</v>
      </c>
      <c r="DB224">
        <v>600</v>
      </c>
      <c r="DC224">
        <f t="shared" si="137"/>
        <v>373.09999999999997</v>
      </c>
      <c r="DD224">
        <v>114</v>
      </c>
      <c r="DE224" s="1">
        <v>4.1000000000000002E-2</v>
      </c>
      <c r="DF224">
        <f t="shared" si="138"/>
        <v>68400</v>
      </c>
      <c r="DG224">
        <f t="shared" si="139"/>
        <v>373</v>
      </c>
      <c r="DH224">
        <f t="shared" si="140"/>
        <v>4</v>
      </c>
      <c r="DX224">
        <v>1784</v>
      </c>
      <c r="DY224">
        <f t="shared" si="141"/>
        <v>280.40000000000009</v>
      </c>
      <c r="DZ224">
        <v>2</v>
      </c>
      <c r="EA224" s="1">
        <v>0</v>
      </c>
      <c r="EB224">
        <f t="shared" si="142"/>
        <v>3568</v>
      </c>
      <c r="EC224">
        <f t="shared" si="143"/>
        <v>280</v>
      </c>
      <c r="ED224">
        <f t="shared" si="144"/>
        <v>3</v>
      </c>
    </row>
    <row r="225" spans="7:134">
      <c r="G225">
        <v>2520</v>
      </c>
      <c r="H225">
        <f t="shared" si="134"/>
        <v>99.399999999999636</v>
      </c>
      <c r="I225">
        <v>2</v>
      </c>
      <c r="J225" s="1">
        <v>0</v>
      </c>
      <c r="K225">
        <f t="shared" si="127"/>
        <v>5040</v>
      </c>
      <c r="L225">
        <f t="shared" si="131"/>
        <v>99</v>
      </c>
      <c r="M225">
        <f t="shared" si="135"/>
        <v>9</v>
      </c>
      <c r="AY225">
        <v>1234.58276367188</v>
      </c>
      <c r="AZ225">
        <f t="shared" si="136"/>
        <v>24.999999999999972</v>
      </c>
      <c r="BA225">
        <v>1</v>
      </c>
      <c r="BB225" s="1">
        <v>1E-3</v>
      </c>
      <c r="BC225">
        <f t="shared" si="132"/>
        <v>1234.58276367188</v>
      </c>
      <c r="BD225">
        <f t="shared" si="133"/>
        <v>25</v>
      </c>
      <c r="BE225">
        <f t="shared" si="130"/>
        <v>6</v>
      </c>
      <c r="DB225">
        <v>601.32098388671898</v>
      </c>
      <c r="DC225">
        <f t="shared" si="137"/>
        <v>97.799999999999955</v>
      </c>
      <c r="DD225">
        <v>1</v>
      </c>
      <c r="DE225" s="1">
        <v>0</v>
      </c>
      <c r="DF225">
        <f t="shared" si="138"/>
        <v>601.32098388671898</v>
      </c>
      <c r="DG225">
        <f t="shared" si="139"/>
        <v>98</v>
      </c>
      <c r="DH225">
        <f t="shared" si="140"/>
        <v>5</v>
      </c>
      <c r="DX225">
        <v>1785</v>
      </c>
      <c r="DY225">
        <f t="shared" si="141"/>
        <v>281.40000000000009</v>
      </c>
      <c r="DZ225">
        <v>1</v>
      </c>
      <c r="EA225" s="1">
        <v>0</v>
      </c>
      <c r="EB225">
        <f t="shared" si="142"/>
        <v>1785</v>
      </c>
      <c r="EC225">
        <f t="shared" si="143"/>
        <v>281</v>
      </c>
      <c r="ED225">
        <f t="shared" si="144"/>
        <v>3</v>
      </c>
    </row>
    <row r="226" spans="7:134">
      <c r="G226">
        <v>2530</v>
      </c>
      <c r="H226">
        <f t="shared" si="134"/>
        <v>103.39999999999964</v>
      </c>
      <c r="I226">
        <v>4</v>
      </c>
      <c r="J226" s="1">
        <v>1E-3</v>
      </c>
      <c r="K226">
        <f t="shared" ref="K226:K252" si="145">G226*I226</f>
        <v>10120</v>
      </c>
      <c r="L226">
        <f t="shared" si="131"/>
        <v>103</v>
      </c>
      <c r="M226">
        <f t="shared" si="135"/>
        <v>9</v>
      </c>
      <c r="AY226">
        <v>1246.53063964844</v>
      </c>
      <c r="AZ226">
        <f t="shared" si="136"/>
        <v>25.999999999999972</v>
      </c>
      <c r="BA226">
        <v>1</v>
      </c>
      <c r="BB226" s="1">
        <v>1E-3</v>
      </c>
      <c r="BC226">
        <f t="shared" si="132"/>
        <v>1246.53063964844</v>
      </c>
      <c r="BD226">
        <f t="shared" si="133"/>
        <v>26</v>
      </c>
      <c r="BE226">
        <f t="shared" si="130"/>
        <v>6</v>
      </c>
      <c r="DB226">
        <v>603.66357421875</v>
      </c>
      <c r="DC226">
        <f t="shared" si="137"/>
        <v>98.799999999999955</v>
      </c>
      <c r="DD226">
        <v>1</v>
      </c>
      <c r="DE226" s="1">
        <v>0</v>
      </c>
      <c r="DF226">
        <f t="shared" si="138"/>
        <v>603.66357421875</v>
      </c>
      <c r="DG226">
        <f t="shared" si="139"/>
        <v>99</v>
      </c>
      <c r="DH226">
        <f t="shared" si="140"/>
        <v>5</v>
      </c>
      <c r="DX226">
        <v>1786</v>
      </c>
      <c r="DY226">
        <f t="shared" si="141"/>
        <v>282.40000000000009</v>
      </c>
      <c r="DZ226">
        <v>1</v>
      </c>
      <c r="EA226" s="1">
        <v>0</v>
      </c>
      <c r="EB226">
        <f t="shared" si="142"/>
        <v>1786</v>
      </c>
      <c r="EC226">
        <f t="shared" si="143"/>
        <v>282</v>
      </c>
      <c r="ED226">
        <f t="shared" si="144"/>
        <v>3</v>
      </c>
    </row>
    <row r="227" spans="7:134">
      <c r="G227">
        <v>2540</v>
      </c>
      <c r="H227">
        <f t="shared" si="134"/>
        <v>106.39999999999964</v>
      </c>
      <c r="I227">
        <v>3</v>
      </c>
      <c r="J227" s="1">
        <v>1E-3</v>
      </c>
      <c r="K227">
        <f t="shared" si="145"/>
        <v>7620</v>
      </c>
      <c r="L227">
        <f t="shared" si="131"/>
        <v>106</v>
      </c>
      <c r="M227">
        <f t="shared" si="135"/>
        <v>9</v>
      </c>
      <c r="AY227">
        <v>1250</v>
      </c>
      <c r="AZ227">
        <f t="shared" si="136"/>
        <v>26.999999999999972</v>
      </c>
      <c r="BA227">
        <v>1</v>
      </c>
      <c r="BB227" s="1">
        <v>1E-3</v>
      </c>
      <c r="BC227">
        <f t="shared" si="132"/>
        <v>1250</v>
      </c>
      <c r="BD227">
        <f t="shared" si="133"/>
        <v>27</v>
      </c>
      <c r="BE227">
        <f t="shared" si="130"/>
        <v>6</v>
      </c>
      <c r="DB227">
        <v>604.57037353515602</v>
      </c>
      <c r="DC227">
        <f t="shared" si="137"/>
        <v>99.799999999999955</v>
      </c>
      <c r="DD227">
        <v>1</v>
      </c>
      <c r="DE227" s="1">
        <v>0</v>
      </c>
      <c r="DF227">
        <f t="shared" si="138"/>
        <v>604.57037353515602</v>
      </c>
      <c r="DG227">
        <f t="shared" si="139"/>
        <v>100</v>
      </c>
      <c r="DH227">
        <f t="shared" si="140"/>
        <v>5</v>
      </c>
      <c r="DX227">
        <v>1790</v>
      </c>
      <c r="DY227">
        <f t="shared" si="141"/>
        <v>284.40000000000009</v>
      </c>
      <c r="DZ227">
        <v>2</v>
      </c>
      <c r="EA227" s="1">
        <v>0</v>
      </c>
      <c r="EB227">
        <f t="shared" si="142"/>
        <v>3580</v>
      </c>
      <c r="EC227">
        <f t="shared" si="143"/>
        <v>284</v>
      </c>
      <c r="ED227">
        <f t="shared" si="144"/>
        <v>3</v>
      </c>
    </row>
    <row r="228" spans="7:134">
      <c r="G228">
        <v>2550</v>
      </c>
      <c r="H228">
        <f t="shared" si="134"/>
        <v>109.39999999999964</v>
      </c>
      <c r="I228">
        <v>3</v>
      </c>
      <c r="J228" s="1">
        <v>1E-3</v>
      </c>
      <c r="K228">
        <f t="shared" si="145"/>
        <v>7650</v>
      </c>
      <c r="L228">
        <f t="shared" si="131"/>
        <v>109</v>
      </c>
      <c r="M228">
        <f t="shared" si="135"/>
        <v>9</v>
      </c>
      <c r="AY228">
        <v>1261.2568359375</v>
      </c>
      <c r="AZ228">
        <f t="shared" si="136"/>
        <v>27.999999999999972</v>
      </c>
      <c r="BA228">
        <v>1</v>
      </c>
      <c r="BB228" s="1">
        <v>1E-3</v>
      </c>
      <c r="BC228">
        <f t="shared" si="132"/>
        <v>1261.2568359375</v>
      </c>
      <c r="BD228">
        <f t="shared" si="133"/>
        <v>28</v>
      </c>
      <c r="BE228">
        <f t="shared" si="130"/>
        <v>6</v>
      </c>
      <c r="DB228">
        <v>606.77111816406205</v>
      </c>
      <c r="DC228">
        <f t="shared" si="137"/>
        <v>100.79999999999995</v>
      </c>
      <c r="DD228">
        <v>1</v>
      </c>
      <c r="DE228" s="1">
        <v>0</v>
      </c>
      <c r="DF228">
        <f t="shared" si="138"/>
        <v>606.77111816406205</v>
      </c>
      <c r="DG228">
        <f t="shared" si="139"/>
        <v>101</v>
      </c>
      <c r="DH228">
        <f t="shared" si="140"/>
        <v>5</v>
      </c>
      <c r="DX228">
        <v>1798</v>
      </c>
      <c r="DY228">
        <f t="shared" si="141"/>
        <v>285.40000000000009</v>
      </c>
      <c r="DZ228">
        <v>1</v>
      </c>
      <c r="EA228" s="1">
        <v>0</v>
      </c>
      <c r="EB228">
        <f t="shared" si="142"/>
        <v>1798</v>
      </c>
      <c r="EC228">
        <f t="shared" si="143"/>
        <v>285</v>
      </c>
      <c r="ED228">
        <f t="shared" si="144"/>
        <v>3</v>
      </c>
    </row>
    <row r="229" spans="7:134">
      <c r="G229">
        <v>2560</v>
      </c>
      <c r="H229">
        <f t="shared" si="134"/>
        <v>118.39999999999964</v>
      </c>
      <c r="I229">
        <v>9</v>
      </c>
      <c r="J229" s="1">
        <v>2E-3</v>
      </c>
      <c r="K229">
        <f t="shared" si="145"/>
        <v>23040</v>
      </c>
      <c r="L229">
        <f t="shared" si="131"/>
        <v>118</v>
      </c>
      <c r="M229">
        <f t="shared" si="135"/>
        <v>9</v>
      </c>
      <c r="AY229">
        <v>1270.61022949219</v>
      </c>
      <c r="AZ229">
        <f t="shared" si="136"/>
        <v>28.999999999999972</v>
      </c>
      <c r="BA229">
        <v>1</v>
      </c>
      <c r="BB229" s="1">
        <v>1E-3</v>
      </c>
      <c r="BC229">
        <f t="shared" si="132"/>
        <v>1270.61022949219</v>
      </c>
      <c r="BD229">
        <f t="shared" si="133"/>
        <v>29</v>
      </c>
      <c r="BE229">
        <f t="shared" si="130"/>
        <v>6</v>
      </c>
      <c r="DB229">
        <v>607.4716796875</v>
      </c>
      <c r="DC229">
        <f t="shared" si="137"/>
        <v>101.79999999999995</v>
      </c>
      <c r="DD229">
        <v>1</v>
      </c>
      <c r="DE229" s="1">
        <v>0</v>
      </c>
      <c r="DF229">
        <f t="shared" si="138"/>
        <v>607.4716796875</v>
      </c>
      <c r="DG229">
        <f t="shared" si="139"/>
        <v>102</v>
      </c>
      <c r="DH229">
        <f t="shared" si="140"/>
        <v>5</v>
      </c>
      <c r="DX229">
        <v>1800</v>
      </c>
      <c r="DY229">
        <f t="shared" si="141"/>
        <v>408.40000000000009</v>
      </c>
      <c r="DZ229">
        <v>123</v>
      </c>
      <c r="EA229" s="1">
        <v>1.9E-2</v>
      </c>
      <c r="EB229">
        <f t="shared" si="142"/>
        <v>221400</v>
      </c>
      <c r="EC229">
        <f t="shared" si="143"/>
        <v>408</v>
      </c>
      <c r="ED229">
        <f t="shared" si="144"/>
        <v>3</v>
      </c>
    </row>
    <row r="230" spans="7:134">
      <c r="G230">
        <v>2570</v>
      </c>
      <c r="H230">
        <f t="shared" si="134"/>
        <v>120.39999999999964</v>
      </c>
      <c r="I230">
        <v>2</v>
      </c>
      <c r="J230" s="1">
        <v>0</v>
      </c>
      <c r="K230">
        <f t="shared" si="145"/>
        <v>5140</v>
      </c>
      <c r="L230">
        <f t="shared" si="131"/>
        <v>120</v>
      </c>
      <c r="M230">
        <f t="shared" si="135"/>
        <v>9</v>
      </c>
      <c r="AY230">
        <v>1276.01574707031</v>
      </c>
      <c r="AZ230">
        <f t="shared" si="136"/>
        <v>29.999999999999972</v>
      </c>
      <c r="BA230">
        <v>1</v>
      </c>
      <c r="BB230" s="1">
        <v>1E-3</v>
      </c>
      <c r="BC230">
        <f t="shared" si="132"/>
        <v>1276.01574707031</v>
      </c>
      <c r="BD230">
        <f t="shared" si="133"/>
        <v>30</v>
      </c>
      <c r="BE230">
        <f t="shared" si="130"/>
        <v>6</v>
      </c>
      <c r="DB230">
        <v>609.94812011718795</v>
      </c>
      <c r="DC230">
        <f t="shared" si="137"/>
        <v>102.79999999999995</v>
      </c>
      <c r="DD230">
        <v>1</v>
      </c>
      <c r="DE230" s="1">
        <v>0</v>
      </c>
      <c r="DF230">
        <f t="shared" si="138"/>
        <v>609.94812011718795</v>
      </c>
      <c r="DG230">
        <f t="shared" si="139"/>
        <v>103</v>
      </c>
      <c r="DH230">
        <f t="shared" si="140"/>
        <v>5</v>
      </c>
      <c r="DX230">
        <v>1811</v>
      </c>
      <c r="DY230">
        <f t="shared" si="141"/>
        <v>409.40000000000009</v>
      </c>
      <c r="DZ230">
        <v>1</v>
      </c>
      <c r="EA230" s="1">
        <v>0</v>
      </c>
      <c r="EB230">
        <f t="shared" si="142"/>
        <v>1811</v>
      </c>
      <c r="EC230">
        <f t="shared" si="143"/>
        <v>409</v>
      </c>
      <c r="ED230">
        <f t="shared" si="144"/>
        <v>3</v>
      </c>
    </row>
    <row r="231" spans="7:134">
      <c r="G231">
        <v>2580</v>
      </c>
      <c r="H231">
        <f t="shared" si="134"/>
        <v>136.39999999999964</v>
      </c>
      <c r="I231">
        <v>16</v>
      </c>
      <c r="J231" s="1">
        <v>3.0000000000000001E-3</v>
      </c>
      <c r="K231">
        <f t="shared" si="145"/>
        <v>41280</v>
      </c>
      <c r="L231">
        <f t="shared" si="131"/>
        <v>136</v>
      </c>
      <c r="M231">
        <f t="shared" si="135"/>
        <v>9</v>
      </c>
      <c r="AY231">
        <v>1276.39367675781</v>
      </c>
      <c r="AZ231">
        <f t="shared" si="136"/>
        <v>31.999999999999972</v>
      </c>
      <c r="BA231">
        <v>2</v>
      </c>
      <c r="BB231" s="1">
        <v>2E-3</v>
      </c>
      <c r="BC231">
        <f t="shared" si="132"/>
        <v>2552.78735351562</v>
      </c>
      <c r="BD231">
        <f t="shared" si="133"/>
        <v>32</v>
      </c>
      <c r="BE231">
        <f t="shared" si="130"/>
        <v>6</v>
      </c>
      <c r="DB231">
        <v>610</v>
      </c>
      <c r="DC231">
        <f t="shared" si="137"/>
        <v>103.79999999999995</v>
      </c>
      <c r="DD231">
        <v>1</v>
      </c>
      <c r="DE231" s="1">
        <v>0</v>
      </c>
      <c r="DF231">
        <f t="shared" si="138"/>
        <v>610</v>
      </c>
      <c r="DG231">
        <f t="shared" si="139"/>
        <v>104</v>
      </c>
      <c r="DH231">
        <f t="shared" si="140"/>
        <v>5</v>
      </c>
      <c r="DX231">
        <v>1820</v>
      </c>
      <c r="DY231">
        <f t="shared" si="141"/>
        <v>410.40000000000009</v>
      </c>
      <c r="DZ231">
        <v>1</v>
      </c>
      <c r="EA231" s="1">
        <v>0</v>
      </c>
      <c r="EB231">
        <f t="shared" si="142"/>
        <v>1820</v>
      </c>
      <c r="EC231">
        <f t="shared" si="143"/>
        <v>410</v>
      </c>
      <c r="ED231">
        <f t="shared" si="144"/>
        <v>3</v>
      </c>
    </row>
    <row r="232" spans="7:134">
      <c r="G232">
        <v>2590</v>
      </c>
      <c r="H232">
        <f t="shared" si="134"/>
        <v>139.39999999999964</v>
      </c>
      <c r="I232">
        <v>3</v>
      </c>
      <c r="J232" s="1">
        <v>1E-3</v>
      </c>
      <c r="K232">
        <f t="shared" si="145"/>
        <v>7770</v>
      </c>
      <c r="L232">
        <f t="shared" si="131"/>
        <v>139</v>
      </c>
      <c r="M232">
        <f t="shared" si="135"/>
        <v>9</v>
      </c>
      <c r="AY232">
        <v>1279.84265136719</v>
      </c>
      <c r="AZ232">
        <f t="shared" si="136"/>
        <v>32.999999999999972</v>
      </c>
      <c r="BA232">
        <v>1</v>
      </c>
      <c r="BB232" s="1">
        <v>1E-3</v>
      </c>
      <c r="BC232">
        <f t="shared" si="132"/>
        <v>1279.84265136719</v>
      </c>
      <c r="BD232">
        <f t="shared" si="133"/>
        <v>33</v>
      </c>
      <c r="BE232">
        <f t="shared" si="130"/>
        <v>6</v>
      </c>
      <c r="DB232">
        <v>611</v>
      </c>
      <c r="DC232">
        <f t="shared" si="137"/>
        <v>104.79999999999995</v>
      </c>
      <c r="DD232">
        <v>1</v>
      </c>
      <c r="DE232" s="1">
        <v>0</v>
      </c>
      <c r="DF232">
        <f t="shared" si="138"/>
        <v>611</v>
      </c>
      <c r="DG232">
        <f t="shared" si="139"/>
        <v>105</v>
      </c>
      <c r="DH232">
        <f t="shared" si="140"/>
        <v>5</v>
      </c>
      <c r="DX232">
        <v>1830</v>
      </c>
      <c r="DY232">
        <f t="shared" si="141"/>
        <v>411.40000000000009</v>
      </c>
      <c r="DZ232">
        <v>1</v>
      </c>
      <c r="EA232" s="1">
        <v>0</v>
      </c>
      <c r="EB232">
        <f t="shared" si="142"/>
        <v>1830</v>
      </c>
      <c r="EC232">
        <f t="shared" si="143"/>
        <v>411</v>
      </c>
      <c r="ED232">
        <f t="shared" si="144"/>
        <v>3</v>
      </c>
    </row>
    <row r="233" spans="7:134">
      <c r="G233">
        <v>2600</v>
      </c>
      <c r="H233">
        <f t="shared" si="134"/>
        <v>204.39999999999964</v>
      </c>
      <c r="I233">
        <v>65</v>
      </c>
      <c r="J233" s="1">
        <v>1.2E-2</v>
      </c>
      <c r="K233">
        <f t="shared" si="145"/>
        <v>169000</v>
      </c>
      <c r="L233">
        <f t="shared" si="131"/>
        <v>204</v>
      </c>
      <c r="M233">
        <f t="shared" si="135"/>
        <v>9</v>
      </c>
      <c r="AY233">
        <v>1300</v>
      </c>
      <c r="AZ233">
        <f t="shared" si="136"/>
        <v>36.999999999999972</v>
      </c>
      <c r="BA233">
        <v>4</v>
      </c>
      <c r="BB233" s="1">
        <v>3.0000000000000001E-3</v>
      </c>
      <c r="BC233">
        <f t="shared" si="132"/>
        <v>5200</v>
      </c>
      <c r="BD233">
        <f t="shared" si="133"/>
        <v>37</v>
      </c>
      <c r="BE233">
        <f t="shared" si="130"/>
        <v>6</v>
      </c>
      <c r="DB233">
        <v>611.322509765625</v>
      </c>
      <c r="DC233">
        <f t="shared" si="137"/>
        <v>105.79999999999995</v>
      </c>
      <c r="DD233">
        <v>1</v>
      </c>
      <c r="DE233" s="1">
        <v>0</v>
      </c>
      <c r="DF233">
        <f t="shared" si="138"/>
        <v>611.322509765625</v>
      </c>
      <c r="DG233">
        <f t="shared" si="139"/>
        <v>106</v>
      </c>
      <c r="DH233">
        <f t="shared" si="140"/>
        <v>5</v>
      </c>
      <c r="DX233">
        <v>1836</v>
      </c>
      <c r="DY233">
        <f t="shared" si="141"/>
        <v>412.40000000000009</v>
      </c>
      <c r="DZ233">
        <v>1</v>
      </c>
      <c r="EA233" s="1">
        <v>0</v>
      </c>
      <c r="EB233">
        <f t="shared" si="142"/>
        <v>1836</v>
      </c>
      <c r="EC233">
        <f t="shared" si="143"/>
        <v>412</v>
      </c>
      <c r="ED233">
        <f t="shared" si="144"/>
        <v>3</v>
      </c>
    </row>
    <row r="234" spans="7:134">
      <c r="G234">
        <v>2610</v>
      </c>
      <c r="H234">
        <f t="shared" si="134"/>
        <v>207.39999999999964</v>
      </c>
      <c r="I234">
        <v>3</v>
      </c>
      <c r="J234" s="1">
        <v>1E-3</v>
      </c>
      <c r="K234">
        <f t="shared" si="145"/>
        <v>7830</v>
      </c>
      <c r="L234">
        <f t="shared" si="131"/>
        <v>207</v>
      </c>
      <c r="M234">
        <f t="shared" si="135"/>
        <v>9</v>
      </c>
      <c r="AY234">
        <v>1329.86218261719</v>
      </c>
      <c r="AZ234">
        <f t="shared" si="136"/>
        <v>37.999999999999972</v>
      </c>
      <c r="BA234">
        <v>1</v>
      </c>
      <c r="BB234" s="1">
        <v>1E-3</v>
      </c>
      <c r="BC234">
        <f t="shared" si="132"/>
        <v>1329.86218261719</v>
      </c>
      <c r="BD234">
        <f t="shared" si="133"/>
        <v>38</v>
      </c>
      <c r="BE234">
        <f t="shared" si="130"/>
        <v>6</v>
      </c>
      <c r="DB234">
        <v>612.10888671875</v>
      </c>
      <c r="DC234">
        <f t="shared" si="137"/>
        <v>106.79999999999995</v>
      </c>
      <c r="DD234">
        <v>1</v>
      </c>
      <c r="DE234" s="1">
        <v>0</v>
      </c>
      <c r="DF234">
        <f t="shared" si="138"/>
        <v>612.10888671875</v>
      </c>
      <c r="DG234">
        <f t="shared" si="139"/>
        <v>107</v>
      </c>
      <c r="DH234">
        <f t="shared" si="140"/>
        <v>5</v>
      </c>
      <c r="DX234">
        <v>1840</v>
      </c>
      <c r="DY234">
        <f t="shared" si="141"/>
        <v>414.40000000000009</v>
      </c>
      <c r="DZ234">
        <v>2</v>
      </c>
      <c r="EA234" s="1">
        <v>0</v>
      </c>
      <c r="EB234">
        <f t="shared" si="142"/>
        <v>3680</v>
      </c>
      <c r="EC234">
        <f t="shared" si="143"/>
        <v>414</v>
      </c>
      <c r="ED234">
        <f t="shared" si="144"/>
        <v>3</v>
      </c>
    </row>
    <row r="235" spans="7:134">
      <c r="G235">
        <v>2620</v>
      </c>
      <c r="H235">
        <f t="shared" si="134"/>
        <v>213.39999999999964</v>
      </c>
      <c r="I235">
        <v>6</v>
      </c>
      <c r="J235" s="1">
        <v>1E-3</v>
      </c>
      <c r="K235">
        <f t="shared" si="145"/>
        <v>15720</v>
      </c>
      <c r="L235">
        <f t="shared" si="131"/>
        <v>213</v>
      </c>
      <c r="M235">
        <f t="shared" si="135"/>
        <v>9</v>
      </c>
      <c r="AY235">
        <v>1338.60815429688</v>
      </c>
      <c r="AZ235">
        <f t="shared" si="136"/>
        <v>38.999999999999972</v>
      </c>
      <c r="BA235">
        <v>1</v>
      </c>
      <c r="BB235" s="1">
        <v>1E-3</v>
      </c>
      <c r="BC235">
        <f t="shared" si="132"/>
        <v>1338.60815429688</v>
      </c>
      <c r="BD235">
        <f t="shared" si="133"/>
        <v>39</v>
      </c>
      <c r="BE235">
        <f t="shared" si="130"/>
        <v>6</v>
      </c>
      <c r="DB235">
        <v>615.54278564453102</v>
      </c>
      <c r="DC235">
        <f t="shared" si="137"/>
        <v>107.79999999999995</v>
      </c>
      <c r="DD235">
        <v>1</v>
      </c>
      <c r="DE235" s="1">
        <v>0</v>
      </c>
      <c r="DF235">
        <f t="shared" si="138"/>
        <v>615.54278564453102</v>
      </c>
      <c r="DG235">
        <f t="shared" si="139"/>
        <v>108</v>
      </c>
      <c r="DH235">
        <f t="shared" si="140"/>
        <v>5</v>
      </c>
      <c r="DX235">
        <v>1850</v>
      </c>
      <c r="DY235">
        <f t="shared" si="141"/>
        <v>416.40000000000009</v>
      </c>
      <c r="DZ235">
        <v>2</v>
      </c>
      <c r="EA235" s="1">
        <v>0</v>
      </c>
      <c r="EB235">
        <f t="shared" si="142"/>
        <v>3700</v>
      </c>
      <c r="EC235">
        <f t="shared" si="143"/>
        <v>416</v>
      </c>
      <c r="ED235">
        <f t="shared" si="144"/>
        <v>3</v>
      </c>
    </row>
    <row r="236" spans="7:134">
      <c r="G236">
        <v>2630</v>
      </c>
      <c r="H236">
        <f t="shared" si="134"/>
        <v>234.39999999999964</v>
      </c>
      <c r="I236">
        <v>21</v>
      </c>
      <c r="J236" s="1">
        <v>4.0000000000000001E-3</v>
      </c>
      <c r="K236">
        <f t="shared" si="145"/>
        <v>55230</v>
      </c>
      <c r="L236">
        <f t="shared" si="131"/>
        <v>234</v>
      </c>
      <c r="M236">
        <f t="shared" si="135"/>
        <v>9</v>
      </c>
      <c r="AY236">
        <v>1356.09326171875</v>
      </c>
      <c r="AZ236">
        <f t="shared" si="136"/>
        <v>39.999999999999972</v>
      </c>
      <c r="BA236">
        <v>1</v>
      </c>
      <c r="BB236" s="1">
        <v>1E-3</v>
      </c>
      <c r="BC236">
        <f t="shared" si="132"/>
        <v>1356.09326171875</v>
      </c>
      <c r="BD236">
        <f t="shared" si="133"/>
        <v>40</v>
      </c>
      <c r="BE236">
        <f t="shared" si="130"/>
        <v>6</v>
      </c>
      <c r="DB236">
        <v>617.64263916015602</v>
      </c>
      <c r="DC236">
        <f t="shared" si="137"/>
        <v>108.79999999999995</v>
      </c>
      <c r="DD236">
        <v>1</v>
      </c>
      <c r="DE236" s="1">
        <v>0</v>
      </c>
      <c r="DF236">
        <f t="shared" si="138"/>
        <v>617.64263916015602</v>
      </c>
      <c r="DG236">
        <f t="shared" si="139"/>
        <v>109</v>
      </c>
      <c r="DH236">
        <f t="shared" si="140"/>
        <v>5</v>
      </c>
      <c r="DX236">
        <v>1851</v>
      </c>
      <c r="DY236">
        <f t="shared" si="141"/>
        <v>417.40000000000009</v>
      </c>
      <c r="DZ236">
        <v>1</v>
      </c>
      <c r="EA236" s="1">
        <v>0</v>
      </c>
      <c r="EB236">
        <f t="shared" si="142"/>
        <v>1851</v>
      </c>
      <c r="EC236">
        <f t="shared" si="143"/>
        <v>417</v>
      </c>
      <c r="ED236">
        <f t="shared" si="144"/>
        <v>3</v>
      </c>
    </row>
    <row r="237" spans="7:134">
      <c r="G237">
        <v>2640</v>
      </c>
      <c r="H237">
        <f t="shared" si="134"/>
        <v>243.39999999999964</v>
      </c>
      <c r="I237">
        <v>9</v>
      </c>
      <c r="J237" s="1">
        <v>2E-3</v>
      </c>
      <c r="K237">
        <f t="shared" si="145"/>
        <v>23760</v>
      </c>
      <c r="L237">
        <f t="shared" si="131"/>
        <v>243</v>
      </c>
      <c r="M237">
        <f t="shared" si="135"/>
        <v>9</v>
      </c>
      <c r="AY237">
        <v>1357.62145996094</v>
      </c>
      <c r="AZ237">
        <f t="shared" si="136"/>
        <v>40.999999999999972</v>
      </c>
      <c r="BA237">
        <v>1</v>
      </c>
      <c r="BB237" s="1">
        <v>1E-3</v>
      </c>
      <c r="BC237">
        <f t="shared" si="132"/>
        <v>1357.62145996094</v>
      </c>
      <c r="BD237">
        <f t="shared" si="133"/>
        <v>41</v>
      </c>
      <c r="BE237">
        <f t="shared" si="130"/>
        <v>6</v>
      </c>
      <c r="DB237">
        <v>619.28759765625</v>
      </c>
      <c r="DC237">
        <f t="shared" si="137"/>
        <v>109.79999999999995</v>
      </c>
      <c r="DD237">
        <v>1</v>
      </c>
      <c r="DE237" s="1">
        <v>0</v>
      </c>
      <c r="DF237">
        <f t="shared" si="138"/>
        <v>619.28759765625</v>
      </c>
      <c r="DG237">
        <f t="shared" si="139"/>
        <v>110</v>
      </c>
      <c r="DH237">
        <f t="shared" si="140"/>
        <v>5</v>
      </c>
      <c r="DX237">
        <v>1852</v>
      </c>
      <c r="DY237">
        <f t="shared" si="141"/>
        <v>418.40000000000009</v>
      </c>
      <c r="DZ237">
        <v>1</v>
      </c>
      <c r="EA237" s="1">
        <v>0</v>
      </c>
      <c r="EB237">
        <f t="shared" si="142"/>
        <v>1852</v>
      </c>
      <c r="EC237">
        <f t="shared" si="143"/>
        <v>418</v>
      </c>
      <c r="ED237">
        <f t="shared" si="144"/>
        <v>3</v>
      </c>
    </row>
    <row r="238" spans="7:134">
      <c r="G238">
        <v>2650</v>
      </c>
      <c r="H238">
        <f t="shared" si="134"/>
        <v>254.39999999999964</v>
      </c>
      <c r="I238">
        <v>11</v>
      </c>
      <c r="J238" s="1">
        <v>2E-3</v>
      </c>
      <c r="K238">
        <f t="shared" si="145"/>
        <v>29150</v>
      </c>
      <c r="L238">
        <f t="shared" si="131"/>
        <v>254</v>
      </c>
      <c r="M238">
        <f t="shared" si="135"/>
        <v>9</v>
      </c>
      <c r="AY238">
        <v>1389.60314941406</v>
      </c>
      <c r="AZ238">
        <f t="shared" si="136"/>
        <v>41.999999999999972</v>
      </c>
      <c r="BA238">
        <v>1</v>
      </c>
      <c r="BB238" s="1">
        <v>1E-3</v>
      </c>
      <c r="BC238">
        <f t="shared" si="132"/>
        <v>1389.60314941406</v>
      </c>
      <c r="BD238">
        <f t="shared" si="133"/>
        <v>42</v>
      </c>
      <c r="BE238">
        <f t="shared" si="130"/>
        <v>6</v>
      </c>
      <c r="DB238">
        <v>620</v>
      </c>
      <c r="DC238">
        <f t="shared" si="137"/>
        <v>111.79999999999995</v>
      </c>
      <c r="DD238">
        <v>2</v>
      </c>
      <c r="DE238" s="1">
        <v>1E-3</v>
      </c>
      <c r="DF238">
        <f t="shared" si="138"/>
        <v>1240</v>
      </c>
      <c r="DG238">
        <f t="shared" si="139"/>
        <v>112</v>
      </c>
      <c r="DH238">
        <f t="shared" si="140"/>
        <v>5</v>
      </c>
      <c r="DX238">
        <v>1856</v>
      </c>
      <c r="DY238">
        <f t="shared" si="141"/>
        <v>419.40000000000009</v>
      </c>
      <c r="DZ238">
        <v>1</v>
      </c>
      <c r="EA238" s="1">
        <v>0</v>
      </c>
      <c r="EB238">
        <f t="shared" si="142"/>
        <v>1856</v>
      </c>
      <c r="EC238">
        <f t="shared" si="143"/>
        <v>419</v>
      </c>
      <c r="ED238">
        <f t="shared" si="144"/>
        <v>3</v>
      </c>
    </row>
    <row r="239" spans="7:134">
      <c r="G239">
        <v>2660</v>
      </c>
      <c r="H239">
        <f t="shared" si="134"/>
        <v>256.39999999999964</v>
      </c>
      <c r="I239">
        <v>2</v>
      </c>
      <c r="J239" s="1">
        <v>0</v>
      </c>
      <c r="K239">
        <f t="shared" si="145"/>
        <v>5320</v>
      </c>
      <c r="L239">
        <f t="shared" si="131"/>
        <v>256</v>
      </c>
      <c r="M239">
        <f t="shared" si="135"/>
        <v>9</v>
      </c>
      <c r="AY239">
        <v>1400</v>
      </c>
      <c r="AZ239">
        <f t="shared" si="136"/>
        <v>45.999999999999972</v>
      </c>
      <c r="BA239">
        <v>4</v>
      </c>
      <c r="BB239" s="1">
        <v>3.0000000000000001E-3</v>
      </c>
      <c r="BC239">
        <f t="shared" si="132"/>
        <v>5600</v>
      </c>
      <c r="BD239">
        <f t="shared" si="133"/>
        <v>46</v>
      </c>
      <c r="BE239">
        <f t="shared" si="130"/>
        <v>6</v>
      </c>
      <c r="DB239">
        <v>620.08068847656205</v>
      </c>
      <c r="DC239">
        <f t="shared" si="137"/>
        <v>112.79999999999995</v>
      </c>
      <c r="DD239">
        <v>1</v>
      </c>
      <c r="DE239" s="1">
        <v>0</v>
      </c>
      <c r="DF239">
        <f t="shared" si="138"/>
        <v>620.08068847656205</v>
      </c>
      <c r="DG239">
        <f t="shared" si="139"/>
        <v>113</v>
      </c>
      <c r="DH239">
        <f t="shared" si="140"/>
        <v>5</v>
      </c>
      <c r="DX239">
        <v>1860</v>
      </c>
      <c r="DY239">
        <f t="shared" si="141"/>
        <v>420.40000000000009</v>
      </c>
      <c r="DZ239">
        <v>1</v>
      </c>
      <c r="EA239" s="1">
        <v>0</v>
      </c>
      <c r="EB239">
        <f t="shared" si="142"/>
        <v>1860</v>
      </c>
      <c r="EC239">
        <f t="shared" si="143"/>
        <v>420</v>
      </c>
      <c r="ED239">
        <f t="shared" si="144"/>
        <v>3</v>
      </c>
    </row>
    <row r="240" spans="7:134">
      <c r="G240">
        <v>2670</v>
      </c>
      <c r="H240">
        <f t="shared" si="134"/>
        <v>262.39999999999964</v>
      </c>
      <c r="I240">
        <v>6</v>
      </c>
      <c r="J240" s="1">
        <v>1E-3</v>
      </c>
      <c r="K240">
        <f t="shared" si="145"/>
        <v>16020</v>
      </c>
      <c r="L240">
        <f t="shared" si="131"/>
        <v>262</v>
      </c>
      <c r="M240">
        <f t="shared" si="135"/>
        <v>9</v>
      </c>
      <c r="AY240">
        <v>1406.80090332031</v>
      </c>
      <c r="AZ240">
        <f t="shared" si="136"/>
        <v>46.999999999999972</v>
      </c>
      <c r="BA240">
        <v>1</v>
      </c>
      <c r="BB240" s="1">
        <v>1E-3</v>
      </c>
      <c r="BC240">
        <f t="shared" si="132"/>
        <v>1406.80090332031</v>
      </c>
      <c r="BD240">
        <f t="shared" si="133"/>
        <v>47</v>
      </c>
      <c r="BE240">
        <f t="shared" si="130"/>
        <v>6</v>
      </c>
      <c r="DB240">
        <v>623.26501464843795</v>
      </c>
      <c r="DC240">
        <f t="shared" si="137"/>
        <v>113.79999999999995</v>
      </c>
      <c r="DD240">
        <v>1</v>
      </c>
      <c r="DE240" s="1">
        <v>0</v>
      </c>
      <c r="DF240">
        <f t="shared" si="138"/>
        <v>623.26501464843795</v>
      </c>
      <c r="DG240">
        <f t="shared" si="139"/>
        <v>114</v>
      </c>
      <c r="DH240">
        <f t="shared" si="140"/>
        <v>5</v>
      </c>
      <c r="DX240">
        <v>1870</v>
      </c>
      <c r="DY240">
        <f t="shared" si="141"/>
        <v>422.40000000000009</v>
      </c>
      <c r="DZ240">
        <v>2</v>
      </c>
      <c r="EA240" s="1">
        <v>0</v>
      </c>
      <c r="EB240">
        <f t="shared" si="142"/>
        <v>3740</v>
      </c>
      <c r="EC240">
        <f t="shared" si="143"/>
        <v>422</v>
      </c>
      <c r="ED240">
        <f t="shared" si="144"/>
        <v>3</v>
      </c>
    </row>
    <row r="241" spans="7:134">
      <c r="G241">
        <v>2677</v>
      </c>
      <c r="H241">
        <f t="shared" si="134"/>
        <v>263.39999999999964</v>
      </c>
      <c r="I241">
        <v>1</v>
      </c>
      <c r="J241" s="1">
        <v>0</v>
      </c>
      <c r="K241">
        <f t="shared" si="145"/>
        <v>2677</v>
      </c>
      <c r="L241">
        <f t="shared" si="131"/>
        <v>263</v>
      </c>
      <c r="M241">
        <f t="shared" si="135"/>
        <v>9</v>
      </c>
      <c r="AY241">
        <v>1435.71496582031</v>
      </c>
      <c r="AZ241">
        <f t="shared" si="136"/>
        <v>47.999999999999972</v>
      </c>
      <c r="BA241">
        <v>1</v>
      </c>
      <c r="BB241" s="1">
        <v>1E-3</v>
      </c>
      <c r="BC241">
        <f t="shared" si="132"/>
        <v>1435.71496582031</v>
      </c>
      <c r="BD241">
        <f t="shared" si="133"/>
        <v>48</v>
      </c>
      <c r="BE241">
        <f t="shared" si="130"/>
        <v>6</v>
      </c>
      <c r="DB241">
        <v>623.86175537109398</v>
      </c>
      <c r="DC241">
        <f t="shared" si="137"/>
        <v>114.79999999999995</v>
      </c>
      <c r="DD241">
        <v>1</v>
      </c>
      <c r="DE241" s="1">
        <v>0</v>
      </c>
      <c r="DF241">
        <f t="shared" si="138"/>
        <v>623.86175537109398</v>
      </c>
      <c r="DG241">
        <f t="shared" si="139"/>
        <v>115</v>
      </c>
      <c r="DH241">
        <f t="shared" si="140"/>
        <v>5</v>
      </c>
      <c r="DX241">
        <v>1880</v>
      </c>
      <c r="DY241">
        <f t="shared" si="141"/>
        <v>425.40000000000009</v>
      </c>
      <c r="DZ241">
        <v>3</v>
      </c>
      <c r="EA241" s="1">
        <v>0</v>
      </c>
      <c r="EB241">
        <f t="shared" si="142"/>
        <v>5640</v>
      </c>
      <c r="EC241">
        <f t="shared" si="143"/>
        <v>425</v>
      </c>
      <c r="ED241">
        <f t="shared" si="144"/>
        <v>3</v>
      </c>
    </row>
    <row r="242" spans="7:134">
      <c r="G242">
        <v>2680</v>
      </c>
      <c r="H242">
        <f t="shared" si="134"/>
        <v>268.39999999999964</v>
      </c>
      <c r="I242">
        <v>5</v>
      </c>
      <c r="J242" s="1">
        <v>1E-3</v>
      </c>
      <c r="K242">
        <f t="shared" si="145"/>
        <v>13400</v>
      </c>
      <c r="L242">
        <f t="shared" si="131"/>
        <v>268</v>
      </c>
      <c r="M242">
        <f t="shared" si="135"/>
        <v>9</v>
      </c>
      <c r="AY242">
        <v>1440</v>
      </c>
      <c r="AZ242">
        <f t="shared" si="136"/>
        <v>48.999999999999972</v>
      </c>
      <c r="BA242">
        <v>1</v>
      </c>
      <c r="BB242" s="1">
        <v>1E-3</v>
      </c>
      <c r="BC242">
        <f t="shared" si="132"/>
        <v>1440</v>
      </c>
      <c r="BD242">
        <f t="shared" si="133"/>
        <v>49</v>
      </c>
      <c r="BE242">
        <f t="shared" si="130"/>
        <v>6</v>
      </c>
      <c r="DB242">
        <v>625</v>
      </c>
      <c r="DC242">
        <f t="shared" si="137"/>
        <v>115.79999999999995</v>
      </c>
      <c r="DD242">
        <v>1</v>
      </c>
      <c r="DE242" s="1">
        <v>0</v>
      </c>
      <c r="DF242">
        <f t="shared" si="138"/>
        <v>625</v>
      </c>
      <c r="DG242">
        <f t="shared" si="139"/>
        <v>116</v>
      </c>
      <c r="DH242">
        <f t="shared" si="140"/>
        <v>5</v>
      </c>
      <c r="DX242">
        <v>1881</v>
      </c>
      <c r="DY242">
        <f t="shared" si="141"/>
        <v>427.40000000000009</v>
      </c>
      <c r="DZ242">
        <v>2</v>
      </c>
      <c r="EA242" s="1">
        <v>0</v>
      </c>
      <c r="EB242">
        <f t="shared" si="142"/>
        <v>3762</v>
      </c>
      <c r="EC242">
        <f t="shared" si="143"/>
        <v>427</v>
      </c>
      <c r="ED242">
        <f t="shared" si="144"/>
        <v>3</v>
      </c>
    </row>
    <row r="243" spans="7:134">
      <c r="G243">
        <v>2690</v>
      </c>
      <c r="H243">
        <f t="shared" si="134"/>
        <v>269.39999999999964</v>
      </c>
      <c r="I243">
        <v>1</v>
      </c>
      <c r="J243" s="1">
        <v>0</v>
      </c>
      <c r="K243">
        <f t="shared" si="145"/>
        <v>2690</v>
      </c>
      <c r="L243">
        <f t="shared" si="131"/>
        <v>269</v>
      </c>
      <c r="M243">
        <f t="shared" si="135"/>
        <v>9</v>
      </c>
      <c r="AY243">
        <v>1440.86352539062</v>
      </c>
      <c r="AZ243">
        <f t="shared" si="136"/>
        <v>49.999999999999972</v>
      </c>
      <c r="BA243">
        <v>1</v>
      </c>
      <c r="BB243" s="1">
        <v>1E-3</v>
      </c>
      <c r="BC243">
        <f t="shared" si="132"/>
        <v>1440.86352539062</v>
      </c>
      <c r="BD243">
        <f t="shared" si="133"/>
        <v>50</v>
      </c>
      <c r="BE243">
        <f t="shared" si="130"/>
        <v>6</v>
      </c>
      <c r="DB243">
        <v>625.94970703125</v>
      </c>
      <c r="DC243">
        <f t="shared" si="137"/>
        <v>116.79999999999995</v>
      </c>
      <c r="DD243">
        <v>1</v>
      </c>
      <c r="DE243" s="1">
        <v>0</v>
      </c>
      <c r="DF243">
        <f t="shared" si="138"/>
        <v>625.94970703125</v>
      </c>
      <c r="DG243">
        <f t="shared" si="139"/>
        <v>117</v>
      </c>
      <c r="DH243">
        <f t="shared" si="140"/>
        <v>5</v>
      </c>
      <c r="DX243">
        <v>1890</v>
      </c>
      <c r="DY243">
        <f t="shared" si="141"/>
        <v>429.40000000000009</v>
      </c>
      <c r="DZ243">
        <v>2</v>
      </c>
      <c r="EA243" s="1">
        <v>0</v>
      </c>
      <c r="EB243">
        <f t="shared" si="142"/>
        <v>3780</v>
      </c>
      <c r="EC243">
        <f t="shared" si="143"/>
        <v>429</v>
      </c>
      <c r="ED243">
        <f t="shared" si="144"/>
        <v>3</v>
      </c>
    </row>
    <row r="244" spans="7:134">
      <c r="G244">
        <v>2700</v>
      </c>
      <c r="H244">
        <f t="shared" si="134"/>
        <v>369.39999999999964</v>
      </c>
      <c r="I244">
        <v>100</v>
      </c>
      <c r="J244" s="1">
        <v>1.7999999999999999E-2</v>
      </c>
      <c r="K244">
        <f t="shared" si="145"/>
        <v>270000</v>
      </c>
      <c r="L244">
        <f t="shared" si="131"/>
        <v>369</v>
      </c>
      <c r="M244">
        <f t="shared" si="135"/>
        <v>9</v>
      </c>
      <c r="AY244">
        <v>1448.09631347656</v>
      </c>
      <c r="AZ244">
        <f t="shared" si="136"/>
        <v>50.999999999999972</v>
      </c>
      <c r="BA244">
        <v>1</v>
      </c>
      <c r="BB244" s="1">
        <v>1E-3</v>
      </c>
      <c r="BC244">
        <f t="shared" si="132"/>
        <v>1448.09631347656</v>
      </c>
      <c r="BD244">
        <f t="shared" si="133"/>
        <v>51</v>
      </c>
      <c r="BE244">
        <f t="shared" si="130"/>
        <v>6</v>
      </c>
      <c r="DB244">
        <v>626.982666015625</v>
      </c>
      <c r="DC244">
        <f t="shared" si="137"/>
        <v>117.79999999999995</v>
      </c>
      <c r="DD244">
        <v>1</v>
      </c>
      <c r="DE244" s="1">
        <v>0</v>
      </c>
      <c r="DF244">
        <f t="shared" si="138"/>
        <v>626.982666015625</v>
      </c>
      <c r="DG244">
        <f t="shared" si="139"/>
        <v>118</v>
      </c>
      <c r="DH244">
        <f t="shared" si="140"/>
        <v>5</v>
      </c>
      <c r="DX244">
        <v>1898</v>
      </c>
      <c r="DY244">
        <f t="shared" si="141"/>
        <v>430.40000000000009</v>
      </c>
      <c r="DZ244">
        <v>1</v>
      </c>
      <c r="EA244" s="1">
        <v>0</v>
      </c>
      <c r="EB244">
        <f t="shared" si="142"/>
        <v>1898</v>
      </c>
      <c r="EC244">
        <f t="shared" si="143"/>
        <v>430</v>
      </c>
      <c r="ED244">
        <f t="shared" si="144"/>
        <v>3</v>
      </c>
    </row>
    <row r="245" spans="7:134">
      <c r="G245">
        <v>2710</v>
      </c>
      <c r="H245">
        <f t="shared" si="134"/>
        <v>374.39999999999964</v>
      </c>
      <c r="I245">
        <v>5</v>
      </c>
      <c r="J245" s="1">
        <v>1E-3</v>
      </c>
      <c r="K245">
        <f t="shared" si="145"/>
        <v>13550</v>
      </c>
      <c r="L245">
        <f t="shared" si="131"/>
        <v>374</v>
      </c>
      <c r="M245">
        <f t="shared" si="135"/>
        <v>9</v>
      </c>
      <c r="AY245">
        <v>1452.99267578125</v>
      </c>
      <c r="AZ245">
        <f t="shared" si="136"/>
        <v>51.999999999999972</v>
      </c>
      <c r="BA245">
        <v>1</v>
      </c>
      <c r="BB245" s="1">
        <v>1E-3</v>
      </c>
      <c r="BC245">
        <f t="shared" si="132"/>
        <v>1452.99267578125</v>
      </c>
      <c r="BD245">
        <f t="shared" si="133"/>
        <v>52</v>
      </c>
      <c r="BE245">
        <f t="shared" si="130"/>
        <v>6</v>
      </c>
      <c r="DB245">
        <v>627.478271484375</v>
      </c>
      <c r="DC245">
        <f t="shared" si="137"/>
        <v>118.79999999999995</v>
      </c>
      <c r="DD245">
        <v>1</v>
      </c>
      <c r="DE245" s="1">
        <v>0</v>
      </c>
      <c r="DF245">
        <f t="shared" si="138"/>
        <v>627.478271484375</v>
      </c>
      <c r="DG245">
        <f t="shared" si="139"/>
        <v>119</v>
      </c>
      <c r="DH245">
        <f t="shared" si="140"/>
        <v>5</v>
      </c>
      <c r="DX245">
        <v>1900</v>
      </c>
      <c r="DY245">
        <f t="shared" si="141"/>
        <v>472.40000000000009</v>
      </c>
      <c r="DZ245">
        <v>42</v>
      </c>
      <c r="EA245" s="1">
        <v>7.0000000000000001E-3</v>
      </c>
      <c r="EB245">
        <f t="shared" si="142"/>
        <v>79800</v>
      </c>
      <c r="EC245">
        <f t="shared" si="143"/>
        <v>472</v>
      </c>
      <c r="ED245">
        <f t="shared" si="144"/>
        <v>3</v>
      </c>
    </row>
    <row r="246" spans="7:134">
      <c r="G246">
        <v>2720</v>
      </c>
      <c r="H246">
        <f t="shared" si="134"/>
        <v>392.39999999999964</v>
      </c>
      <c r="I246">
        <v>18</v>
      </c>
      <c r="J246" s="1">
        <v>3.0000000000000001E-3</v>
      </c>
      <c r="K246">
        <f t="shared" si="145"/>
        <v>48960</v>
      </c>
      <c r="L246">
        <f t="shared" si="131"/>
        <v>392</v>
      </c>
      <c r="M246">
        <f t="shared" si="135"/>
        <v>9</v>
      </c>
      <c r="AY246">
        <v>1454.822265625</v>
      </c>
      <c r="AZ246">
        <f t="shared" si="136"/>
        <v>52.999999999999972</v>
      </c>
      <c r="BA246">
        <v>1</v>
      </c>
      <c r="BB246" s="1">
        <v>1E-3</v>
      </c>
      <c r="BC246">
        <f t="shared" si="132"/>
        <v>1454.822265625</v>
      </c>
      <c r="BD246">
        <f t="shared" si="133"/>
        <v>53</v>
      </c>
      <c r="BE246">
        <f t="shared" si="130"/>
        <v>6</v>
      </c>
      <c r="DB246">
        <v>628.68072509765602</v>
      </c>
      <c r="DC246">
        <f t="shared" si="137"/>
        <v>119.79999999999995</v>
      </c>
      <c r="DD246">
        <v>1</v>
      </c>
      <c r="DE246" s="1">
        <v>0</v>
      </c>
      <c r="DF246">
        <f t="shared" si="138"/>
        <v>628.68072509765602</v>
      </c>
      <c r="DG246">
        <f t="shared" si="139"/>
        <v>120</v>
      </c>
      <c r="DH246">
        <f t="shared" si="140"/>
        <v>5</v>
      </c>
      <c r="DX246">
        <v>1920</v>
      </c>
      <c r="DY246">
        <f t="shared" si="141"/>
        <v>477.40000000000009</v>
      </c>
      <c r="DZ246">
        <v>5</v>
      </c>
      <c r="EA246" s="1">
        <v>1E-3</v>
      </c>
      <c r="EB246">
        <f t="shared" si="142"/>
        <v>9600</v>
      </c>
      <c r="EC246">
        <f t="shared" si="143"/>
        <v>477</v>
      </c>
      <c r="ED246">
        <f t="shared" si="144"/>
        <v>3</v>
      </c>
    </row>
    <row r="247" spans="7:134">
      <c r="G247">
        <v>2730</v>
      </c>
      <c r="H247">
        <f t="shared" si="134"/>
        <v>407.39999999999964</v>
      </c>
      <c r="I247">
        <v>15</v>
      </c>
      <c r="J247" s="1">
        <v>3.0000000000000001E-3</v>
      </c>
      <c r="K247">
        <f t="shared" si="145"/>
        <v>40950</v>
      </c>
      <c r="L247">
        <f t="shared" si="131"/>
        <v>407</v>
      </c>
      <c r="M247">
        <f t="shared" si="135"/>
        <v>9</v>
      </c>
      <c r="AY247">
        <v>1458.56616210938</v>
      </c>
      <c r="AZ247">
        <f t="shared" si="136"/>
        <v>53.999999999999972</v>
      </c>
      <c r="BA247">
        <v>1</v>
      </c>
      <c r="BB247" s="1">
        <v>1E-3</v>
      </c>
      <c r="BC247">
        <f t="shared" si="132"/>
        <v>1458.56616210938</v>
      </c>
      <c r="BD247">
        <f t="shared" si="133"/>
        <v>54</v>
      </c>
      <c r="BE247">
        <f t="shared" si="130"/>
        <v>6</v>
      </c>
      <c r="DB247">
        <v>629</v>
      </c>
      <c r="DC247">
        <f t="shared" si="137"/>
        <v>120.79999999999995</v>
      </c>
      <c r="DD247">
        <v>1</v>
      </c>
      <c r="DE247" s="1">
        <v>0</v>
      </c>
      <c r="DF247">
        <f t="shared" si="138"/>
        <v>629</v>
      </c>
      <c r="DG247">
        <f t="shared" si="139"/>
        <v>121</v>
      </c>
      <c r="DH247">
        <f t="shared" si="140"/>
        <v>5</v>
      </c>
      <c r="DX247">
        <v>1926</v>
      </c>
      <c r="DY247">
        <f t="shared" si="141"/>
        <v>478.40000000000009</v>
      </c>
      <c r="DZ247">
        <v>1</v>
      </c>
      <c r="EA247" s="1">
        <v>0</v>
      </c>
      <c r="EB247">
        <f t="shared" si="142"/>
        <v>1926</v>
      </c>
      <c r="EC247">
        <f t="shared" si="143"/>
        <v>478</v>
      </c>
      <c r="ED247">
        <f t="shared" si="144"/>
        <v>3</v>
      </c>
    </row>
    <row r="248" spans="7:134">
      <c r="G248">
        <v>2740</v>
      </c>
      <c r="H248">
        <f t="shared" si="134"/>
        <v>415.39999999999964</v>
      </c>
      <c r="I248">
        <v>8</v>
      </c>
      <c r="J248" s="1">
        <v>1E-3</v>
      </c>
      <c r="K248">
        <f t="shared" si="145"/>
        <v>21920</v>
      </c>
      <c r="L248">
        <f t="shared" si="131"/>
        <v>415</v>
      </c>
      <c r="M248">
        <f t="shared" si="135"/>
        <v>9</v>
      </c>
      <c r="AY248">
        <v>1459.38989257812</v>
      </c>
      <c r="AZ248">
        <f t="shared" si="136"/>
        <v>54.999999999999972</v>
      </c>
      <c r="BA248">
        <v>1</v>
      </c>
      <c r="BB248" s="1">
        <v>1E-3</v>
      </c>
      <c r="BC248">
        <f t="shared" si="132"/>
        <v>1459.38989257812</v>
      </c>
      <c r="BD248">
        <f t="shared" si="133"/>
        <v>55</v>
      </c>
      <c r="BE248">
        <f t="shared" si="130"/>
        <v>6</v>
      </c>
      <c r="DB248">
        <v>629.39703369140602</v>
      </c>
      <c r="DC248">
        <f t="shared" si="137"/>
        <v>121.79999999999995</v>
      </c>
      <c r="DD248">
        <v>1</v>
      </c>
      <c r="DE248" s="1">
        <v>0</v>
      </c>
      <c r="DF248">
        <f t="shared" si="138"/>
        <v>629.39703369140602</v>
      </c>
      <c r="DG248">
        <f t="shared" si="139"/>
        <v>122</v>
      </c>
      <c r="DH248">
        <f t="shared" si="140"/>
        <v>5</v>
      </c>
      <c r="DX248">
        <v>1935</v>
      </c>
      <c r="DY248">
        <f t="shared" si="141"/>
        <v>479.40000000000009</v>
      </c>
      <c r="DZ248">
        <v>1</v>
      </c>
      <c r="EA248" s="1">
        <v>0</v>
      </c>
      <c r="EB248">
        <f t="shared" si="142"/>
        <v>1935</v>
      </c>
      <c r="EC248">
        <f t="shared" si="143"/>
        <v>479</v>
      </c>
      <c r="ED248">
        <f t="shared" si="144"/>
        <v>3</v>
      </c>
    </row>
    <row r="249" spans="7:134">
      <c r="G249">
        <v>2750</v>
      </c>
      <c r="H249">
        <f t="shared" si="134"/>
        <v>423.39999999999964</v>
      </c>
      <c r="I249">
        <v>8</v>
      </c>
      <c r="J249" s="1">
        <v>1E-3</v>
      </c>
      <c r="K249">
        <f t="shared" si="145"/>
        <v>22000</v>
      </c>
      <c r="L249">
        <f t="shared" si="131"/>
        <v>423</v>
      </c>
      <c r="M249">
        <f t="shared" si="135"/>
        <v>9</v>
      </c>
      <c r="AY249">
        <v>1468.25659179688</v>
      </c>
      <c r="AZ249">
        <f t="shared" si="136"/>
        <v>55.999999999999972</v>
      </c>
      <c r="BA249">
        <v>1</v>
      </c>
      <c r="BB249" s="1">
        <v>1E-3</v>
      </c>
      <c r="BC249">
        <f t="shared" si="132"/>
        <v>1468.25659179688</v>
      </c>
      <c r="BD249">
        <f t="shared" si="133"/>
        <v>56</v>
      </c>
      <c r="BE249">
        <f t="shared" si="130"/>
        <v>6</v>
      </c>
      <c r="DB249">
        <v>630</v>
      </c>
      <c r="DC249">
        <f t="shared" si="137"/>
        <v>122.79999999999995</v>
      </c>
      <c r="DD249">
        <v>1</v>
      </c>
      <c r="DE249" s="1">
        <v>0</v>
      </c>
      <c r="DF249">
        <f t="shared" si="138"/>
        <v>630</v>
      </c>
      <c r="DG249">
        <f t="shared" si="139"/>
        <v>123</v>
      </c>
      <c r="DH249">
        <f t="shared" si="140"/>
        <v>5</v>
      </c>
      <c r="DX249">
        <v>1940</v>
      </c>
      <c r="DY249">
        <f t="shared" si="141"/>
        <v>480.40000000000009</v>
      </c>
      <c r="DZ249">
        <v>1</v>
      </c>
      <c r="EA249" s="1">
        <v>0</v>
      </c>
      <c r="EB249">
        <f t="shared" si="142"/>
        <v>1940</v>
      </c>
      <c r="EC249">
        <f t="shared" si="143"/>
        <v>480</v>
      </c>
      <c r="ED249">
        <f t="shared" si="144"/>
        <v>3</v>
      </c>
    </row>
    <row r="250" spans="7:134">
      <c r="G250">
        <v>2760</v>
      </c>
      <c r="H250">
        <f t="shared" si="134"/>
        <v>428.39999999999964</v>
      </c>
      <c r="I250">
        <v>5</v>
      </c>
      <c r="J250" s="1">
        <v>1E-3</v>
      </c>
      <c r="K250">
        <f t="shared" si="145"/>
        <v>13800</v>
      </c>
      <c r="L250">
        <f t="shared" si="131"/>
        <v>428</v>
      </c>
      <c r="M250">
        <f t="shared" si="135"/>
        <v>9</v>
      </c>
      <c r="AY250">
        <v>1470.19445800781</v>
      </c>
      <c r="AZ250">
        <f t="shared" si="136"/>
        <v>56.999999999999972</v>
      </c>
      <c r="BA250">
        <v>1</v>
      </c>
      <c r="BB250" s="1">
        <v>1E-3</v>
      </c>
      <c r="BC250">
        <f t="shared" si="132"/>
        <v>1470.19445800781</v>
      </c>
      <c r="BD250">
        <f t="shared" si="133"/>
        <v>57</v>
      </c>
      <c r="BE250">
        <f t="shared" si="130"/>
        <v>6</v>
      </c>
      <c r="DB250">
        <v>630.355712890625</v>
      </c>
      <c r="DC250">
        <f t="shared" si="137"/>
        <v>123.79999999999995</v>
      </c>
      <c r="DD250">
        <v>1</v>
      </c>
      <c r="DE250" s="1">
        <v>0</v>
      </c>
      <c r="DF250">
        <f t="shared" si="138"/>
        <v>630.355712890625</v>
      </c>
      <c r="DG250">
        <f t="shared" si="139"/>
        <v>124</v>
      </c>
      <c r="DH250">
        <f t="shared" si="140"/>
        <v>5</v>
      </c>
      <c r="DX250">
        <v>1950</v>
      </c>
      <c r="DY250">
        <f t="shared" si="141"/>
        <v>484.40000000000009</v>
      </c>
      <c r="DZ250">
        <v>4</v>
      </c>
      <c r="EA250" s="1">
        <v>1E-3</v>
      </c>
      <c r="EB250">
        <f t="shared" si="142"/>
        <v>7800</v>
      </c>
      <c r="EC250">
        <f t="shared" si="143"/>
        <v>484</v>
      </c>
      <c r="ED250">
        <f t="shared" si="144"/>
        <v>3</v>
      </c>
    </row>
    <row r="251" spans="7:134">
      <c r="G251">
        <v>2770</v>
      </c>
      <c r="H251">
        <f t="shared" si="134"/>
        <v>430.39999999999964</v>
      </c>
      <c r="I251">
        <v>2</v>
      </c>
      <c r="J251" s="1">
        <v>0</v>
      </c>
      <c r="K251">
        <f t="shared" si="145"/>
        <v>5540</v>
      </c>
      <c r="L251">
        <f t="shared" si="131"/>
        <v>430</v>
      </c>
      <c r="M251">
        <f t="shared" si="135"/>
        <v>9</v>
      </c>
      <c r="AY251">
        <v>1470.716796875</v>
      </c>
      <c r="AZ251">
        <f t="shared" si="136"/>
        <v>57.999999999999972</v>
      </c>
      <c r="BA251">
        <v>1</v>
      </c>
      <c r="BB251" s="1">
        <v>1E-3</v>
      </c>
      <c r="BC251">
        <f t="shared" si="132"/>
        <v>1470.716796875</v>
      </c>
      <c r="BD251">
        <f t="shared" si="133"/>
        <v>58</v>
      </c>
      <c r="BE251">
        <f t="shared" si="130"/>
        <v>6</v>
      </c>
      <c r="DB251">
        <v>632.22235107421898</v>
      </c>
      <c r="DC251">
        <f t="shared" si="137"/>
        <v>124.79999999999995</v>
      </c>
      <c r="DD251">
        <v>1</v>
      </c>
      <c r="DE251" s="1">
        <v>0</v>
      </c>
      <c r="DF251">
        <f t="shared" si="138"/>
        <v>632.22235107421898</v>
      </c>
      <c r="DG251">
        <f t="shared" si="139"/>
        <v>125</v>
      </c>
      <c r="DH251">
        <f t="shared" si="140"/>
        <v>5</v>
      </c>
      <c r="DX251">
        <v>1952</v>
      </c>
      <c r="DY251">
        <f t="shared" si="141"/>
        <v>486.40000000000009</v>
      </c>
      <c r="DZ251">
        <v>2</v>
      </c>
      <c r="EA251" s="1">
        <v>0</v>
      </c>
      <c r="EB251">
        <f t="shared" si="142"/>
        <v>3904</v>
      </c>
      <c r="EC251">
        <f t="shared" si="143"/>
        <v>486</v>
      </c>
      <c r="ED251">
        <f t="shared" si="144"/>
        <v>3</v>
      </c>
    </row>
    <row r="252" spans="7:134">
      <c r="G252">
        <v>2780</v>
      </c>
      <c r="H252">
        <f t="shared" si="134"/>
        <v>431.39999999999964</v>
      </c>
      <c r="I252">
        <v>1</v>
      </c>
      <c r="J252" s="1">
        <v>0</v>
      </c>
      <c r="K252">
        <f t="shared" si="145"/>
        <v>2780</v>
      </c>
      <c r="L252">
        <f t="shared" si="131"/>
        <v>431</v>
      </c>
      <c r="M252">
        <f t="shared" si="135"/>
        <v>9</v>
      </c>
      <c r="AY252">
        <v>1484.94995117188</v>
      </c>
      <c r="AZ252">
        <f t="shared" si="136"/>
        <v>58.999999999999972</v>
      </c>
      <c r="BA252">
        <v>1</v>
      </c>
      <c r="BB252" s="1">
        <v>1E-3</v>
      </c>
      <c r="BC252">
        <f t="shared" si="132"/>
        <v>1484.94995117188</v>
      </c>
      <c r="BD252">
        <f t="shared" si="133"/>
        <v>59</v>
      </c>
      <c r="BE252">
        <f t="shared" si="130"/>
        <v>6</v>
      </c>
      <c r="DB252">
        <v>635</v>
      </c>
      <c r="DC252">
        <f t="shared" si="137"/>
        <v>125.79999999999995</v>
      </c>
      <c r="DD252">
        <v>1</v>
      </c>
      <c r="DE252" s="1">
        <v>0</v>
      </c>
      <c r="DF252">
        <f t="shared" si="138"/>
        <v>635</v>
      </c>
      <c r="DG252">
        <f t="shared" si="139"/>
        <v>126</v>
      </c>
      <c r="DH252">
        <f t="shared" si="140"/>
        <v>5</v>
      </c>
      <c r="DX252">
        <v>1958</v>
      </c>
      <c r="DY252">
        <f t="shared" si="141"/>
        <v>487.40000000000009</v>
      </c>
      <c r="DZ252">
        <v>1</v>
      </c>
      <c r="EA252" s="1">
        <v>0</v>
      </c>
      <c r="EB252">
        <f t="shared" si="142"/>
        <v>1958</v>
      </c>
      <c r="EC252">
        <f t="shared" si="143"/>
        <v>487</v>
      </c>
      <c r="ED252">
        <f t="shared" si="144"/>
        <v>3</v>
      </c>
    </row>
    <row r="253" spans="7:134">
      <c r="G253">
        <v>2790</v>
      </c>
      <c r="H253">
        <f t="shared" si="134"/>
        <v>432.39999999999964</v>
      </c>
      <c r="I253">
        <v>1</v>
      </c>
      <c r="J253" s="1">
        <v>0</v>
      </c>
      <c r="K253">
        <f t="shared" ref="K253:K273" si="146">G253*I253</f>
        <v>2790</v>
      </c>
      <c r="L253">
        <f t="shared" si="131"/>
        <v>432</v>
      </c>
      <c r="M253">
        <f t="shared" si="135"/>
        <v>9</v>
      </c>
      <c r="AY253">
        <v>1499.81494140625</v>
      </c>
      <c r="AZ253">
        <f t="shared" si="136"/>
        <v>59.999999999999972</v>
      </c>
      <c r="BA253">
        <v>1</v>
      </c>
      <c r="BB253" s="1">
        <v>1E-3</v>
      </c>
      <c r="BC253">
        <f t="shared" si="132"/>
        <v>1499.81494140625</v>
      </c>
      <c r="BD253">
        <f t="shared" si="133"/>
        <v>60</v>
      </c>
      <c r="BE253">
        <f t="shared" si="130"/>
        <v>6</v>
      </c>
      <c r="DB253">
        <v>635.02825927734398</v>
      </c>
      <c r="DC253">
        <f t="shared" si="137"/>
        <v>126.79999999999995</v>
      </c>
      <c r="DD253">
        <v>1</v>
      </c>
      <c r="DE253" s="1">
        <v>0</v>
      </c>
      <c r="DF253">
        <f t="shared" si="138"/>
        <v>635.02825927734398</v>
      </c>
      <c r="DG253">
        <f t="shared" si="139"/>
        <v>127</v>
      </c>
      <c r="DH253">
        <f t="shared" si="140"/>
        <v>5</v>
      </c>
      <c r="DX253">
        <v>1960</v>
      </c>
      <c r="DY253">
        <f t="shared" si="141"/>
        <v>489.40000000000009</v>
      </c>
      <c r="DZ253">
        <v>2</v>
      </c>
      <c r="EA253" s="1">
        <v>0</v>
      </c>
      <c r="EB253">
        <f t="shared" si="142"/>
        <v>3920</v>
      </c>
      <c r="EC253">
        <f t="shared" si="143"/>
        <v>489</v>
      </c>
      <c r="ED253">
        <f t="shared" si="144"/>
        <v>3</v>
      </c>
    </row>
    <row r="254" spans="7:134">
      <c r="G254">
        <v>2800</v>
      </c>
      <c r="H254">
        <f t="shared" si="134"/>
        <v>475.39999999999964</v>
      </c>
      <c r="I254">
        <v>43</v>
      </c>
      <c r="J254" s="1">
        <v>8.0000000000000002E-3</v>
      </c>
      <c r="K254">
        <f t="shared" si="146"/>
        <v>120400</v>
      </c>
      <c r="L254">
        <f t="shared" si="131"/>
        <v>475</v>
      </c>
      <c r="M254">
        <f t="shared" si="135"/>
        <v>9</v>
      </c>
      <c r="AY254">
        <v>1500</v>
      </c>
      <c r="AZ254">
        <f t="shared" si="136"/>
        <v>90.999999999999972</v>
      </c>
      <c r="BA254">
        <v>31</v>
      </c>
      <c r="BB254" s="1">
        <v>2.7E-2</v>
      </c>
      <c r="BC254">
        <f t="shared" si="132"/>
        <v>46500</v>
      </c>
      <c r="BD254">
        <f t="shared" si="133"/>
        <v>91</v>
      </c>
      <c r="BE254">
        <f t="shared" si="130"/>
        <v>6</v>
      </c>
      <c r="DB254">
        <v>635.090087890625</v>
      </c>
      <c r="DC254">
        <f t="shared" si="137"/>
        <v>127.79999999999995</v>
      </c>
      <c r="DD254">
        <v>1</v>
      </c>
      <c r="DE254" s="1">
        <v>0</v>
      </c>
      <c r="DF254">
        <f t="shared" si="138"/>
        <v>635.090087890625</v>
      </c>
      <c r="DG254">
        <f t="shared" si="139"/>
        <v>128</v>
      </c>
      <c r="DH254">
        <f t="shared" si="140"/>
        <v>5</v>
      </c>
      <c r="DX254">
        <v>1962</v>
      </c>
      <c r="DY254">
        <f t="shared" si="141"/>
        <v>490.40000000000009</v>
      </c>
      <c r="DZ254">
        <v>1</v>
      </c>
      <c r="EA254" s="1">
        <v>0</v>
      </c>
      <c r="EB254">
        <f t="shared" si="142"/>
        <v>1962</v>
      </c>
      <c r="EC254">
        <f t="shared" si="143"/>
        <v>490</v>
      </c>
      <c r="ED254">
        <f t="shared" si="144"/>
        <v>3</v>
      </c>
    </row>
    <row r="255" spans="7:134">
      <c r="G255">
        <v>2810</v>
      </c>
      <c r="H255">
        <f t="shared" si="134"/>
        <v>478.39999999999964</v>
      </c>
      <c r="I255">
        <v>3</v>
      </c>
      <c r="J255" s="1">
        <v>1E-3</v>
      </c>
      <c r="K255">
        <f t="shared" si="146"/>
        <v>8430</v>
      </c>
      <c r="L255">
        <f t="shared" si="131"/>
        <v>478</v>
      </c>
      <c r="M255">
        <f t="shared" si="135"/>
        <v>9</v>
      </c>
      <c r="O255" s="7"/>
      <c r="P255" s="10"/>
      <c r="AY255">
        <v>1506.76599121094</v>
      </c>
      <c r="AZ255">
        <f t="shared" si="136"/>
        <v>91.999999999999972</v>
      </c>
      <c r="BA255">
        <v>1</v>
      </c>
      <c r="BB255" s="1">
        <v>1E-3</v>
      </c>
      <c r="BC255">
        <f t="shared" si="132"/>
        <v>1506.76599121094</v>
      </c>
      <c r="BD255">
        <f t="shared" si="133"/>
        <v>92</v>
      </c>
      <c r="BE255">
        <f t="shared" si="130"/>
        <v>6</v>
      </c>
      <c r="DB255">
        <v>637.80987548828102</v>
      </c>
      <c r="DC255">
        <f t="shared" si="137"/>
        <v>128.79999999999995</v>
      </c>
      <c r="DD255">
        <v>1</v>
      </c>
      <c r="DE255" s="1">
        <v>0</v>
      </c>
      <c r="DF255">
        <f t="shared" si="138"/>
        <v>637.80987548828102</v>
      </c>
      <c r="DG255">
        <f t="shared" si="139"/>
        <v>129</v>
      </c>
      <c r="DH255">
        <f t="shared" si="140"/>
        <v>5</v>
      </c>
      <c r="DX255">
        <v>1965</v>
      </c>
      <c r="DY255">
        <f t="shared" si="141"/>
        <v>491.40000000000009</v>
      </c>
      <c r="DZ255">
        <v>1</v>
      </c>
      <c r="EA255" s="1">
        <v>0</v>
      </c>
      <c r="EB255">
        <f t="shared" si="142"/>
        <v>1965</v>
      </c>
      <c r="EC255">
        <f t="shared" si="143"/>
        <v>491</v>
      </c>
      <c r="ED255">
        <f t="shared" si="144"/>
        <v>3</v>
      </c>
    </row>
    <row r="256" spans="7:134">
      <c r="G256">
        <v>2820</v>
      </c>
      <c r="H256">
        <f t="shared" si="134"/>
        <v>517.39999999999964</v>
      </c>
      <c r="I256">
        <v>39</v>
      </c>
      <c r="J256" s="1">
        <v>7.0000000000000001E-3</v>
      </c>
      <c r="K256">
        <f t="shared" si="146"/>
        <v>109980</v>
      </c>
      <c r="L256">
        <f t="shared" si="131"/>
        <v>517</v>
      </c>
      <c r="M256">
        <f t="shared" si="135"/>
        <v>9</v>
      </c>
      <c r="O256" s="8"/>
      <c r="P256" s="6"/>
      <c r="AY256">
        <v>1510.36120605469</v>
      </c>
      <c r="AZ256">
        <f t="shared" si="136"/>
        <v>92.999999999999972</v>
      </c>
      <c r="BA256">
        <v>1</v>
      </c>
      <c r="BB256" s="1">
        <v>1E-3</v>
      </c>
      <c r="BC256">
        <f t="shared" si="132"/>
        <v>1510.36120605469</v>
      </c>
      <c r="BD256">
        <f t="shared" si="133"/>
        <v>93</v>
      </c>
      <c r="BE256">
        <f t="shared" ref="BE256:BE284" si="147">IF(AND(AZ256&gt;AZ255,AZ255&lt;AZ$24),BE255,BE255+1)</f>
        <v>6</v>
      </c>
      <c r="DB256">
        <v>640</v>
      </c>
      <c r="DC256">
        <f t="shared" si="137"/>
        <v>129.79999999999995</v>
      </c>
      <c r="DD256">
        <v>1</v>
      </c>
      <c r="DE256" s="1">
        <v>0</v>
      </c>
      <c r="DF256">
        <f t="shared" si="138"/>
        <v>640</v>
      </c>
      <c r="DG256">
        <f t="shared" si="139"/>
        <v>130</v>
      </c>
      <c r="DH256">
        <f t="shared" si="140"/>
        <v>5</v>
      </c>
      <c r="DX256">
        <v>1970</v>
      </c>
      <c r="DY256">
        <f t="shared" si="141"/>
        <v>494.40000000000009</v>
      </c>
      <c r="DZ256">
        <v>3</v>
      </c>
      <c r="EA256" s="1">
        <v>0</v>
      </c>
      <c r="EB256">
        <f t="shared" si="142"/>
        <v>5910</v>
      </c>
      <c r="EC256">
        <f t="shared" si="143"/>
        <v>494</v>
      </c>
      <c r="ED256">
        <f t="shared" si="144"/>
        <v>3</v>
      </c>
    </row>
    <row r="257" spans="7:134">
      <c r="G257">
        <v>2830</v>
      </c>
      <c r="H257">
        <f t="shared" si="134"/>
        <v>520.39999999999964</v>
      </c>
      <c r="I257">
        <v>3</v>
      </c>
      <c r="J257" s="1">
        <v>1E-3</v>
      </c>
      <c r="K257">
        <f t="shared" si="146"/>
        <v>8490</v>
      </c>
      <c r="L257">
        <f t="shared" si="131"/>
        <v>520</v>
      </c>
      <c r="M257">
        <f t="shared" si="135"/>
        <v>9</v>
      </c>
      <c r="AY257">
        <v>1535.79431152344</v>
      </c>
      <c r="AZ257">
        <f t="shared" si="136"/>
        <v>93.999999999999972</v>
      </c>
      <c r="BA257">
        <v>1</v>
      </c>
      <c r="BB257" s="1">
        <v>1E-3</v>
      </c>
      <c r="BC257">
        <f t="shared" si="132"/>
        <v>1535.79431152344</v>
      </c>
      <c r="BD257">
        <f t="shared" si="133"/>
        <v>94</v>
      </c>
      <c r="BE257">
        <f t="shared" si="147"/>
        <v>6</v>
      </c>
      <c r="DB257">
        <v>641.03112792968795</v>
      </c>
      <c r="DC257">
        <f t="shared" si="137"/>
        <v>130.79999999999995</v>
      </c>
      <c r="DD257">
        <v>1</v>
      </c>
      <c r="DE257" s="1">
        <v>0</v>
      </c>
      <c r="DF257">
        <f t="shared" si="138"/>
        <v>641.03112792968795</v>
      </c>
      <c r="DG257">
        <f t="shared" si="139"/>
        <v>131</v>
      </c>
      <c r="DH257">
        <f t="shared" si="140"/>
        <v>5</v>
      </c>
      <c r="DX257">
        <v>1980</v>
      </c>
      <c r="DY257">
        <f t="shared" si="141"/>
        <v>513.40000000000009</v>
      </c>
      <c r="DZ257">
        <v>19</v>
      </c>
      <c r="EA257" s="1">
        <v>3.0000000000000001E-3</v>
      </c>
      <c r="EB257">
        <f t="shared" si="142"/>
        <v>37620</v>
      </c>
      <c r="EC257">
        <f t="shared" si="143"/>
        <v>513</v>
      </c>
      <c r="ED257">
        <f t="shared" si="144"/>
        <v>3</v>
      </c>
    </row>
    <row r="258" spans="7:134">
      <c r="G258">
        <v>2840</v>
      </c>
      <c r="H258">
        <f t="shared" si="134"/>
        <v>522.39999999999964</v>
      </c>
      <c r="I258">
        <v>2</v>
      </c>
      <c r="J258" s="1">
        <v>0</v>
      </c>
      <c r="K258">
        <f t="shared" si="146"/>
        <v>5680</v>
      </c>
      <c r="L258">
        <f t="shared" ref="L258:L321" si="148">ROUND(H258,0)</f>
        <v>522</v>
      </c>
      <c r="M258">
        <f t="shared" si="135"/>
        <v>9</v>
      </c>
      <c r="AY258">
        <v>1597.95983886719</v>
      </c>
      <c r="AZ258">
        <f t="shared" si="136"/>
        <v>94.999999999999972</v>
      </c>
      <c r="BA258">
        <v>1</v>
      </c>
      <c r="BB258" s="1">
        <v>1E-3</v>
      </c>
      <c r="BC258">
        <f t="shared" si="132"/>
        <v>1597.95983886719</v>
      </c>
      <c r="BD258">
        <f t="shared" si="133"/>
        <v>95</v>
      </c>
      <c r="BE258">
        <f t="shared" si="147"/>
        <v>6</v>
      </c>
      <c r="DB258">
        <v>641.09228515625</v>
      </c>
      <c r="DC258">
        <f t="shared" si="137"/>
        <v>131.79999999999995</v>
      </c>
      <c r="DD258">
        <v>1</v>
      </c>
      <c r="DE258" s="1">
        <v>0</v>
      </c>
      <c r="DF258">
        <f t="shared" si="138"/>
        <v>641.09228515625</v>
      </c>
      <c r="DG258">
        <f t="shared" si="139"/>
        <v>132</v>
      </c>
      <c r="DH258">
        <f t="shared" si="140"/>
        <v>5</v>
      </c>
      <c r="DX258">
        <v>1984</v>
      </c>
      <c r="DY258">
        <f t="shared" si="141"/>
        <v>514.40000000000009</v>
      </c>
      <c r="DZ258">
        <v>1</v>
      </c>
      <c r="EA258" s="1">
        <v>0</v>
      </c>
      <c r="EB258">
        <f t="shared" si="142"/>
        <v>1984</v>
      </c>
      <c r="EC258">
        <f t="shared" si="143"/>
        <v>514</v>
      </c>
      <c r="ED258">
        <f t="shared" si="144"/>
        <v>3</v>
      </c>
    </row>
    <row r="259" spans="7:134">
      <c r="G259">
        <v>2850</v>
      </c>
      <c r="H259">
        <f t="shared" si="134"/>
        <v>525.39999999999964</v>
      </c>
      <c r="I259">
        <v>3</v>
      </c>
      <c r="J259" s="1">
        <v>1E-3</v>
      </c>
      <c r="K259">
        <f t="shared" si="146"/>
        <v>8550</v>
      </c>
      <c r="L259">
        <f t="shared" si="148"/>
        <v>525</v>
      </c>
      <c r="M259">
        <f t="shared" si="135"/>
        <v>9</v>
      </c>
      <c r="AY259">
        <v>1600</v>
      </c>
      <c r="AZ259">
        <f t="shared" si="136"/>
        <v>98.999999999999972</v>
      </c>
      <c r="BA259">
        <v>4</v>
      </c>
      <c r="BB259" s="1">
        <v>3.0000000000000001E-3</v>
      </c>
      <c r="BC259">
        <f t="shared" si="132"/>
        <v>6400</v>
      </c>
      <c r="BD259">
        <f t="shared" si="133"/>
        <v>99</v>
      </c>
      <c r="BE259">
        <f t="shared" si="147"/>
        <v>6</v>
      </c>
      <c r="DB259">
        <v>645.12725830078102</v>
      </c>
      <c r="DC259">
        <f t="shared" si="137"/>
        <v>132.79999999999995</v>
      </c>
      <c r="DD259">
        <v>1</v>
      </c>
      <c r="DE259" s="1">
        <v>0</v>
      </c>
      <c r="DF259">
        <f t="shared" si="138"/>
        <v>645.12725830078102</v>
      </c>
      <c r="DG259">
        <f t="shared" si="139"/>
        <v>133</v>
      </c>
      <c r="DH259">
        <f t="shared" si="140"/>
        <v>5</v>
      </c>
      <c r="DX259">
        <v>1990</v>
      </c>
      <c r="DY259">
        <f t="shared" si="141"/>
        <v>516.40000000000009</v>
      </c>
      <c r="DZ259">
        <v>2</v>
      </c>
      <c r="EA259" s="1">
        <v>0</v>
      </c>
      <c r="EB259">
        <f t="shared" si="142"/>
        <v>3980</v>
      </c>
      <c r="EC259">
        <f t="shared" si="143"/>
        <v>516</v>
      </c>
      <c r="ED259">
        <f t="shared" si="144"/>
        <v>3</v>
      </c>
    </row>
    <row r="260" spans="7:134">
      <c r="G260">
        <v>2860</v>
      </c>
      <c r="H260">
        <f t="shared" si="134"/>
        <v>528.39999999999964</v>
      </c>
      <c r="I260">
        <v>3</v>
      </c>
      <c r="J260" s="1">
        <v>1E-3</v>
      </c>
      <c r="K260">
        <f t="shared" si="146"/>
        <v>8580</v>
      </c>
      <c r="L260">
        <f t="shared" si="148"/>
        <v>528</v>
      </c>
      <c r="M260">
        <f t="shared" si="135"/>
        <v>9</v>
      </c>
      <c r="AY260">
        <v>1610.82531738281</v>
      </c>
      <c r="AZ260">
        <f t="shared" si="136"/>
        <v>99.999999999999972</v>
      </c>
      <c r="BA260">
        <v>1</v>
      </c>
      <c r="BB260" s="1">
        <v>1E-3</v>
      </c>
      <c r="BC260">
        <f t="shared" si="132"/>
        <v>1610.82531738281</v>
      </c>
      <c r="BD260">
        <f t="shared" si="133"/>
        <v>100</v>
      </c>
      <c r="BE260">
        <f t="shared" si="147"/>
        <v>6</v>
      </c>
      <c r="DB260">
        <v>645.6396484375</v>
      </c>
      <c r="DC260">
        <f t="shared" si="137"/>
        <v>133.79999999999995</v>
      </c>
      <c r="DD260">
        <v>1</v>
      </c>
      <c r="DE260" s="1">
        <v>0</v>
      </c>
      <c r="DF260">
        <f t="shared" si="138"/>
        <v>645.6396484375</v>
      </c>
      <c r="DG260">
        <f t="shared" si="139"/>
        <v>134</v>
      </c>
      <c r="DH260">
        <f t="shared" si="140"/>
        <v>5</v>
      </c>
      <c r="DX260">
        <v>1996</v>
      </c>
      <c r="DY260">
        <f t="shared" si="141"/>
        <v>517.40000000000009</v>
      </c>
      <c r="DZ260">
        <v>1</v>
      </c>
      <c r="EA260" s="1">
        <v>0</v>
      </c>
      <c r="EB260">
        <f t="shared" si="142"/>
        <v>1996</v>
      </c>
      <c r="EC260">
        <f t="shared" si="143"/>
        <v>517</v>
      </c>
      <c r="ED260">
        <f t="shared" si="144"/>
        <v>3</v>
      </c>
    </row>
    <row r="261" spans="7:134">
      <c r="G261">
        <v>2870</v>
      </c>
      <c r="H261">
        <f t="shared" si="134"/>
        <v>529.39999999999964</v>
      </c>
      <c r="I261">
        <v>1</v>
      </c>
      <c r="J261" s="1">
        <v>0</v>
      </c>
      <c r="K261">
        <f t="shared" si="146"/>
        <v>2870</v>
      </c>
      <c r="L261">
        <f t="shared" si="148"/>
        <v>529</v>
      </c>
      <c r="M261">
        <f t="shared" si="135"/>
        <v>9</v>
      </c>
      <c r="AY261">
        <v>1622.98852539062</v>
      </c>
      <c r="AZ261">
        <f t="shared" si="136"/>
        <v>100.99999999999997</v>
      </c>
      <c r="BA261">
        <v>1</v>
      </c>
      <c r="BB261" s="1">
        <v>1E-3</v>
      </c>
      <c r="BC261">
        <f t="shared" si="132"/>
        <v>1622.98852539062</v>
      </c>
      <c r="BD261">
        <f t="shared" si="133"/>
        <v>101</v>
      </c>
      <c r="BE261">
        <f t="shared" si="147"/>
        <v>6</v>
      </c>
      <c r="DB261">
        <v>648.41638183593795</v>
      </c>
      <c r="DC261">
        <f t="shared" si="137"/>
        <v>134.79999999999995</v>
      </c>
      <c r="DD261">
        <v>1</v>
      </c>
      <c r="DE261" s="1">
        <v>0</v>
      </c>
      <c r="DF261">
        <f t="shared" si="138"/>
        <v>648.41638183593795</v>
      </c>
      <c r="DG261">
        <f t="shared" si="139"/>
        <v>135</v>
      </c>
      <c r="DH261">
        <f t="shared" si="140"/>
        <v>5</v>
      </c>
      <c r="DX261">
        <v>1999</v>
      </c>
      <c r="DY261">
        <f t="shared" si="141"/>
        <v>518.40000000000009</v>
      </c>
      <c r="DZ261">
        <v>1</v>
      </c>
      <c r="EA261" s="1">
        <v>0</v>
      </c>
      <c r="EB261">
        <f t="shared" si="142"/>
        <v>1999</v>
      </c>
      <c r="EC261">
        <f t="shared" si="143"/>
        <v>518</v>
      </c>
      <c r="ED261">
        <f t="shared" si="144"/>
        <v>3</v>
      </c>
    </row>
    <row r="262" spans="7:134">
      <c r="G262">
        <v>2880</v>
      </c>
      <c r="H262">
        <f t="shared" si="134"/>
        <v>531.39999999999964</v>
      </c>
      <c r="I262">
        <v>2</v>
      </c>
      <c r="J262" s="1">
        <v>0</v>
      </c>
      <c r="K262">
        <f t="shared" si="146"/>
        <v>5760</v>
      </c>
      <c r="L262">
        <f t="shared" si="148"/>
        <v>531</v>
      </c>
      <c r="M262">
        <f t="shared" si="135"/>
        <v>9</v>
      </c>
      <c r="AY262">
        <v>1624.77954101562</v>
      </c>
      <c r="AZ262">
        <f t="shared" si="136"/>
        <v>101.99999999999997</v>
      </c>
      <c r="BA262">
        <v>1</v>
      </c>
      <c r="BB262" s="1">
        <v>1E-3</v>
      </c>
      <c r="BC262">
        <f t="shared" si="132"/>
        <v>1624.77954101562</v>
      </c>
      <c r="BD262">
        <f t="shared" si="133"/>
        <v>102</v>
      </c>
      <c r="BE262">
        <f t="shared" si="147"/>
        <v>6</v>
      </c>
      <c r="DB262">
        <v>648.887451171875</v>
      </c>
      <c r="DC262">
        <f t="shared" si="137"/>
        <v>135.79999999999995</v>
      </c>
      <c r="DD262">
        <v>1</v>
      </c>
      <c r="DE262" s="1">
        <v>0</v>
      </c>
      <c r="DF262">
        <f t="shared" si="138"/>
        <v>648.887451171875</v>
      </c>
      <c r="DG262">
        <f t="shared" si="139"/>
        <v>136</v>
      </c>
      <c r="DH262">
        <f t="shared" si="140"/>
        <v>5</v>
      </c>
      <c r="DX262">
        <v>2000</v>
      </c>
      <c r="DY262">
        <f t="shared" si="141"/>
        <v>826.40000000000009</v>
      </c>
      <c r="DZ262">
        <v>308</v>
      </c>
      <c r="EA262" s="1">
        <v>4.8000000000000001E-2</v>
      </c>
      <c r="EB262">
        <f t="shared" si="142"/>
        <v>616000</v>
      </c>
      <c r="EC262">
        <f t="shared" si="143"/>
        <v>826</v>
      </c>
      <c r="ED262">
        <f t="shared" si="144"/>
        <v>3</v>
      </c>
    </row>
    <row r="263" spans="7:134">
      <c r="G263">
        <v>2890</v>
      </c>
      <c r="H263">
        <f t="shared" si="134"/>
        <v>533.39999999999964</v>
      </c>
      <c r="I263">
        <v>2</v>
      </c>
      <c r="J263" s="1">
        <v>0</v>
      </c>
      <c r="K263">
        <f t="shared" si="146"/>
        <v>5780</v>
      </c>
      <c r="L263">
        <f t="shared" si="148"/>
        <v>533</v>
      </c>
      <c r="M263">
        <f t="shared" si="135"/>
        <v>9</v>
      </c>
      <c r="AY263">
        <v>1630.94128417969</v>
      </c>
      <c r="AZ263">
        <f t="shared" si="136"/>
        <v>102.99999999999997</v>
      </c>
      <c r="BA263">
        <v>1</v>
      </c>
      <c r="BB263" s="1">
        <v>1E-3</v>
      </c>
      <c r="BC263">
        <f t="shared" si="132"/>
        <v>1630.94128417969</v>
      </c>
      <c r="BD263">
        <f t="shared" si="133"/>
        <v>103</v>
      </c>
      <c r="BE263">
        <f t="shared" si="147"/>
        <v>6</v>
      </c>
      <c r="DB263">
        <v>650</v>
      </c>
      <c r="DC263">
        <f t="shared" si="137"/>
        <v>145.79999999999995</v>
      </c>
      <c r="DD263">
        <v>10</v>
      </c>
      <c r="DE263" s="1">
        <v>4.0000000000000001E-3</v>
      </c>
      <c r="DF263">
        <f t="shared" si="138"/>
        <v>6500</v>
      </c>
      <c r="DG263">
        <f t="shared" si="139"/>
        <v>146</v>
      </c>
      <c r="DH263">
        <f t="shared" si="140"/>
        <v>5</v>
      </c>
      <c r="DX263">
        <v>2005</v>
      </c>
      <c r="DY263">
        <f t="shared" si="141"/>
        <v>207.60000000000014</v>
      </c>
      <c r="DZ263">
        <v>1</v>
      </c>
      <c r="EA263" s="1">
        <v>0</v>
      </c>
      <c r="EB263">
        <f t="shared" si="142"/>
        <v>2005</v>
      </c>
      <c r="EC263">
        <f t="shared" si="143"/>
        <v>208</v>
      </c>
      <c r="ED263">
        <f t="shared" si="144"/>
        <v>4</v>
      </c>
    </row>
    <row r="264" spans="7:134">
      <c r="G264">
        <v>2900</v>
      </c>
      <c r="H264">
        <f t="shared" si="134"/>
        <v>546.39999999999964</v>
      </c>
      <c r="I264">
        <v>13</v>
      </c>
      <c r="J264" s="1">
        <v>2E-3</v>
      </c>
      <c r="K264">
        <f t="shared" si="146"/>
        <v>37700</v>
      </c>
      <c r="L264">
        <f t="shared" si="148"/>
        <v>546</v>
      </c>
      <c r="M264">
        <f t="shared" si="135"/>
        <v>9</v>
      </c>
      <c r="AY264">
        <v>1631.49584960938</v>
      </c>
      <c r="AZ264">
        <f t="shared" si="136"/>
        <v>103.99999999999997</v>
      </c>
      <c r="BA264">
        <v>1</v>
      </c>
      <c r="BB264" s="1">
        <v>1E-3</v>
      </c>
      <c r="BC264">
        <f t="shared" si="132"/>
        <v>1631.49584960938</v>
      </c>
      <c r="BD264">
        <f t="shared" si="133"/>
        <v>104</v>
      </c>
      <c r="BE264">
        <f t="shared" si="147"/>
        <v>6</v>
      </c>
      <c r="DB264">
        <v>655.29089355468795</v>
      </c>
      <c r="DC264">
        <f t="shared" si="137"/>
        <v>146.79999999999995</v>
      </c>
      <c r="DD264">
        <v>1</v>
      </c>
      <c r="DE264" s="1">
        <v>0</v>
      </c>
      <c r="DF264">
        <f t="shared" si="138"/>
        <v>655.29089355468795</v>
      </c>
      <c r="DG264">
        <f t="shared" si="139"/>
        <v>147</v>
      </c>
      <c r="DH264">
        <f t="shared" si="140"/>
        <v>5</v>
      </c>
      <c r="DX264">
        <v>2009</v>
      </c>
      <c r="DY264">
        <f t="shared" si="141"/>
        <v>208.60000000000014</v>
      </c>
      <c r="DZ264">
        <v>1</v>
      </c>
      <c r="EA264" s="1">
        <v>0</v>
      </c>
      <c r="EB264">
        <f t="shared" si="142"/>
        <v>2009</v>
      </c>
      <c r="EC264">
        <f t="shared" si="143"/>
        <v>209</v>
      </c>
      <c r="ED264">
        <f t="shared" si="144"/>
        <v>4</v>
      </c>
    </row>
    <row r="265" spans="7:134">
      <c r="G265">
        <v>2910</v>
      </c>
      <c r="H265">
        <f t="shared" si="134"/>
        <v>551.39999999999964</v>
      </c>
      <c r="I265">
        <v>5</v>
      </c>
      <c r="J265" s="1">
        <v>1E-3</v>
      </c>
      <c r="K265">
        <f t="shared" si="146"/>
        <v>14550</v>
      </c>
      <c r="L265">
        <f t="shared" si="148"/>
        <v>551</v>
      </c>
      <c r="M265">
        <f t="shared" si="135"/>
        <v>9</v>
      </c>
      <c r="AY265">
        <v>1648.5830078125</v>
      </c>
      <c r="AZ265">
        <f t="shared" si="136"/>
        <v>104.99999999999997</v>
      </c>
      <c r="BA265">
        <v>1</v>
      </c>
      <c r="BB265" s="1">
        <v>1E-3</v>
      </c>
      <c r="BC265">
        <f t="shared" si="132"/>
        <v>1648.5830078125</v>
      </c>
      <c r="BD265">
        <f t="shared" si="133"/>
        <v>105</v>
      </c>
      <c r="BE265">
        <f t="shared" si="147"/>
        <v>6</v>
      </c>
      <c r="DB265">
        <v>660</v>
      </c>
      <c r="DC265">
        <f t="shared" si="137"/>
        <v>147.79999999999995</v>
      </c>
      <c r="DD265">
        <v>1</v>
      </c>
      <c r="DE265" s="1">
        <v>0</v>
      </c>
      <c r="DF265">
        <f t="shared" si="138"/>
        <v>660</v>
      </c>
      <c r="DG265">
        <f t="shared" si="139"/>
        <v>148</v>
      </c>
      <c r="DH265">
        <f t="shared" si="140"/>
        <v>5</v>
      </c>
      <c r="DX265">
        <v>2019</v>
      </c>
      <c r="DY265">
        <f t="shared" si="141"/>
        <v>209.60000000000014</v>
      </c>
      <c r="DZ265">
        <v>1</v>
      </c>
      <c r="EA265" s="1">
        <v>0</v>
      </c>
      <c r="EB265">
        <f t="shared" si="142"/>
        <v>2019</v>
      </c>
      <c r="EC265">
        <f t="shared" si="143"/>
        <v>210</v>
      </c>
      <c r="ED265">
        <f t="shared" si="144"/>
        <v>4</v>
      </c>
    </row>
    <row r="266" spans="7:134">
      <c r="G266">
        <v>2920</v>
      </c>
      <c r="H266">
        <f t="shared" si="134"/>
        <v>569.39999999999964</v>
      </c>
      <c r="I266">
        <v>18</v>
      </c>
      <c r="J266" s="1">
        <v>3.0000000000000001E-3</v>
      </c>
      <c r="K266">
        <f t="shared" si="146"/>
        <v>52560</v>
      </c>
      <c r="L266">
        <f t="shared" si="148"/>
        <v>569</v>
      </c>
      <c r="M266">
        <f t="shared" si="135"/>
        <v>9</v>
      </c>
      <c r="AY266">
        <v>1650.65893554688</v>
      </c>
      <c r="AZ266">
        <f t="shared" si="136"/>
        <v>105.99999999999997</v>
      </c>
      <c r="BA266">
        <v>1</v>
      </c>
      <c r="BB266" s="1">
        <v>1E-3</v>
      </c>
      <c r="BC266">
        <f t="shared" si="132"/>
        <v>1650.65893554688</v>
      </c>
      <c r="BD266">
        <f t="shared" si="133"/>
        <v>106</v>
      </c>
      <c r="BE266">
        <f t="shared" si="147"/>
        <v>6</v>
      </c>
      <c r="DB266">
        <v>666.63299560546898</v>
      </c>
      <c r="DC266">
        <f t="shared" si="137"/>
        <v>148.79999999999995</v>
      </c>
      <c r="DD266">
        <v>1</v>
      </c>
      <c r="DE266" s="1">
        <v>0</v>
      </c>
      <c r="DF266">
        <f t="shared" si="138"/>
        <v>666.63299560546898</v>
      </c>
      <c r="DG266">
        <f t="shared" si="139"/>
        <v>149</v>
      </c>
      <c r="DH266">
        <f t="shared" si="140"/>
        <v>5</v>
      </c>
      <c r="DX266">
        <v>2020</v>
      </c>
      <c r="DY266">
        <f t="shared" si="141"/>
        <v>210.60000000000014</v>
      </c>
      <c r="DZ266">
        <v>1</v>
      </c>
      <c r="EA266" s="1">
        <v>0</v>
      </c>
      <c r="EB266">
        <f t="shared" si="142"/>
        <v>2020</v>
      </c>
      <c r="EC266">
        <f t="shared" si="143"/>
        <v>211</v>
      </c>
      <c r="ED266">
        <f t="shared" si="144"/>
        <v>4</v>
      </c>
    </row>
    <row r="267" spans="7:134">
      <c r="G267">
        <v>2930</v>
      </c>
      <c r="H267">
        <f t="shared" si="134"/>
        <v>20.199999999999591</v>
      </c>
      <c r="I267">
        <v>5</v>
      </c>
      <c r="J267" s="1">
        <v>1E-3</v>
      </c>
      <c r="K267">
        <f t="shared" si="146"/>
        <v>14650</v>
      </c>
      <c r="L267">
        <f t="shared" si="148"/>
        <v>20</v>
      </c>
      <c r="M267">
        <f t="shared" si="135"/>
        <v>10</v>
      </c>
      <c r="Q267" s="25" t="s">
        <v>11</v>
      </c>
      <c r="AY267">
        <v>1674.83032226562</v>
      </c>
      <c r="AZ267">
        <f t="shared" si="136"/>
        <v>106.99999999999997</v>
      </c>
      <c r="BA267">
        <v>1</v>
      </c>
      <c r="BB267" s="1">
        <v>1E-3</v>
      </c>
      <c r="BC267">
        <f t="shared" si="132"/>
        <v>1674.83032226562</v>
      </c>
      <c r="BD267">
        <f t="shared" si="133"/>
        <v>107</v>
      </c>
      <c r="BE267">
        <f t="shared" si="147"/>
        <v>6</v>
      </c>
      <c r="DB267">
        <v>666.88543701171898</v>
      </c>
      <c r="DC267">
        <f t="shared" si="137"/>
        <v>149.79999999999995</v>
      </c>
      <c r="DD267">
        <v>1</v>
      </c>
      <c r="DE267" s="1">
        <v>0</v>
      </c>
      <c r="DF267">
        <f t="shared" si="138"/>
        <v>666.88543701171898</v>
      </c>
      <c r="DG267">
        <f t="shared" si="139"/>
        <v>150</v>
      </c>
      <c r="DH267">
        <f t="shared" si="140"/>
        <v>5</v>
      </c>
      <c r="DX267">
        <v>2025</v>
      </c>
      <c r="DY267">
        <f t="shared" si="141"/>
        <v>211.60000000000014</v>
      </c>
      <c r="DZ267">
        <v>1</v>
      </c>
      <c r="EA267" s="1">
        <v>0</v>
      </c>
      <c r="EB267">
        <f t="shared" si="142"/>
        <v>2025</v>
      </c>
      <c r="EC267">
        <f t="shared" si="143"/>
        <v>212</v>
      </c>
      <c r="ED267">
        <f t="shared" si="144"/>
        <v>4</v>
      </c>
    </row>
    <row r="268" spans="7:134">
      <c r="G268">
        <v>2940</v>
      </c>
      <c r="H268">
        <f t="shared" si="134"/>
        <v>23.199999999999591</v>
      </c>
      <c r="I268">
        <v>3</v>
      </c>
      <c r="J268" s="1">
        <v>1E-3</v>
      </c>
      <c r="K268">
        <f t="shared" si="146"/>
        <v>8820</v>
      </c>
      <c r="L268">
        <f t="shared" si="148"/>
        <v>23</v>
      </c>
      <c r="M268">
        <f t="shared" si="135"/>
        <v>10</v>
      </c>
      <c r="AY268">
        <v>1699.74145507812</v>
      </c>
      <c r="AZ268">
        <f t="shared" si="136"/>
        <v>107.99999999999997</v>
      </c>
      <c r="BA268">
        <v>1</v>
      </c>
      <c r="BB268" s="1">
        <v>1E-3</v>
      </c>
      <c r="BC268">
        <f t="shared" si="132"/>
        <v>1699.74145507812</v>
      </c>
      <c r="BD268">
        <f t="shared" si="133"/>
        <v>108</v>
      </c>
      <c r="BE268">
        <f t="shared" si="147"/>
        <v>6</v>
      </c>
      <c r="DB268">
        <v>668.988525390625</v>
      </c>
      <c r="DC268">
        <f t="shared" si="137"/>
        <v>150.79999999999995</v>
      </c>
      <c r="DD268">
        <v>1</v>
      </c>
      <c r="DE268" s="1">
        <v>0</v>
      </c>
      <c r="DF268">
        <f t="shared" si="138"/>
        <v>668.988525390625</v>
      </c>
      <c r="DG268">
        <f t="shared" si="139"/>
        <v>151</v>
      </c>
      <c r="DH268">
        <f t="shared" si="140"/>
        <v>5</v>
      </c>
      <c r="DX268">
        <v>2033</v>
      </c>
      <c r="DY268">
        <f t="shared" si="141"/>
        <v>212.60000000000014</v>
      </c>
      <c r="DZ268">
        <v>1</v>
      </c>
      <c r="EA268" s="1">
        <v>0</v>
      </c>
      <c r="EB268">
        <f t="shared" si="142"/>
        <v>2033</v>
      </c>
      <c r="EC268">
        <f t="shared" si="143"/>
        <v>213</v>
      </c>
      <c r="ED268">
        <f t="shared" si="144"/>
        <v>4</v>
      </c>
    </row>
    <row r="269" spans="7:134">
      <c r="G269">
        <v>2950</v>
      </c>
      <c r="H269">
        <f t="shared" si="134"/>
        <v>36.199999999999591</v>
      </c>
      <c r="I269">
        <v>13</v>
      </c>
      <c r="J269" s="1">
        <v>2E-3</v>
      </c>
      <c r="K269">
        <f t="shared" si="146"/>
        <v>38350</v>
      </c>
      <c r="L269">
        <f t="shared" si="148"/>
        <v>36</v>
      </c>
      <c r="M269">
        <f t="shared" si="135"/>
        <v>10</v>
      </c>
      <c r="AY269">
        <v>1700</v>
      </c>
      <c r="AZ269">
        <f t="shared" si="136"/>
        <v>109.99999999999997</v>
      </c>
      <c r="BA269">
        <v>2</v>
      </c>
      <c r="BB269" s="1">
        <v>2E-3</v>
      </c>
      <c r="BC269">
        <f t="shared" si="132"/>
        <v>3400</v>
      </c>
      <c r="BD269">
        <f t="shared" si="133"/>
        <v>110</v>
      </c>
      <c r="BE269">
        <f t="shared" si="147"/>
        <v>6</v>
      </c>
      <c r="DB269">
        <v>669.351318359375</v>
      </c>
      <c r="DC269">
        <f t="shared" si="137"/>
        <v>151.79999999999995</v>
      </c>
      <c r="DD269">
        <v>1</v>
      </c>
      <c r="DE269" s="1">
        <v>0</v>
      </c>
      <c r="DF269">
        <f t="shared" si="138"/>
        <v>669.351318359375</v>
      </c>
      <c r="DG269">
        <f t="shared" si="139"/>
        <v>152</v>
      </c>
      <c r="DH269">
        <f t="shared" si="140"/>
        <v>5</v>
      </c>
      <c r="DX269">
        <v>2040</v>
      </c>
      <c r="DY269">
        <f t="shared" si="141"/>
        <v>213.60000000000014</v>
      </c>
      <c r="DZ269">
        <v>1</v>
      </c>
      <c r="EA269" s="1">
        <v>0</v>
      </c>
      <c r="EB269">
        <f t="shared" si="142"/>
        <v>2040</v>
      </c>
      <c r="EC269">
        <f t="shared" si="143"/>
        <v>214</v>
      </c>
      <c r="ED269">
        <f t="shared" si="144"/>
        <v>4</v>
      </c>
    </row>
    <row r="270" spans="7:134">
      <c r="G270">
        <v>2960</v>
      </c>
      <c r="H270">
        <f t="shared" si="134"/>
        <v>38.199999999999591</v>
      </c>
      <c r="I270">
        <v>2</v>
      </c>
      <c r="J270" s="1">
        <v>0</v>
      </c>
      <c r="K270">
        <f t="shared" si="146"/>
        <v>5920</v>
      </c>
      <c r="L270">
        <f t="shared" si="148"/>
        <v>38</v>
      </c>
      <c r="M270">
        <f t="shared" si="135"/>
        <v>10</v>
      </c>
      <c r="N270" s="4"/>
      <c r="O270" s="8"/>
      <c r="P270" s="10"/>
      <c r="AY270">
        <v>1703.10998535156</v>
      </c>
      <c r="AZ270">
        <f t="shared" si="136"/>
        <v>110.99999999999997</v>
      </c>
      <c r="BA270">
        <v>1</v>
      </c>
      <c r="BB270" s="1">
        <v>1E-3</v>
      </c>
      <c r="BC270">
        <f t="shared" si="132"/>
        <v>1703.10998535156</v>
      </c>
      <c r="BD270">
        <f t="shared" si="133"/>
        <v>111</v>
      </c>
      <c r="BE270">
        <f t="shared" si="147"/>
        <v>6</v>
      </c>
      <c r="DB270">
        <v>670</v>
      </c>
      <c r="DC270">
        <f t="shared" si="137"/>
        <v>152.79999999999995</v>
      </c>
      <c r="DD270">
        <v>1</v>
      </c>
      <c r="DE270" s="1">
        <v>0</v>
      </c>
      <c r="DF270">
        <f t="shared" si="138"/>
        <v>670</v>
      </c>
      <c r="DG270">
        <f t="shared" si="139"/>
        <v>153</v>
      </c>
      <c r="DH270">
        <f t="shared" si="140"/>
        <v>5</v>
      </c>
      <c r="DX270">
        <v>2050</v>
      </c>
      <c r="DY270">
        <f t="shared" si="141"/>
        <v>216.60000000000014</v>
      </c>
      <c r="DZ270">
        <v>3</v>
      </c>
      <c r="EA270" s="1">
        <v>0</v>
      </c>
      <c r="EB270">
        <f t="shared" si="142"/>
        <v>6150</v>
      </c>
      <c r="EC270">
        <f t="shared" si="143"/>
        <v>217</v>
      </c>
      <c r="ED270">
        <f t="shared" si="144"/>
        <v>4</v>
      </c>
    </row>
    <row r="271" spans="7:134">
      <c r="G271">
        <v>2970</v>
      </c>
      <c r="H271">
        <f t="shared" si="134"/>
        <v>45.199999999999591</v>
      </c>
      <c r="I271">
        <v>7</v>
      </c>
      <c r="J271" s="1">
        <v>1E-3</v>
      </c>
      <c r="K271">
        <f t="shared" si="146"/>
        <v>20790</v>
      </c>
      <c r="L271">
        <f t="shared" si="148"/>
        <v>45</v>
      </c>
      <c r="M271">
        <f t="shared" si="135"/>
        <v>10</v>
      </c>
      <c r="N271" s="4"/>
      <c r="O271" s="4"/>
      <c r="P271" s="6"/>
      <c r="AY271">
        <v>1704.8447265625</v>
      </c>
      <c r="AZ271">
        <f t="shared" si="136"/>
        <v>111.99999999999997</v>
      </c>
      <c r="BA271">
        <v>1</v>
      </c>
      <c r="BB271" s="1">
        <v>1E-3</v>
      </c>
      <c r="BC271">
        <f t="shared" si="132"/>
        <v>1704.8447265625</v>
      </c>
      <c r="BD271">
        <f t="shared" si="133"/>
        <v>112</v>
      </c>
      <c r="BE271">
        <f t="shared" si="147"/>
        <v>6</v>
      </c>
      <c r="DB271">
        <v>671.39617919921898</v>
      </c>
      <c r="DC271">
        <f t="shared" si="137"/>
        <v>153.79999999999995</v>
      </c>
      <c r="DD271">
        <v>1</v>
      </c>
      <c r="DE271" s="1">
        <v>0</v>
      </c>
      <c r="DF271">
        <f t="shared" si="138"/>
        <v>671.39617919921898</v>
      </c>
      <c r="DG271">
        <f t="shared" si="139"/>
        <v>154</v>
      </c>
      <c r="DH271">
        <f t="shared" si="140"/>
        <v>5</v>
      </c>
      <c r="DX271">
        <v>2060</v>
      </c>
      <c r="DY271">
        <f t="shared" si="141"/>
        <v>217.60000000000014</v>
      </c>
      <c r="DZ271">
        <v>1</v>
      </c>
      <c r="EA271" s="1">
        <v>0</v>
      </c>
      <c r="EB271">
        <f t="shared" si="142"/>
        <v>2060</v>
      </c>
      <c r="EC271">
        <f t="shared" si="143"/>
        <v>218</v>
      </c>
      <c r="ED271">
        <f t="shared" si="144"/>
        <v>4</v>
      </c>
    </row>
    <row r="272" spans="7:134">
      <c r="G272">
        <v>2980</v>
      </c>
      <c r="H272">
        <f t="shared" si="134"/>
        <v>47.199999999999591</v>
      </c>
      <c r="I272">
        <v>2</v>
      </c>
      <c r="J272" s="1">
        <v>0</v>
      </c>
      <c r="K272">
        <f t="shared" si="146"/>
        <v>5960</v>
      </c>
      <c r="L272">
        <f t="shared" si="148"/>
        <v>47</v>
      </c>
      <c r="M272">
        <f t="shared" si="135"/>
        <v>10</v>
      </c>
      <c r="AY272">
        <v>1705.42199707031</v>
      </c>
      <c r="AZ272">
        <f t="shared" si="136"/>
        <v>112.99999999999997</v>
      </c>
      <c r="BA272">
        <v>1</v>
      </c>
      <c r="BB272" s="1">
        <v>1E-3</v>
      </c>
      <c r="BC272">
        <f t="shared" si="132"/>
        <v>1705.42199707031</v>
      </c>
      <c r="BD272">
        <f t="shared" si="133"/>
        <v>113</v>
      </c>
      <c r="BE272">
        <f t="shared" si="147"/>
        <v>6</v>
      </c>
      <c r="DB272">
        <v>673.80993652343795</v>
      </c>
      <c r="DC272">
        <f t="shared" si="137"/>
        <v>154.79999999999995</v>
      </c>
      <c r="DD272">
        <v>1</v>
      </c>
      <c r="DE272" s="1">
        <v>0</v>
      </c>
      <c r="DF272">
        <f t="shared" si="138"/>
        <v>673.80993652343795</v>
      </c>
      <c r="DG272">
        <f t="shared" si="139"/>
        <v>155</v>
      </c>
      <c r="DH272">
        <f t="shared" si="140"/>
        <v>5</v>
      </c>
      <c r="DX272">
        <v>2070</v>
      </c>
      <c r="DY272">
        <f t="shared" si="141"/>
        <v>219.60000000000014</v>
      </c>
      <c r="DZ272">
        <v>2</v>
      </c>
      <c r="EA272" s="1">
        <v>0</v>
      </c>
      <c r="EB272">
        <f t="shared" si="142"/>
        <v>4140</v>
      </c>
      <c r="EC272">
        <f t="shared" si="143"/>
        <v>220</v>
      </c>
      <c r="ED272">
        <f t="shared" si="144"/>
        <v>4</v>
      </c>
    </row>
    <row r="273" spans="7:134">
      <c r="G273">
        <v>2990</v>
      </c>
      <c r="H273">
        <f t="shared" si="134"/>
        <v>48.199999999999591</v>
      </c>
      <c r="I273">
        <v>1</v>
      </c>
      <c r="J273" s="1">
        <v>0</v>
      </c>
      <c r="K273">
        <f t="shared" si="146"/>
        <v>2990</v>
      </c>
      <c r="L273">
        <f t="shared" si="148"/>
        <v>48</v>
      </c>
      <c r="M273">
        <f t="shared" si="135"/>
        <v>10</v>
      </c>
      <c r="N273" s="4"/>
      <c r="O273" s="8"/>
      <c r="P273" s="10"/>
      <c r="AY273">
        <v>1734.44567871094</v>
      </c>
      <c r="AZ273">
        <f t="shared" si="136"/>
        <v>113.99999999999997</v>
      </c>
      <c r="BA273">
        <v>1</v>
      </c>
      <c r="BB273" s="1">
        <v>1E-3</v>
      </c>
      <c r="BC273">
        <f t="shared" si="132"/>
        <v>1734.44567871094</v>
      </c>
      <c r="BD273">
        <f t="shared" si="133"/>
        <v>114</v>
      </c>
      <c r="BE273">
        <f t="shared" si="147"/>
        <v>6</v>
      </c>
      <c r="DB273">
        <v>674.62457275390602</v>
      </c>
      <c r="DC273">
        <f t="shared" si="137"/>
        <v>155.79999999999995</v>
      </c>
      <c r="DD273">
        <v>1</v>
      </c>
      <c r="DE273" s="1">
        <v>0</v>
      </c>
      <c r="DF273">
        <f t="shared" si="138"/>
        <v>674.62457275390602</v>
      </c>
      <c r="DG273">
        <f t="shared" si="139"/>
        <v>156</v>
      </c>
      <c r="DH273">
        <f t="shared" si="140"/>
        <v>5</v>
      </c>
      <c r="DX273">
        <v>2072</v>
      </c>
      <c r="DY273">
        <f t="shared" si="141"/>
        <v>220.60000000000014</v>
      </c>
      <c r="DZ273">
        <v>1</v>
      </c>
      <c r="EA273" s="1">
        <v>0</v>
      </c>
      <c r="EB273">
        <f t="shared" si="142"/>
        <v>2072</v>
      </c>
      <c r="EC273">
        <f t="shared" si="143"/>
        <v>221</v>
      </c>
      <c r="ED273">
        <f t="shared" si="144"/>
        <v>4</v>
      </c>
    </row>
    <row r="274" spans="7:134">
      <c r="G274">
        <v>2995</v>
      </c>
      <c r="H274">
        <f t="shared" si="134"/>
        <v>49.199999999999591</v>
      </c>
      <c r="I274">
        <v>1</v>
      </c>
      <c r="J274" s="1">
        <v>0</v>
      </c>
      <c r="K274">
        <f t="shared" ref="K274:K302" si="149">G274*I274</f>
        <v>2995</v>
      </c>
      <c r="L274">
        <f t="shared" si="148"/>
        <v>49</v>
      </c>
      <c r="M274">
        <f t="shared" si="135"/>
        <v>10</v>
      </c>
      <c r="N274" s="4"/>
      <c r="O274" s="4"/>
      <c r="P274" s="6"/>
      <c r="AY274">
        <v>1745.14916992188</v>
      </c>
      <c r="AZ274">
        <f t="shared" si="136"/>
        <v>114.99999999999997</v>
      </c>
      <c r="BA274">
        <v>1</v>
      </c>
      <c r="BB274" s="1">
        <v>1E-3</v>
      </c>
      <c r="BC274">
        <f t="shared" si="132"/>
        <v>1745.14916992188</v>
      </c>
      <c r="BD274">
        <f t="shared" si="133"/>
        <v>115</v>
      </c>
      <c r="BE274">
        <f t="shared" si="147"/>
        <v>6</v>
      </c>
      <c r="DB274">
        <v>675.98150634765602</v>
      </c>
      <c r="DC274">
        <f t="shared" si="137"/>
        <v>156.79999999999995</v>
      </c>
      <c r="DD274">
        <v>1</v>
      </c>
      <c r="DE274" s="1">
        <v>0</v>
      </c>
      <c r="DF274">
        <f t="shared" si="138"/>
        <v>675.98150634765602</v>
      </c>
      <c r="DG274">
        <f t="shared" si="139"/>
        <v>157</v>
      </c>
      <c r="DH274">
        <f t="shared" si="140"/>
        <v>5</v>
      </c>
      <c r="DX274">
        <v>2075</v>
      </c>
      <c r="DY274">
        <f t="shared" si="141"/>
        <v>221.60000000000014</v>
      </c>
      <c r="DZ274">
        <v>1</v>
      </c>
      <c r="EA274" s="1">
        <v>0</v>
      </c>
      <c r="EB274">
        <f t="shared" si="142"/>
        <v>2075</v>
      </c>
      <c r="EC274">
        <f t="shared" si="143"/>
        <v>222</v>
      </c>
      <c r="ED274">
        <f t="shared" si="144"/>
        <v>4</v>
      </c>
    </row>
    <row r="275" spans="7:134">
      <c r="G275">
        <v>3000</v>
      </c>
      <c r="H275">
        <f t="shared" si="134"/>
        <v>59.199999999999591</v>
      </c>
      <c r="I275">
        <v>10</v>
      </c>
      <c r="J275" s="1">
        <v>2E-3</v>
      </c>
      <c r="K275">
        <f t="shared" si="149"/>
        <v>30000</v>
      </c>
      <c r="L275">
        <f t="shared" si="148"/>
        <v>59</v>
      </c>
      <c r="M275">
        <f t="shared" si="135"/>
        <v>10</v>
      </c>
      <c r="AY275">
        <v>1746.77014160156</v>
      </c>
      <c r="AZ275">
        <f t="shared" si="136"/>
        <v>115.99999999999997</v>
      </c>
      <c r="BA275">
        <v>1</v>
      </c>
      <c r="BB275" s="1">
        <v>1E-3</v>
      </c>
      <c r="BC275">
        <f t="shared" si="132"/>
        <v>1746.77014160156</v>
      </c>
      <c r="BD275">
        <f t="shared" si="133"/>
        <v>116</v>
      </c>
      <c r="BE275">
        <f t="shared" si="147"/>
        <v>6</v>
      </c>
      <c r="DB275">
        <v>677.27593994140602</v>
      </c>
      <c r="DC275">
        <f t="shared" si="137"/>
        <v>157.79999999999995</v>
      </c>
      <c r="DD275">
        <v>1</v>
      </c>
      <c r="DE275" s="1">
        <v>0</v>
      </c>
      <c r="DF275">
        <f t="shared" si="138"/>
        <v>677.27593994140602</v>
      </c>
      <c r="DG275">
        <f t="shared" si="139"/>
        <v>158</v>
      </c>
      <c r="DH275">
        <f t="shared" si="140"/>
        <v>5</v>
      </c>
      <c r="DX275">
        <v>2079</v>
      </c>
      <c r="DY275">
        <f t="shared" si="141"/>
        <v>222.60000000000014</v>
      </c>
      <c r="DZ275">
        <v>1</v>
      </c>
      <c r="EA275" s="1">
        <v>0</v>
      </c>
      <c r="EB275">
        <f t="shared" si="142"/>
        <v>2079</v>
      </c>
      <c r="EC275">
        <f t="shared" si="143"/>
        <v>223</v>
      </c>
      <c r="ED275">
        <f t="shared" si="144"/>
        <v>4</v>
      </c>
    </row>
    <row r="276" spans="7:134">
      <c r="G276">
        <v>3010</v>
      </c>
      <c r="H276">
        <f t="shared" si="134"/>
        <v>71.199999999999591</v>
      </c>
      <c r="I276">
        <v>12</v>
      </c>
      <c r="J276" s="1">
        <v>2E-3</v>
      </c>
      <c r="K276">
        <f t="shared" si="149"/>
        <v>36120</v>
      </c>
      <c r="L276">
        <f t="shared" si="148"/>
        <v>71</v>
      </c>
      <c r="M276">
        <f t="shared" si="135"/>
        <v>10</v>
      </c>
      <c r="O276" s="7"/>
      <c r="P276" s="10"/>
      <c r="AY276">
        <v>1750</v>
      </c>
      <c r="AZ276">
        <f t="shared" si="136"/>
        <v>120.99999999999997</v>
      </c>
      <c r="BA276">
        <v>5</v>
      </c>
      <c r="BB276" s="1">
        <v>4.0000000000000001E-3</v>
      </c>
      <c r="BC276">
        <f t="shared" si="132"/>
        <v>8750</v>
      </c>
      <c r="BD276">
        <f t="shared" si="133"/>
        <v>121</v>
      </c>
      <c r="BE276">
        <f t="shared" si="147"/>
        <v>6</v>
      </c>
      <c r="DB276">
        <v>679.12707519531205</v>
      </c>
      <c r="DC276">
        <f t="shared" si="137"/>
        <v>158.79999999999995</v>
      </c>
      <c r="DD276">
        <v>1</v>
      </c>
      <c r="DE276" s="1">
        <v>0</v>
      </c>
      <c r="DF276">
        <f t="shared" si="138"/>
        <v>679.12707519531205</v>
      </c>
      <c r="DG276">
        <f t="shared" si="139"/>
        <v>159</v>
      </c>
      <c r="DH276">
        <f t="shared" si="140"/>
        <v>5</v>
      </c>
      <c r="DX276">
        <v>2084</v>
      </c>
      <c r="DY276">
        <f t="shared" si="141"/>
        <v>223.60000000000014</v>
      </c>
      <c r="DZ276">
        <v>1</v>
      </c>
      <c r="EA276" s="1">
        <v>0</v>
      </c>
      <c r="EB276">
        <f t="shared" si="142"/>
        <v>2084</v>
      </c>
      <c r="EC276">
        <f t="shared" si="143"/>
        <v>224</v>
      </c>
      <c r="ED276">
        <f t="shared" si="144"/>
        <v>4</v>
      </c>
    </row>
    <row r="277" spans="7:134">
      <c r="G277">
        <v>3020</v>
      </c>
      <c r="H277">
        <f t="shared" si="134"/>
        <v>90.199999999999591</v>
      </c>
      <c r="I277">
        <v>19</v>
      </c>
      <c r="J277" s="1">
        <v>3.0000000000000001E-3</v>
      </c>
      <c r="K277">
        <f t="shared" si="149"/>
        <v>57380</v>
      </c>
      <c r="L277">
        <f t="shared" si="148"/>
        <v>90</v>
      </c>
      <c r="M277">
        <f t="shared" si="135"/>
        <v>10</v>
      </c>
      <c r="O277" s="8"/>
      <c r="P277" s="6"/>
      <c r="AY277">
        <v>1765.32055664062</v>
      </c>
      <c r="AZ277">
        <f t="shared" si="136"/>
        <v>5.5999999999999659</v>
      </c>
      <c r="BA277">
        <v>1</v>
      </c>
      <c r="BB277" s="1">
        <v>1E-3</v>
      </c>
      <c r="BC277">
        <f t="shared" si="132"/>
        <v>1765.32055664062</v>
      </c>
      <c r="BD277">
        <f t="shared" si="133"/>
        <v>6</v>
      </c>
      <c r="BE277">
        <f t="shared" si="147"/>
        <v>7</v>
      </c>
      <c r="DB277">
        <v>679.783447265625</v>
      </c>
      <c r="DC277">
        <f t="shared" si="137"/>
        <v>159.79999999999995</v>
      </c>
      <c r="DD277">
        <v>1</v>
      </c>
      <c r="DE277" s="1">
        <v>0</v>
      </c>
      <c r="DF277">
        <f t="shared" si="138"/>
        <v>679.783447265625</v>
      </c>
      <c r="DG277">
        <f t="shared" si="139"/>
        <v>160</v>
      </c>
      <c r="DH277">
        <f t="shared" si="140"/>
        <v>5</v>
      </c>
      <c r="DX277">
        <v>2094</v>
      </c>
      <c r="DY277">
        <f t="shared" si="141"/>
        <v>224.60000000000014</v>
      </c>
      <c r="DZ277">
        <v>1</v>
      </c>
      <c r="EA277" s="1">
        <v>0</v>
      </c>
      <c r="EB277">
        <f t="shared" si="142"/>
        <v>2094</v>
      </c>
      <c r="EC277">
        <f t="shared" si="143"/>
        <v>225</v>
      </c>
      <c r="ED277">
        <f t="shared" si="144"/>
        <v>4</v>
      </c>
    </row>
    <row r="278" spans="7:134">
      <c r="G278">
        <v>3030</v>
      </c>
      <c r="H278">
        <f t="shared" si="134"/>
        <v>96.199999999999591</v>
      </c>
      <c r="I278">
        <v>6</v>
      </c>
      <c r="J278" s="1">
        <v>1E-3</v>
      </c>
      <c r="K278">
        <f t="shared" si="149"/>
        <v>18180</v>
      </c>
      <c r="L278">
        <f t="shared" si="148"/>
        <v>96</v>
      </c>
      <c r="M278">
        <f t="shared" si="135"/>
        <v>10</v>
      </c>
      <c r="AY278">
        <v>1783.16394042969</v>
      </c>
      <c r="AZ278">
        <f t="shared" si="136"/>
        <v>6.5999999999999659</v>
      </c>
      <c r="BA278">
        <v>1</v>
      </c>
      <c r="BB278" s="1">
        <v>1E-3</v>
      </c>
      <c r="BC278">
        <f t="shared" si="132"/>
        <v>1783.16394042969</v>
      </c>
      <c r="BD278">
        <f t="shared" si="133"/>
        <v>7</v>
      </c>
      <c r="BE278">
        <f t="shared" si="147"/>
        <v>7</v>
      </c>
      <c r="DB278">
        <v>680.01037597656205</v>
      </c>
      <c r="DC278">
        <f t="shared" si="137"/>
        <v>160.79999999999995</v>
      </c>
      <c r="DD278">
        <v>1</v>
      </c>
      <c r="DE278" s="1">
        <v>0</v>
      </c>
      <c r="DF278">
        <f t="shared" si="138"/>
        <v>680.01037597656205</v>
      </c>
      <c r="DG278">
        <f t="shared" si="139"/>
        <v>161</v>
      </c>
      <c r="DH278">
        <f t="shared" si="140"/>
        <v>5</v>
      </c>
      <c r="DX278">
        <v>2100</v>
      </c>
      <c r="DY278">
        <f t="shared" si="141"/>
        <v>258.60000000000014</v>
      </c>
      <c r="DZ278">
        <v>34</v>
      </c>
      <c r="EA278" s="1">
        <v>5.0000000000000001E-3</v>
      </c>
      <c r="EB278">
        <f t="shared" si="142"/>
        <v>71400</v>
      </c>
      <c r="EC278">
        <f t="shared" si="143"/>
        <v>259</v>
      </c>
      <c r="ED278">
        <f t="shared" si="144"/>
        <v>4</v>
      </c>
    </row>
    <row r="279" spans="7:134">
      <c r="G279">
        <v>3040</v>
      </c>
      <c r="H279">
        <f t="shared" si="134"/>
        <v>100.19999999999959</v>
      </c>
      <c r="I279">
        <v>4</v>
      </c>
      <c r="J279" s="1">
        <v>1E-3</v>
      </c>
      <c r="K279">
        <f t="shared" si="149"/>
        <v>12160</v>
      </c>
      <c r="L279">
        <f t="shared" si="148"/>
        <v>100</v>
      </c>
      <c r="M279">
        <f t="shared" si="135"/>
        <v>10</v>
      </c>
      <c r="AY279">
        <v>1795.08276367188</v>
      </c>
      <c r="AZ279">
        <f t="shared" si="136"/>
        <v>7.5999999999999659</v>
      </c>
      <c r="BA279">
        <v>1</v>
      </c>
      <c r="BB279" s="1">
        <v>1E-3</v>
      </c>
      <c r="BC279">
        <f t="shared" si="132"/>
        <v>1795.08276367188</v>
      </c>
      <c r="BD279">
        <f t="shared" si="133"/>
        <v>8</v>
      </c>
      <c r="BE279">
        <f t="shared" si="147"/>
        <v>7</v>
      </c>
      <c r="DB279">
        <v>680.243896484375</v>
      </c>
      <c r="DC279">
        <f t="shared" si="137"/>
        <v>161.79999999999995</v>
      </c>
      <c r="DD279">
        <v>1</v>
      </c>
      <c r="DE279" s="1">
        <v>0</v>
      </c>
      <c r="DF279">
        <f t="shared" si="138"/>
        <v>680.243896484375</v>
      </c>
      <c r="DG279">
        <f t="shared" si="139"/>
        <v>162</v>
      </c>
      <c r="DH279">
        <f t="shared" si="140"/>
        <v>5</v>
      </c>
      <c r="DX279">
        <v>2116</v>
      </c>
      <c r="DY279">
        <f t="shared" si="141"/>
        <v>259.60000000000014</v>
      </c>
      <c r="DZ279">
        <v>1</v>
      </c>
      <c r="EA279" s="1">
        <v>0</v>
      </c>
      <c r="EB279">
        <f t="shared" si="142"/>
        <v>2116</v>
      </c>
      <c r="EC279">
        <f t="shared" si="143"/>
        <v>260</v>
      </c>
      <c r="ED279">
        <f t="shared" si="144"/>
        <v>4</v>
      </c>
    </row>
    <row r="280" spans="7:134">
      <c r="G280">
        <v>3050</v>
      </c>
      <c r="H280">
        <f t="shared" si="134"/>
        <v>107.19999999999959</v>
      </c>
      <c r="I280">
        <v>7</v>
      </c>
      <c r="J280" s="1">
        <v>1E-3</v>
      </c>
      <c r="K280">
        <f t="shared" si="149"/>
        <v>21350</v>
      </c>
      <c r="L280">
        <f t="shared" si="148"/>
        <v>107</v>
      </c>
      <c r="M280">
        <f t="shared" si="135"/>
        <v>10</v>
      </c>
      <c r="AY280">
        <v>1800</v>
      </c>
      <c r="AZ280">
        <f t="shared" si="136"/>
        <v>12.599999999999966</v>
      </c>
      <c r="BA280">
        <v>5</v>
      </c>
      <c r="BB280" s="1">
        <v>4.0000000000000001E-3</v>
      </c>
      <c r="BC280">
        <f t="shared" si="132"/>
        <v>9000</v>
      </c>
      <c r="BD280">
        <f t="shared" si="133"/>
        <v>13</v>
      </c>
      <c r="BE280">
        <f t="shared" si="147"/>
        <v>7</v>
      </c>
      <c r="DB280">
        <v>683.11572265625</v>
      </c>
      <c r="DC280">
        <f t="shared" si="137"/>
        <v>162.79999999999995</v>
      </c>
      <c r="DD280">
        <v>1</v>
      </c>
      <c r="DE280" s="1">
        <v>0</v>
      </c>
      <c r="DF280">
        <f t="shared" si="138"/>
        <v>683.11572265625</v>
      </c>
      <c r="DG280">
        <f t="shared" si="139"/>
        <v>163</v>
      </c>
      <c r="DH280">
        <f t="shared" si="140"/>
        <v>5</v>
      </c>
      <c r="DX280">
        <v>2120</v>
      </c>
      <c r="DY280">
        <f t="shared" si="141"/>
        <v>260.60000000000014</v>
      </c>
      <c r="DZ280">
        <v>1</v>
      </c>
      <c r="EA280" s="1">
        <v>0</v>
      </c>
      <c r="EB280">
        <f t="shared" si="142"/>
        <v>2120</v>
      </c>
      <c r="EC280">
        <f t="shared" si="143"/>
        <v>261</v>
      </c>
      <c r="ED280">
        <f t="shared" si="144"/>
        <v>4</v>
      </c>
    </row>
    <row r="281" spans="7:134">
      <c r="G281">
        <v>3060</v>
      </c>
      <c r="H281">
        <f t="shared" si="134"/>
        <v>116.19999999999959</v>
      </c>
      <c r="I281">
        <v>9</v>
      </c>
      <c r="J281" s="1">
        <v>2E-3</v>
      </c>
      <c r="K281">
        <f t="shared" si="149"/>
        <v>27540</v>
      </c>
      <c r="L281">
        <f t="shared" si="148"/>
        <v>116</v>
      </c>
      <c r="M281">
        <f t="shared" si="135"/>
        <v>10</v>
      </c>
      <c r="AY281">
        <v>1811.71887207031</v>
      </c>
      <c r="AZ281">
        <f t="shared" si="136"/>
        <v>13.599999999999966</v>
      </c>
      <c r="BA281">
        <v>1</v>
      </c>
      <c r="BB281" s="1">
        <v>1E-3</v>
      </c>
      <c r="BC281">
        <f t="shared" si="132"/>
        <v>1811.71887207031</v>
      </c>
      <c r="BD281">
        <f t="shared" si="133"/>
        <v>14</v>
      </c>
      <c r="BE281">
        <f t="shared" si="147"/>
        <v>7</v>
      </c>
      <c r="DB281">
        <v>683.6064453125</v>
      </c>
      <c r="DC281">
        <f t="shared" si="137"/>
        <v>163.79999999999995</v>
      </c>
      <c r="DD281">
        <v>1</v>
      </c>
      <c r="DE281" s="1">
        <v>0</v>
      </c>
      <c r="DF281">
        <f t="shared" si="138"/>
        <v>683.6064453125</v>
      </c>
      <c r="DG281">
        <f t="shared" si="139"/>
        <v>164</v>
      </c>
      <c r="DH281">
        <f t="shared" si="140"/>
        <v>5</v>
      </c>
      <c r="DX281">
        <v>2130</v>
      </c>
      <c r="DY281">
        <f t="shared" si="141"/>
        <v>261.60000000000014</v>
      </c>
      <c r="DZ281">
        <v>1</v>
      </c>
      <c r="EA281" s="1">
        <v>0</v>
      </c>
      <c r="EB281">
        <f t="shared" si="142"/>
        <v>2130</v>
      </c>
      <c r="EC281">
        <f t="shared" si="143"/>
        <v>262</v>
      </c>
      <c r="ED281">
        <f t="shared" si="144"/>
        <v>4</v>
      </c>
    </row>
    <row r="282" spans="7:134">
      <c r="G282">
        <v>3070</v>
      </c>
      <c r="H282">
        <f t="shared" si="134"/>
        <v>117.19999999999959</v>
      </c>
      <c r="I282">
        <v>1</v>
      </c>
      <c r="J282" s="1">
        <v>0</v>
      </c>
      <c r="K282">
        <f t="shared" si="149"/>
        <v>3070</v>
      </c>
      <c r="L282">
        <f t="shared" si="148"/>
        <v>117</v>
      </c>
      <c r="M282">
        <f t="shared" si="135"/>
        <v>10</v>
      </c>
      <c r="AY282">
        <v>1818.7646484375</v>
      </c>
      <c r="AZ282">
        <f t="shared" si="136"/>
        <v>14.599999999999966</v>
      </c>
      <c r="BA282">
        <v>1</v>
      </c>
      <c r="BB282" s="1">
        <v>1E-3</v>
      </c>
      <c r="BC282">
        <f t="shared" ref="BC282:BC345" si="150">AY282*BA282</f>
        <v>1818.7646484375</v>
      </c>
      <c r="BD282">
        <f t="shared" ref="BD282:BD345" si="151">ROUND(AZ282,0)</f>
        <v>15</v>
      </c>
      <c r="BE282">
        <f t="shared" si="147"/>
        <v>7</v>
      </c>
      <c r="DB282">
        <v>683.80401611328102</v>
      </c>
      <c r="DC282">
        <f t="shared" si="137"/>
        <v>164.79999999999995</v>
      </c>
      <c r="DD282">
        <v>1</v>
      </c>
      <c r="DE282" s="1">
        <v>0</v>
      </c>
      <c r="DF282">
        <f t="shared" si="138"/>
        <v>683.80401611328102</v>
      </c>
      <c r="DG282">
        <f t="shared" si="139"/>
        <v>165</v>
      </c>
      <c r="DH282">
        <f t="shared" si="140"/>
        <v>5</v>
      </c>
      <c r="DX282">
        <v>2138</v>
      </c>
      <c r="DY282">
        <f t="shared" si="141"/>
        <v>262.60000000000014</v>
      </c>
      <c r="DZ282">
        <v>1</v>
      </c>
      <c r="EA282" s="1">
        <v>0</v>
      </c>
      <c r="EB282">
        <f t="shared" si="142"/>
        <v>2138</v>
      </c>
      <c r="EC282">
        <f t="shared" si="143"/>
        <v>263</v>
      </c>
      <c r="ED282">
        <f t="shared" si="144"/>
        <v>4</v>
      </c>
    </row>
    <row r="283" spans="7:134">
      <c r="G283">
        <v>3080</v>
      </c>
      <c r="H283">
        <f t="shared" ref="H283:H346" si="152">IF(H282&lt;H$24,H282+I283,H282-H$24+I283)</f>
        <v>119.19999999999959</v>
      </c>
      <c r="I283">
        <v>2</v>
      </c>
      <c r="J283" s="1">
        <v>0</v>
      </c>
      <c r="K283">
        <f t="shared" si="149"/>
        <v>6160</v>
      </c>
      <c r="L283">
        <f t="shared" si="148"/>
        <v>119</v>
      </c>
      <c r="M283">
        <f t="shared" ref="M283:M346" si="153">IF(AND(H283&gt;H282,H282&lt;H$24),M282,M282+1)</f>
        <v>10</v>
      </c>
      <c r="AY283">
        <v>1829.35595703125</v>
      </c>
      <c r="AZ283">
        <f t="shared" ref="AZ283:AZ346" si="154">IF(AZ282&lt;AZ$24,AZ282+BA283,AZ282-AZ$24+BA283)</f>
        <v>15.599999999999966</v>
      </c>
      <c r="BA283">
        <v>1</v>
      </c>
      <c r="BB283" s="1">
        <v>1E-3</v>
      </c>
      <c r="BC283">
        <f t="shared" si="150"/>
        <v>1829.35595703125</v>
      </c>
      <c r="BD283">
        <f t="shared" si="151"/>
        <v>16</v>
      </c>
      <c r="BE283">
        <f t="shared" si="147"/>
        <v>7</v>
      </c>
      <c r="DB283">
        <v>685.48791503906205</v>
      </c>
      <c r="DC283">
        <f t="shared" ref="DC283:DC346" si="155">IF(DC282&lt;DC$24,DC282+DD283,DC282-DC$24+DD283)</f>
        <v>165.79999999999995</v>
      </c>
      <c r="DD283">
        <v>1</v>
      </c>
      <c r="DE283" s="1">
        <v>0</v>
      </c>
      <c r="DF283">
        <f t="shared" ref="DF283:DF346" si="156">DB283*DD283</f>
        <v>685.48791503906205</v>
      </c>
      <c r="DG283">
        <f t="shared" ref="DG283:DG346" si="157">ROUND(DC283,0)</f>
        <v>166</v>
      </c>
      <c r="DH283">
        <f t="shared" ref="DH283:DH346" si="158">IF(AND(DC283&gt;DC282,DC282&lt;DC$24),DH282,DH282+1)</f>
        <v>5</v>
      </c>
      <c r="DX283">
        <v>2148</v>
      </c>
      <c r="DY283">
        <f t="shared" ref="DY283:DY346" si="159">IF(DY282&lt;DY$24,DY282+DZ283,DY282-DY$24+DZ283)</f>
        <v>263.60000000000014</v>
      </c>
      <c r="DZ283">
        <v>1</v>
      </c>
      <c r="EA283" s="1">
        <v>0</v>
      </c>
      <c r="EB283">
        <f t="shared" ref="EB283:EB346" si="160">DX283*DZ283</f>
        <v>2148</v>
      </c>
      <c r="EC283">
        <f t="shared" ref="EC283:EC346" si="161">ROUND(DY283,0)</f>
        <v>264</v>
      </c>
      <c r="ED283">
        <f t="shared" ref="ED283:ED346" si="162">IF(AND(DY283&gt;DY282,DY282&lt;DY$24),ED282,ED282+1)</f>
        <v>4</v>
      </c>
    </row>
    <row r="284" spans="7:134">
      <c r="G284">
        <v>3100</v>
      </c>
      <c r="H284">
        <f t="shared" si="152"/>
        <v>121.19999999999959</v>
      </c>
      <c r="I284">
        <v>2</v>
      </c>
      <c r="J284" s="1">
        <v>0</v>
      </c>
      <c r="K284">
        <f t="shared" si="149"/>
        <v>6200</v>
      </c>
      <c r="L284">
        <f t="shared" si="148"/>
        <v>121</v>
      </c>
      <c r="M284">
        <f t="shared" si="153"/>
        <v>10</v>
      </c>
      <c r="AY284">
        <v>1830.29907226562</v>
      </c>
      <c r="AZ284">
        <f t="shared" si="154"/>
        <v>16.599999999999966</v>
      </c>
      <c r="BA284">
        <v>1</v>
      </c>
      <c r="BB284" s="1">
        <v>1E-3</v>
      </c>
      <c r="BC284">
        <f t="shared" si="150"/>
        <v>1830.29907226562</v>
      </c>
      <c r="BD284">
        <f t="shared" si="151"/>
        <v>17</v>
      </c>
      <c r="BE284">
        <f t="shared" si="147"/>
        <v>7</v>
      </c>
      <c r="DB284">
        <v>686.74523925781205</v>
      </c>
      <c r="DC284">
        <f t="shared" si="155"/>
        <v>166.79999999999995</v>
      </c>
      <c r="DD284">
        <v>1</v>
      </c>
      <c r="DE284" s="1">
        <v>0</v>
      </c>
      <c r="DF284">
        <f t="shared" si="156"/>
        <v>686.74523925781205</v>
      </c>
      <c r="DG284">
        <f t="shared" si="157"/>
        <v>167</v>
      </c>
      <c r="DH284">
        <f t="shared" si="158"/>
        <v>5</v>
      </c>
      <c r="DX284">
        <v>2149</v>
      </c>
      <c r="DY284">
        <f t="shared" si="159"/>
        <v>264.60000000000014</v>
      </c>
      <c r="DZ284">
        <v>1</v>
      </c>
      <c r="EA284" s="1">
        <v>0</v>
      </c>
      <c r="EB284">
        <f t="shared" si="160"/>
        <v>2149</v>
      </c>
      <c r="EC284">
        <f t="shared" si="161"/>
        <v>265</v>
      </c>
      <c r="ED284">
        <f t="shared" si="162"/>
        <v>4</v>
      </c>
    </row>
    <row r="285" spans="7:134">
      <c r="G285">
        <v>3120</v>
      </c>
      <c r="H285">
        <f t="shared" si="152"/>
        <v>124.19999999999959</v>
      </c>
      <c r="I285">
        <v>3</v>
      </c>
      <c r="J285" s="1">
        <v>1E-3</v>
      </c>
      <c r="K285">
        <f t="shared" si="149"/>
        <v>9360</v>
      </c>
      <c r="L285">
        <f t="shared" si="148"/>
        <v>124</v>
      </c>
      <c r="M285">
        <f t="shared" si="153"/>
        <v>10</v>
      </c>
      <c r="AY285">
        <v>1839.13696289062</v>
      </c>
      <c r="AZ285">
        <f t="shared" si="154"/>
        <v>17.599999999999966</v>
      </c>
      <c r="BA285">
        <v>1</v>
      </c>
      <c r="BB285" s="1">
        <v>1E-3</v>
      </c>
      <c r="BC285">
        <f t="shared" si="150"/>
        <v>1839.13696289062</v>
      </c>
      <c r="BD285">
        <f t="shared" si="151"/>
        <v>18</v>
      </c>
      <c r="BE285">
        <f>IF(AND(AZ285&gt;AZ284,AZ284&lt;AZ$24),BE284,BE284+1)</f>
        <v>7</v>
      </c>
      <c r="DB285">
        <v>687.6689453125</v>
      </c>
      <c r="DC285">
        <f t="shared" si="155"/>
        <v>167.79999999999995</v>
      </c>
      <c r="DD285">
        <v>1</v>
      </c>
      <c r="DE285" s="1">
        <v>0</v>
      </c>
      <c r="DF285">
        <f t="shared" si="156"/>
        <v>687.6689453125</v>
      </c>
      <c r="DG285">
        <f t="shared" si="157"/>
        <v>168</v>
      </c>
      <c r="DH285">
        <f t="shared" si="158"/>
        <v>5</v>
      </c>
      <c r="DX285">
        <v>2150</v>
      </c>
      <c r="DY285">
        <f t="shared" si="159"/>
        <v>266.60000000000014</v>
      </c>
      <c r="DZ285">
        <v>2</v>
      </c>
      <c r="EA285" s="1">
        <v>0</v>
      </c>
      <c r="EB285">
        <f t="shared" si="160"/>
        <v>4300</v>
      </c>
      <c r="EC285">
        <f t="shared" si="161"/>
        <v>267</v>
      </c>
      <c r="ED285">
        <f t="shared" si="162"/>
        <v>4</v>
      </c>
    </row>
    <row r="286" spans="7:134">
      <c r="G286">
        <v>3130</v>
      </c>
      <c r="H286">
        <f t="shared" si="152"/>
        <v>130.19999999999959</v>
      </c>
      <c r="I286">
        <v>6</v>
      </c>
      <c r="J286" s="1">
        <v>1E-3</v>
      </c>
      <c r="K286">
        <f t="shared" si="149"/>
        <v>18780</v>
      </c>
      <c r="L286">
        <f t="shared" si="148"/>
        <v>130</v>
      </c>
      <c r="M286">
        <f t="shared" si="153"/>
        <v>10</v>
      </c>
      <c r="AY286">
        <v>1857.75659179688</v>
      </c>
      <c r="AZ286">
        <f t="shared" si="154"/>
        <v>18.599999999999966</v>
      </c>
      <c r="BA286">
        <v>1</v>
      </c>
      <c r="BB286" s="1">
        <v>1E-3</v>
      </c>
      <c r="BC286">
        <f t="shared" si="150"/>
        <v>1857.75659179688</v>
      </c>
      <c r="BD286">
        <f t="shared" si="151"/>
        <v>19</v>
      </c>
      <c r="BE286">
        <f t="shared" ref="BE286:BE300" si="163">IF(AND(AZ286&gt;AZ285,AZ285&lt;AZ$24),BE285,BE285+1)</f>
        <v>7</v>
      </c>
      <c r="DB286">
        <v>688.04547119140602</v>
      </c>
      <c r="DC286">
        <f t="shared" si="155"/>
        <v>168.79999999999995</v>
      </c>
      <c r="DD286">
        <v>1</v>
      </c>
      <c r="DE286" s="1">
        <v>0</v>
      </c>
      <c r="DF286">
        <f t="shared" si="156"/>
        <v>688.04547119140602</v>
      </c>
      <c r="DG286">
        <f t="shared" si="157"/>
        <v>169</v>
      </c>
      <c r="DH286">
        <f t="shared" si="158"/>
        <v>5</v>
      </c>
      <c r="DX286">
        <v>2160</v>
      </c>
      <c r="DY286">
        <f t="shared" si="159"/>
        <v>268.60000000000014</v>
      </c>
      <c r="DZ286">
        <v>2</v>
      </c>
      <c r="EA286" s="1">
        <v>0</v>
      </c>
      <c r="EB286">
        <f t="shared" si="160"/>
        <v>4320</v>
      </c>
      <c r="EC286">
        <f t="shared" si="161"/>
        <v>269</v>
      </c>
      <c r="ED286">
        <f t="shared" si="162"/>
        <v>4</v>
      </c>
    </row>
    <row r="287" spans="7:134">
      <c r="G287">
        <v>3140</v>
      </c>
      <c r="H287">
        <f t="shared" si="152"/>
        <v>132.19999999999959</v>
      </c>
      <c r="I287">
        <v>2</v>
      </c>
      <c r="J287" s="1">
        <v>0</v>
      </c>
      <c r="K287">
        <f t="shared" si="149"/>
        <v>6280</v>
      </c>
      <c r="L287">
        <f t="shared" si="148"/>
        <v>132</v>
      </c>
      <c r="M287">
        <f t="shared" si="153"/>
        <v>10</v>
      </c>
      <c r="AY287">
        <v>1867.13110351562</v>
      </c>
      <c r="AZ287">
        <f t="shared" si="154"/>
        <v>19.599999999999966</v>
      </c>
      <c r="BA287">
        <v>1</v>
      </c>
      <c r="BB287" s="1">
        <v>1E-3</v>
      </c>
      <c r="BC287">
        <f t="shared" si="150"/>
        <v>1867.13110351562</v>
      </c>
      <c r="BD287">
        <f t="shared" si="151"/>
        <v>20</v>
      </c>
      <c r="BE287">
        <f t="shared" si="163"/>
        <v>7</v>
      </c>
      <c r="DB287">
        <v>688.29815673828102</v>
      </c>
      <c r="DC287">
        <f t="shared" si="155"/>
        <v>169.79999999999995</v>
      </c>
      <c r="DD287">
        <v>1</v>
      </c>
      <c r="DE287" s="1">
        <v>0</v>
      </c>
      <c r="DF287">
        <f t="shared" si="156"/>
        <v>688.29815673828102</v>
      </c>
      <c r="DG287">
        <f t="shared" si="157"/>
        <v>170</v>
      </c>
      <c r="DH287">
        <f t="shared" si="158"/>
        <v>5</v>
      </c>
      <c r="DX287">
        <v>2170</v>
      </c>
      <c r="DY287">
        <f t="shared" si="159"/>
        <v>270.60000000000014</v>
      </c>
      <c r="DZ287">
        <v>2</v>
      </c>
      <c r="EA287" s="1">
        <v>0</v>
      </c>
      <c r="EB287">
        <f t="shared" si="160"/>
        <v>4340</v>
      </c>
      <c r="EC287">
        <f t="shared" si="161"/>
        <v>271</v>
      </c>
      <c r="ED287">
        <f t="shared" si="162"/>
        <v>4</v>
      </c>
    </row>
    <row r="288" spans="7:134">
      <c r="G288">
        <v>3150</v>
      </c>
      <c r="H288">
        <f t="shared" si="152"/>
        <v>136.19999999999959</v>
      </c>
      <c r="I288">
        <v>4</v>
      </c>
      <c r="J288" s="1">
        <v>1E-3</v>
      </c>
      <c r="K288">
        <f t="shared" si="149"/>
        <v>12600</v>
      </c>
      <c r="L288">
        <f t="shared" si="148"/>
        <v>136</v>
      </c>
      <c r="M288">
        <f t="shared" si="153"/>
        <v>10</v>
      </c>
      <c r="AY288">
        <v>1877.83483886719</v>
      </c>
      <c r="AZ288">
        <f t="shared" si="154"/>
        <v>20.599999999999966</v>
      </c>
      <c r="BA288">
        <v>1</v>
      </c>
      <c r="BB288" s="1">
        <v>1E-3</v>
      </c>
      <c r="BC288">
        <f t="shared" si="150"/>
        <v>1877.83483886719</v>
      </c>
      <c r="BD288">
        <f t="shared" si="151"/>
        <v>21</v>
      </c>
      <c r="BE288">
        <f t="shared" si="163"/>
        <v>7</v>
      </c>
      <c r="DB288">
        <v>688.66156005859398</v>
      </c>
      <c r="DC288">
        <f t="shared" si="155"/>
        <v>170.79999999999995</v>
      </c>
      <c r="DD288">
        <v>1</v>
      </c>
      <c r="DE288" s="1">
        <v>0</v>
      </c>
      <c r="DF288">
        <f t="shared" si="156"/>
        <v>688.66156005859398</v>
      </c>
      <c r="DG288">
        <f t="shared" si="157"/>
        <v>171</v>
      </c>
      <c r="DH288">
        <f t="shared" si="158"/>
        <v>5</v>
      </c>
      <c r="DX288">
        <v>2175</v>
      </c>
      <c r="DY288">
        <f t="shared" si="159"/>
        <v>272.60000000000014</v>
      </c>
      <c r="DZ288">
        <v>2</v>
      </c>
      <c r="EA288" s="1">
        <v>0</v>
      </c>
      <c r="EB288">
        <f t="shared" si="160"/>
        <v>4350</v>
      </c>
      <c r="EC288">
        <f t="shared" si="161"/>
        <v>273</v>
      </c>
      <c r="ED288">
        <f t="shared" si="162"/>
        <v>4</v>
      </c>
    </row>
    <row r="289" spans="7:134">
      <c r="G289">
        <v>3160</v>
      </c>
      <c r="H289">
        <f t="shared" si="152"/>
        <v>139.19999999999959</v>
      </c>
      <c r="I289">
        <v>3</v>
      </c>
      <c r="J289" s="1">
        <v>1E-3</v>
      </c>
      <c r="K289">
        <f t="shared" si="149"/>
        <v>9480</v>
      </c>
      <c r="L289">
        <f t="shared" si="148"/>
        <v>139</v>
      </c>
      <c r="M289">
        <f t="shared" si="153"/>
        <v>10</v>
      </c>
      <c r="AY289">
        <v>1899.84423828125</v>
      </c>
      <c r="AZ289">
        <f t="shared" si="154"/>
        <v>21.599999999999966</v>
      </c>
      <c r="BA289">
        <v>1</v>
      </c>
      <c r="BB289" s="1">
        <v>1E-3</v>
      </c>
      <c r="BC289">
        <f t="shared" si="150"/>
        <v>1899.84423828125</v>
      </c>
      <c r="BD289">
        <f t="shared" si="151"/>
        <v>22</v>
      </c>
      <c r="BE289">
        <f t="shared" si="163"/>
        <v>7</v>
      </c>
      <c r="DB289">
        <v>689.98229980468795</v>
      </c>
      <c r="DC289">
        <f t="shared" si="155"/>
        <v>171.79999999999995</v>
      </c>
      <c r="DD289">
        <v>1</v>
      </c>
      <c r="DE289" s="1">
        <v>0</v>
      </c>
      <c r="DF289">
        <f t="shared" si="156"/>
        <v>689.98229980468795</v>
      </c>
      <c r="DG289">
        <f t="shared" si="157"/>
        <v>172</v>
      </c>
      <c r="DH289">
        <f t="shared" si="158"/>
        <v>5</v>
      </c>
      <c r="DX289">
        <v>2178</v>
      </c>
      <c r="DY289">
        <f t="shared" si="159"/>
        <v>275.60000000000014</v>
      </c>
      <c r="DZ289">
        <v>3</v>
      </c>
      <c r="EA289" s="1">
        <v>0</v>
      </c>
      <c r="EB289">
        <f t="shared" si="160"/>
        <v>6534</v>
      </c>
      <c r="EC289">
        <f t="shared" si="161"/>
        <v>276</v>
      </c>
      <c r="ED289">
        <f t="shared" si="162"/>
        <v>4</v>
      </c>
    </row>
    <row r="290" spans="7:134">
      <c r="G290">
        <v>3170</v>
      </c>
      <c r="H290">
        <f t="shared" si="152"/>
        <v>140.19999999999959</v>
      </c>
      <c r="I290">
        <v>1</v>
      </c>
      <c r="J290" s="1">
        <v>0</v>
      </c>
      <c r="K290">
        <f t="shared" si="149"/>
        <v>3170</v>
      </c>
      <c r="L290">
        <f t="shared" si="148"/>
        <v>140</v>
      </c>
      <c r="M290">
        <f t="shared" si="153"/>
        <v>10</v>
      </c>
      <c r="AY290">
        <v>1900</v>
      </c>
      <c r="AZ290">
        <f t="shared" si="154"/>
        <v>22.599999999999966</v>
      </c>
      <c r="BA290">
        <v>1</v>
      </c>
      <c r="BB290" s="1">
        <v>1E-3</v>
      </c>
      <c r="BC290">
        <f t="shared" si="150"/>
        <v>1900</v>
      </c>
      <c r="BD290">
        <f t="shared" si="151"/>
        <v>23</v>
      </c>
      <c r="BE290">
        <f t="shared" si="163"/>
        <v>7</v>
      </c>
      <c r="DB290">
        <v>691.70153808593795</v>
      </c>
      <c r="DC290">
        <f t="shared" si="155"/>
        <v>172.79999999999995</v>
      </c>
      <c r="DD290">
        <v>1</v>
      </c>
      <c r="DE290" s="1">
        <v>0</v>
      </c>
      <c r="DF290">
        <f t="shared" si="156"/>
        <v>691.70153808593795</v>
      </c>
      <c r="DG290">
        <f t="shared" si="157"/>
        <v>173</v>
      </c>
      <c r="DH290">
        <f t="shared" si="158"/>
        <v>5</v>
      </c>
      <c r="DX290">
        <v>2180</v>
      </c>
      <c r="DY290">
        <f t="shared" si="159"/>
        <v>277.60000000000014</v>
      </c>
      <c r="DZ290">
        <v>2</v>
      </c>
      <c r="EA290" s="1">
        <v>0</v>
      </c>
      <c r="EB290">
        <f t="shared" si="160"/>
        <v>4360</v>
      </c>
      <c r="EC290">
        <f t="shared" si="161"/>
        <v>278</v>
      </c>
      <c r="ED290">
        <f t="shared" si="162"/>
        <v>4</v>
      </c>
    </row>
    <row r="291" spans="7:134">
      <c r="G291">
        <v>3180</v>
      </c>
      <c r="H291">
        <f t="shared" si="152"/>
        <v>143.19999999999959</v>
      </c>
      <c r="I291">
        <v>3</v>
      </c>
      <c r="J291" s="1">
        <v>1E-3</v>
      </c>
      <c r="K291">
        <f t="shared" si="149"/>
        <v>9540</v>
      </c>
      <c r="L291">
        <f t="shared" si="148"/>
        <v>143</v>
      </c>
      <c r="M291">
        <f t="shared" si="153"/>
        <v>10</v>
      </c>
      <c r="AY291">
        <v>1909.6259765625</v>
      </c>
      <c r="AZ291">
        <f t="shared" si="154"/>
        <v>23.599999999999966</v>
      </c>
      <c r="BA291">
        <v>1</v>
      </c>
      <c r="BB291" s="1">
        <v>1E-3</v>
      </c>
      <c r="BC291">
        <f t="shared" si="150"/>
        <v>1909.6259765625</v>
      </c>
      <c r="BD291">
        <f t="shared" si="151"/>
        <v>24</v>
      </c>
      <c r="BE291">
        <f t="shared" si="163"/>
        <v>7</v>
      </c>
      <c r="DB291">
        <v>692.78948974609398</v>
      </c>
      <c r="DC291">
        <f t="shared" si="155"/>
        <v>173.79999999999995</v>
      </c>
      <c r="DD291">
        <v>1</v>
      </c>
      <c r="DE291" s="1">
        <v>0</v>
      </c>
      <c r="DF291">
        <f t="shared" si="156"/>
        <v>692.78948974609398</v>
      </c>
      <c r="DG291">
        <f t="shared" si="157"/>
        <v>174</v>
      </c>
      <c r="DH291">
        <f t="shared" si="158"/>
        <v>5</v>
      </c>
      <c r="DX291">
        <v>2189</v>
      </c>
      <c r="DY291">
        <f t="shared" si="159"/>
        <v>278.60000000000014</v>
      </c>
      <c r="DZ291">
        <v>1</v>
      </c>
      <c r="EA291" s="1">
        <v>0</v>
      </c>
      <c r="EB291">
        <f t="shared" si="160"/>
        <v>2189</v>
      </c>
      <c r="EC291">
        <f t="shared" si="161"/>
        <v>279</v>
      </c>
      <c r="ED291">
        <f t="shared" si="162"/>
        <v>4</v>
      </c>
    </row>
    <row r="292" spans="7:134">
      <c r="G292">
        <v>3190</v>
      </c>
      <c r="H292">
        <f t="shared" si="152"/>
        <v>147.19999999999959</v>
      </c>
      <c r="I292">
        <v>4</v>
      </c>
      <c r="J292" s="1">
        <v>1E-3</v>
      </c>
      <c r="K292">
        <f t="shared" si="149"/>
        <v>12760</v>
      </c>
      <c r="L292">
        <f t="shared" si="148"/>
        <v>147</v>
      </c>
      <c r="M292">
        <f t="shared" si="153"/>
        <v>10</v>
      </c>
      <c r="AY292">
        <v>1960</v>
      </c>
      <c r="AZ292">
        <f t="shared" si="154"/>
        <v>24.599999999999966</v>
      </c>
      <c r="BA292">
        <v>1</v>
      </c>
      <c r="BB292" s="1">
        <v>1E-3</v>
      </c>
      <c r="BC292">
        <f t="shared" si="150"/>
        <v>1960</v>
      </c>
      <c r="BD292">
        <f t="shared" si="151"/>
        <v>25</v>
      </c>
      <c r="BE292">
        <f t="shared" si="163"/>
        <v>7</v>
      </c>
      <c r="DB292">
        <v>696.74609375</v>
      </c>
      <c r="DC292">
        <f t="shared" si="155"/>
        <v>174.79999999999995</v>
      </c>
      <c r="DD292">
        <v>1</v>
      </c>
      <c r="DE292" s="1">
        <v>0</v>
      </c>
      <c r="DF292">
        <f t="shared" si="156"/>
        <v>696.74609375</v>
      </c>
      <c r="DG292">
        <f t="shared" si="157"/>
        <v>175</v>
      </c>
      <c r="DH292">
        <f t="shared" si="158"/>
        <v>5</v>
      </c>
      <c r="DX292">
        <v>2190</v>
      </c>
      <c r="DY292">
        <f t="shared" si="159"/>
        <v>280.60000000000014</v>
      </c>
      <c r="DZ292">
        <v>2</v>
      </c>
      <c r="EA292" s="1">
        <v>0</v>
      </c>
      <c r="EB292">
        <f t="shared" si="160"/>
        <v>4380</v>
      </c>
      <c r="EC292">
        <f t="shared" si="161"/>
        <v>281</v>
      </c>
      <c r="ED292">
        <f t="shared" si="162"/>
        <v>4</v>
      </c>
    </row>
    <row r="293" spans="7:134">
      <c r="G293">
        <v>3200</v>
      </c>
      <c r="H293">
        <f t="shared" si="152"/>
        <v>155.19999999999959</v>
      </c>
      <c r="I293">
        <v>8</v>
      </c>
      <c r="J293" s="1">
        <v>1E-3</v>
      </c>
      <c r="K293">
        <f t="shared" si="149"/>
        <v>25600</v>
      </c>
      <c r="L293">
        <f t="shared" si="148"/>
        <v>155</v>
      </c>
      <c r="M293">
        <f t="shared" si="153"/>
        <v>10</v>
      </c>
      <c r="AY293">
        <v>1977.01147460938</v>
      </c>
      <c r="AZ293">
        <f t="shared" si="154"/>
        <v>25.599999999999966</v>
      </c>
      <c r="BA293">
        <v>1</v>
      </c>
      <c r="BB293" s="1">
        <v>1E-3</v>
      </c>
      <c r="BC293">
        <f t="shared" si="150"/>
        <v>1977.01147460938</v>
      </c>
      <c r="BD293">
        <f t="shared" si="151"/>
        <v>26</v>
      </c>
      <c r="BE293">
        <f t="shared" si="163"/>
        <v>7</v>
      </c>
      <c r="DB293">
        <v>697.36828613281205</v>
      </c>
      <c r="DC293">
        <f t="shared" si="155"/>
        <v>175.79999999999995</v>
      </c>
      <c r="DD293">
        <v>1</v>
      </c>
      <c r="DE293" s="1">
        <v>0</v>
      </c>
      <c r="DF293">
        <f t="shared" si="156"/>
        <v>697.36828613281205</v>
      </c>
      <c r="DG293">
        <f t="shared" si="157"/>
        <v>176</v>
      </c>
      <c r="DH293">
        <f t="shared" si="158"/>
        <v>5</v>
      </c>
      <c r="DX293">
        <v>2192</v>
      </c>
      <c r="DY293">
        <f t="shared" si="159"/>
        <v>281.60000000000014</v>
      </c>
      <c r="DZ293">
        <v>1</v>
      </c>
      <c r="EA293" s="1">
        <v>0</v>
      </c>
      <c r="EB293">
        <f t="shared" si="160"/>
        <v>2192</v>
      </c>
      <c r="EC293">
        <f t="shared" si="161"/>
        <v>282</v>
      </c>
      <c r="ED293">
        <f t="shared" si="162"/>
        <v>4</v>
      </c>
    </row>
    <row r="294" spans="7:134">
      <c r="G294">
        <v>3210</v>
      </c>
      <c r="H294">
        <f t="shared" si="152"/>
        <v>156.19999999999959</v>
      </c>
      <c r="I294">
        <v>1</v>
      </c>
      <c r="J294" s="1">
        <v>0</v>
      </c>
      <c r="K294">
        <f t="shared" si="149"/>
        <v>3210</v>
      </c>
      <c r="L294">
        <f t="shared" si="148"/>
        <v>156</v>
      </c>
      <c r="M294">
        <f t="shared" si="153"/>
        <v>10</v>
      </c>
      <c r="AY294">
        <v>1977.21887207031</v>
      </c>
      <c r="AZ294">
        <f t="shared" si="154"/>
        <v>26.599999999999966</v>
      </c>
      <c r="BA294">
        <v>1</v>
      </c>
      <c r="BB294" s="1">
        <v>1E-3</v>
      </c>
      <c r="BC294">
        <f t="shared" si="150"/>
        <v>1977.21887207031</v>
      </c>
      <c r="BD294">
        <f t="shared" si="151"/>
        <v>27</v>
      </c>
      <c r="BE294">
        <f t="shared" si="163"/>
        <v>7</v>
      </c>
      <c r="DB294">
        <v>697.497314453125</v>
      </c>
      <c r="DC294">
        <f t="shared" si="155"/>
        <v>176.79999999999995</v>
      </c>
      <c r="DD294">
        <v>1</v>
      </c>
      <c r="DE294" s="1">
        <v>0</v>
      </c>
      <c r="DF294">
        <f t="shared" si="156"/>
        <v>697.497314453125</v>
      </c>
      <c r="DG294">
        <f t="shared" si="157"/>
        <v>177</v>
      </c>
      <c r="DH294">
        <f t="shared" si="158"/>
        <v>5</v>
      </c>
      <c r="DX294">
        <v>2194</v>
      </c>
      <c r="DY294">
        <f t="shared" si="159"/>
        <v>282.60000000000014</v>
      </c>
      <c r="DZ294">
        <v>1</v>
      </c>
      <c r="EA294" s="1">
        <v>0</v>
      </c>
      <c r="EB294">
        <f t="shared" si="160"/>
        <v>2194</v>
      </c>
      <c r="EC294">
        <f t="shared" si="161"/>
        <v>283</v>
      </c>
      <c r="ED294">
        <f t="shared" si="162"/>
        <v>4</v>
      </c>
    </row>
    <row r="295" spans="7:134">
      <c r="G295">
        <v>3220</v>
      </c>
      <c r="H295">
        <f t="shared" si="152"/>
        <v>162.19999999999959</v>
      </c>
      <c r="I295">
        <v>6</v>
      </c>
      <c r="J295" s="1">
        <v>1E-3</v>
      </c>
      <c r="K295">
        <f t="shared" si="149"/>
        <v>19320</v>
      </c>
      <c r="L295">
        <f t="shared" si="148"/>
        <v>162</v>
      </c>
      <c r="M295">
        <f t="shared" si="153"/>
        <v>10</v>
      </c>
      <c r="AY295">
        <v>1989.04211425781</v>
      </c>
      <c r="AZ295">
        <f t="shared" si="154"/>
        <v>27.599999999999966</v>
      </c>
      <c r="BA295">
        <v>1</v>
      </c>
      <c r="BB295" s="1">
        <v>1E-3</v>
      </c>
      <c r="BC295">
        <f t="shared" si="150"/>
        <v>1989.04211425781</v>
      </c>
      <c r="BD295">
        <f t="shared" si="151"/>
        <v>28</v>
      </c>
      <c r="BE295">
        <f t="shared" si="163"/>
        <v>7</v>
      </c>
      <c r="DB295">
        <v>700</v>
      </c>
      <c r="DC295">
        <f t="shared" si="155"/>
        <v>261.79999999999995</v>
      </c>
      <c r="DD295">
        <v>85</v>
      </c>
      <c r="DE295" s="1">
        <v>3.1E-2</v>
      </c>
      <c r="DF295">
        <f t="shared" si="156"/>
        <v>59500</v>
      </c>
      <c r="DG295">
        <f t="shared" si="157"/>
        <v>262</v>
      </c>
      <c r="DH295">
        <f t="shared" si="158"/>
        <v>5</v>
      </c>
      <c r="DX295">
        <v>2200</v>
      </c>
      <c r="DY295">
        <f t="shared" si="159"/>
        <v>372.60000000000014</v>
      </c>
      <c r="DZ295">
        <v>90</v>
      </c>
      <c r="EA295" s="1">
        <v>1.4E-2</v>
      </c>
      <c r="EB295">
        <f t="shared" si="160"/>
        <v>198000</v>
      </c>
      <c r="EC295">
        <f t="shared" si="161"/>
        <v>373</v>
      </c>
      <c r="ED295">
        <f t="shared" si="162"/>
        <v>4</v>
      </c>
    </row>
    <row r="296" spans="7:134">
      <c r="G296">
        <v>3230</v>
      </c>
      <c r="H296">
        <f t="shared" si="152"/>
        <v>164.19999999999959</v>
      </c>
      <c r="I296">
        <v>2</v>
      </c>
      <c r="J296" s="1">
        <v>0</v>
      </c>
      <c r="K296">
        <f t="shared" si="149"/>
        <v>6460</v>
      </c>
      <c r="L296">
        <f t="shared" si="148"/>
        <v>164</v>
      </c>
      <c r="M296">
        <f t="shared" si="153"/>
        <v>10</v>
      </c>
      <c r="AY296">
        <v>1993.20544433594</v>
      </c>
      <c r="AZ296">
        <f t="shared" si="154"/>
        <v>28.599999999999966</v>
      </c>
      <c r="BA296">
        <v>1</v>
      </c>
      <c r="BB296" s="1">
        <v>1E-3</v>
      </c>
      <c r="BC296">
        <f t="shared" si="150"/>
        <v>1993.20544433594</v>
      </c>
      <c r="BD296">
        <f t="shared" si="151"/>
        <v>29</v>
      </c>
      <c r="BE296">
        <f t="shared" si="163"/>
        <v>7</v>
      </c>
      <c r="DB296">
        <v>700.37518310546898</v>
      </c>
      <c r="DC296">
        <f t="shared" si="155"/>
        <v>262.79999999999995</v>
      </c>
      <c r="DD296">
        <v>1</v>
      </c>
      <c r="DE296" s="1">
        <v>0</v>
      </c>
      <c r="DF296">
        <f t="shared" si="156"/>
        <v>700.37518310546898</v>
      </c>
      <c r="DG296">
        <f t="shared" si="157"/>
        <v>263</v>
      </c>
      <c r="DH296">
        <f t="shared" si="158"/>
        <v>5</v>
      </c>
      <c r="DX296">
        <v>2212</v>
      </c>
      <c r="DY296">
        <f t="shared" si="159"/>
        <v>373.60000000000014</v>
      </c>
      <c r="DZ296">
        <v>1</v>
      </c>
      <c r="EA296" s="1">
        <v>0</v>
      </c>
      <c r="EB296">
        <f t="shared" si="160"/>
        <v>2212</v>
      </c>
      <c r="EC296">
        <f t="shared" si="161"/>
        <v>374</v>
      </c>
      <c r="ED296">
        <f t="shared" si="162"/>
        <v>4</v>
      </c>
    </row>
    <row r="297" spans="7:134">
      <c r="G297">
        <v>3240</v>
      </c>
      <c r="H297">
        <f t="shared" si="152"/>
        <v>174.19999999999959</v>
      </c>
      <c r="I297">
        <v>10</v>
      </c>
      <c r="J297" s="1">
        <v>2E-3</v>
      </c>
      <c r="K297">
        <f t="shared" si="149"/>
        <v>32400</v>
      </c>
      <c r="L297">
        <f t="shared" si="148"/>
        <v>174</v>
      </c>
      <c r="M297">
        <f t="shared" si="153"/>
        <v>10</v>
      </c>
      <c r="AY297">
        <v>2000</v>
      </c>
      <c r="AZ297">
        <f t="shared" si="154"/>
        <v>87.599999999999966</v>
      </c>
      <c r="BA297">
        <v>59</v>
      </c>
      <c r="BB297" s="1">
        <v>5.0999999999999997E-2</v>
      </c>
      <c r="BC297">
        <f t="shared" si="150"/>
        <v>118000</v>
      </c>
      <c r="BD297">
        <f t="shared" si="151"/>
        <v>88</v>
      </c>
      <c r="BE297">
        <f t="shared" si="163"/>
        <v>7</v>
      </c>
      <c r="DB297">
        <v>700.83020019531205</v>
      </c>
      <c r="DC297">
        <f t="shared" si="155"/>
        <v>263.79999999999995</v>
      </c>
      <c r="DD297">
        <v>1</v>
      </c>
      <c r="DE297" s="1">
        <v>0</v>
      </c>
      <c r="DF297">
        <f t="shared" si="156"/>
        <v>700.83020019531205</v>
      </c>
      <c r="DG297">
        <f t="shared" si="157"/>
        <v>264</v>
      </c>
      <c r="DH297">
        <f t="shared" si="158"/>
        <v>5</v>
      </c>
      <c r="DX297">
        <v>2216</v>
      </c>
      <c r="DY297">
        <f t="shared" si="159"/>
        <v>374.60000000000014</v>
      </c>
      <c r="DZ297">
        <v>1</v>
      </c>
      <c r="EA297" s="1">
        <v>0</v>
      </c>
      <c r="EB297">
        <f t="shared" si="160"/>
        <v>2216</v>
      </c>
      <c r="EC297">
        <f t="shared" si="161"/>
        <v>375</v>
      </c>
      <c r="ED297">
        <f t="shared" si="162"/>
        <v>4</v>
      </c>
    </row>
    <row r="298" spans="7:134">
      <c r="G298">
        <v>3250</v>
      </c>
      <c r="H298">
        <f t="shared" si="152"/>
        <v>180.19999999999959</v>
      </c>
      <c r="I298">
        <v>6</v>
      </c>
      <c r="J298" s="1">
        <v>1E-3</v>
      </c>
      <c r="K298">
        <f t="shared" si="149"/>
        <v>19500</v>
      </c>
      <c r="L298">
        <f t="shared" si="148"/>
        <v>180</v>
      </c>
      <c r="M298">
        <f t="shared" si="153"/>
        <v>10</v>
      </c>
      <c r="AY298">
        <v>2032.86096191406</v>
      </c>
      <c r="AZ298">
        <f t="shared" si="154"/>
        <v>88.599999999999966</v>
      </c>
      <c r="BA298">
        <v>1</v>
      </c>
      <c r="BB298" s="1">
        <v>1E-3</v>
      </c>
      <c r="BC298">
        <f t="shared" si="150"/>
        <v>2032.86096191406</v>
      </c>
      <c r="BD298">
        <f t="shared" si="151"/>
        <v>89</v>
      </c>
      <c r="BE298">
        <f t="shared" si="163"/>
        <v>7</v>
      </c>
      <c r="DB298">
        <v>701</v>
      </c>
      <c r="DC298">
        <f t="shared" si="155"/>
        <v>264.79999999999995</v>
      </c>
      <c r="DD298">
        <v>1</v>
      </c>
      <c r="DE298" s="1">
        <v>0</v>
      </c>
      <c r="DF298">
        <f t="shared" si="156"/>
        <v>701</v>
      </c>
      <c r="DG298">
        <f t="shared" si="157"/>
        <v>265</v>
      </c>
      <c r="DH298">
        <f t="shared" si="158"/>
        <v>5</v>
      </c>
      <c r="DX298">
        <v>2220</v>
      </c>
      <c r="DY298">
        <f t="shared" si="159"/>
        <v>376.60000000000014</v>
      </c>
      <c r="DZ298">
        <v>2</v>
      </c>
      <c r="EA298" s="1">
        <v>0</v>
      </c>
      <c r="EB298">
        <f t="shared" si="160"/>
        <v>4440</v>
      </c>
      <c r="EC298">
        <f t="shared" si="161"/>
        <v>377</v>
      </c>
      <c r="ED298">
        <f t="shared" si="162"/>
        <v>4</v>
      </c>
    </row>
    <row r="299" spans="7:134">
      <c r="G299">
        <v>3260</v>
      </c>
      <c r="H299">
        <f t="shared" si="152"/>
        <v>190.19999999999959</v>
      </c>
      <c r="I299">
        <v>10</v>
      </c>
      <c r="J299" s="1">
        <v>2E-3</v>
      </c>
      <c r="K299">
        <f t="shared" si="149"/>
        <v>32600</v>
      </c>
      <c r="L299">
        <f t="shared" si="148"/>
        <v>190</v>
      </c>
      <c r="M299">
        <f t="shared" si="153"/>
        <v>10</v>
      </c>
      <c r="AY299">
        <v>2054.84838867188</v>
      </c>
      <c r="AZ299">
        <f t="shared" si="154"/>
        <v>89.599999999999966</v>
      </c>
      <c r="BA299">
        <v>1</v>
      </c>
      <c r="BB299" s="1">
        <v>1E-3</v>
      </c>
      <c r="BC299">
        <f t="shared" si="150"/>
        <v>2054.84838867188</v>
      </c>
      <c r="BD299">
        <f t="shared" si="151"/>
        <v>90</v>
      </c>
      <c r="BE299">
        <f t="shared" si="163"/>
        <v>7</v>
      </c>
      <c r="DB299">
        <v>701.80267333984398</v>
      </c>
      <c r="DC299">
        <f t="shared" si="155"/>
        <v>265.79999999999995</v>
      </c>
      <c r="DD299">
        <v>1</v>
      </c>
      <c r="DE299" s="1">
        <v>0</v>
      </c>
      <c r="DF299">
        <f t="shared" si="156"/>
        <v>701.80267333984398</v>
      </c>
      <c r="DG299">
        <f t="shared" si="157"/>
        <v>266</v>
      </c>
      <c r="DH299">
        <f t="shared" si="158"/>
        <v>5</v>
      </c>
      <c r="DX299">
        <v>2230</v>
      </c>
      <c r="DY299">
        <f t="shared" si="159"/>
        <v>377.60000000000014</v>
      </c>
      <c r="DZ299">
        <v>1</v>
      </c>
      <c r="EA299" s="1">
        <v>0</v>
      </c>
      <c r="EB299">
        <f t="shared" si="160"/>
        <v>2230</v>
      </c>
      <c r="EC299">
        <f t="shared" si="161"/>
        <v>378</v>
      </c>
      <c r="ED299">
        <f t="shared" si="162"/>
        <v>4</v>
      </c>
    </row>
    <row r="300" spans="7:134">
      <c r="G300">
        <v>3270</v>
      </c>
      <c r="H300">
        <f t="shared" si="152"/>
        <v>197.19999999999959</v>
      </c>
      <c r="I300">
        <v>7</v>
      </c>
      <c r="J300" s="1">
        <v>1E-3</v>
      </c>
      <c r="K300">
        <f t="shared" si="149"/>
        <v>22890</v>
      </c>
      <c r="L300">
        <f t="shared" si="148"/>
        <v>197</v>
      </c>
      <c r="M300">
        <f t="shared" si="153"/>
        <v>10</v>
      </c>
      <c r="AY300">
        <v>2063.55493164062</v>
      </c>
      <c r="AZ300">
        <f t="shared" si="154"/>
        <v>90.599999999999966</v>
      </c>
      <c r="BA300">
        <v>1</v>
      </c>
      <c r="BB300" s="1">
        <v>1E-3</v>
      </c>
      <c r="BC300">
        <f t="shared" si="150"/>
        <v>2063.55493164062</v>
      </c>
      <c r="BD300">
        <f t="shared" si="151"/>
        <v>91</v>
      </c>
      <c r="BE300">
        <f t="shared" si="163"/>
        <v>7</v>
      </c>
      <c r="DB300">
        <v>704.36468505859398</v>
      </c>
      <c r="DC300">
        <f t="shared" si="155"/>
        <v>266.79999999999995</v>
      </c>
      <c r="DD300">
        <v>1</v>
      </c>
      <c r="DE300" s="1">
        <v>0</v>
      </c>
      <c r="DF300">
        <f t="shared" si="156"/>
        <v>704.36468505859398</v>
      </c>
      <c r="DG300">
        <f t="shared" si="157"/>
        <v>267</v>
      </c>
      <c r="DH300">
        <f t="shared" si="158"/>
        <v>5</v>
      </c>
      <c r="DX300">
        <v>2233</v>
      </c>
      <c r="DY300">
        <f t="shared" si="159"/>
        <v>378.60000000000014</v>
      </c>
      <c r="DZ300">
        <v>1</v>
      </c>
      <c r="EA300" s="1">
        <v>0</v>
      </c>
      <c r="EB300">
        <f t="shared" si="160"/>
        <v>2233</v>
      </c>
      <c r="EC300">
        <f t="shared" si="161"/>
        <v>379</v>
      </c>
      <c r="ED300">
        <f t="shared" si="162"/>
        <v>4</v>
      </c>
    </row>
    <row r="301" spans="7:134">
      <c r="G301">
        <v>3280</v>
      </c>
      <c r="H301">
        <f t="shared" si="152"/>
        <v>198.19999999999959</v>
      </c>
      <c r="I301">
        <v>1</v>
      </c>
      <c r="J301" s="1">
        <v>0</v>
      </c>
      <c r="K301">
        <f t="shared" si="149"/>
        <v>3280</v>
      </c>
      <c r="L301">
        <f t="shared" si="148"/>
        <v>198</v>
      </c>
      <c r="M301">
        <f t="shared" si="153"/>
        <v>10</v>
      </c>
      <c r="AY301">
        <v>2077.318359375</v>
      </c>
      <c r="AZ301">
        <f t="shared" si="154"/>
        <v>91.599999999999966</v>
      </c>
      <c r="BA301">
        <v>1</v>
      </c>
      <c r="BB301" s="1">
        <v>1E-3</v>
      </c>
      <c r="BC301">
        <f t="shared" si="150"/>
        <v>2077.318359375</v>
      </c>
      <c r="BD301">
        <f t="shared" si="151"/>
        <v>92</v>
      </c>
      <c r="BE301">
        <f>IF(AND(AZ301&gt;AZ300,AZ300&lt;AZ$24),BE300,BE300+1)</f>
        <v>7</v>
      </c>
      <c r="DB301">
        <v>704.46179199218795</v>
      </c>
      <c r="DC301">
        <f t="shared" si="155"/>
        <v>267.79999999999995</v>
      </c>
      <c r="DD301">
        <v>1</v>
      </c>
      <c r="DE301" s="1">
        <v>0</v>
      </c>
      <c r="DF301">
        <f t="shared" si="156"/>
        <v>704.46179199218795</v>
      </c>
      <c r="DG301">
        <f t="shared" si="157"/>
        <v>268</v>
      </c>
      <c r="DH301">
        <f t="shared" si="158"/>
        <v>5</v>
      </c>
      <c r="DX301">
        <v>2234</v>
      </c>
      <c r="DY301">
        <f t="shared" si="159"/>
        <v>379.60000000000014</v>
      </c>
      <c r="DZ301">
        <v>1</v>
      </c>
      <c r="EA301" s="1">
        <v>0</v>
      </c>
      <c r="EB301">
        <f t="shared" si="160"/>
        <v>2234</v>
      </c>
      <c r="EC301">
        <f t="shared" si="161"/>
        <v>380</v>
      </c>
      <c r="ED301">
        <f t="shared" si="162"/>
        <v>4</v>
      </c>
    </row>
    <row r="302" spans="7:134">
      <c r="G302">
        <v>3290</v>
      </c>
      <c r="H302">
        <f t="shared" si="152"/>
        <v>199.19999999999959</v>
      </c>
      <c r="I302">
        <v>1</v>
      </c>
      <c r="J302" s="1">
        <v>0</v>
      </c>
      <c r="K302">
        <f t="shared" si="149"/>
        <v>3290</v>
      </c>
      <c r="L302">
        <f t="shared" si="148"/>
        <v>199</v>
      </c>
      <c r="M302">
        <f t="shared" si="153"/>
        <v>10</v>
      </c>
      <c r="AY302">
        <v>2078.37255859375</v>
      </c>
      <c r="AZ302">
        <f t="shared" si="154"/>
        <v>92.599999999999966</v>
      </c>
      <c r="BA302">
        <v>1</v>
      </c>
      <c r="BB302" s="1">
        <v>1E-3</v>
      </c>
      <c r="BC302">
        <f t="shared" si="150"/>
        <v>2078.37255859375</v>
      </c>
      <c r="BD302">
        <f t="shared" si="151"/>
        <v>93</v>
      </c>
      <c r="BE302">
        <f t="shared" ref="BE302:BE365" si="164">IF(AND(AZ302&gt;AZ301,AZ301&lt;AZ$24),BE301,BE301+1)</f>
        <v>7</v>
      </c>
      <c r="DB302">
        <v>705.07507324218795</v>
      </c>
      <c r="DC302">
        <f t="shared" si="155"/>
        <v>268.79999999999995</v>
      </c>
      <c r="DD302">
        <v>1</v>
      </c>
      <c r="DE302" s="1">
        <v>0</v>
      </c>
      <c r="DF302">
        <f t="shared" si="156"/>
        <v>705.07507324218795</v>
      </c>
      <c r="DG302">
        <f t="shared" si="157"/>
        <v>269</v>
      </c>
      <c r="DH302">
        <f t="shared" si="158"/>
        <v>5</v>
      </c>
      <c r="DX302">
        <v>2240</v>
      </c>
      <c r="DY302">
        <f t="shared" si="159"/>
        <v>380.60000000000014</v>
      </c>
      <c r="DZ302">
        <v>1</v>
      </c>
      <c r="EA302" s="1">
        <v>0</v>
      </c>
      <c r="EB302">
        <f t="shared" si="160"/>
        <v>2240</v>
      </c>
      <c r="EC302">
        <f t="shared" si="161"/>
        <v>381</v>
      </c>
      <c r="ED302">
        <f t="shared" si="162"/>
        <v>4</v>
      </c>
    </row>
    <row r="303" spans="7:134">
      <c r="G303">
        <v>3300</v>
      </c>
      <c r="H303">
        <f t="shared" si="152"/>
        <v>200.19999999999959</v>
      </c>
      <c r="I303">
        <v>1</v>
      </c>
      <c r="J303" s="1">
        <v>0</v>
      </c>
      <c r="K303">
        <f t="shared" ref="K303:K368" si="165">G303*I303</f>
        <v>3300</v>
      </c>
      <c r="L303">
        <f t="shared" si="148"/>
        <v>200</v>
      </c>
      <c r="M303">
        <f t="shared" si="153"/>
        <v>10</v>
      </c>
      <c r="N303" s="4"/>
      <c r="O303" s="8"/>
      <c r="P303" s="10"/>
      <c r="AY303">
        <v>2081.8896484375</v>
      </c>
      <c r="AZ303">
        <f t="shared" si="154"/>
        <v>93.599999999999966</v>
      </c>
      <c r="BA303">
        <v>1</v>
      </c>
      <c r="BB303" s="1">
        <v>1E-3</v>
      </c>
      <c r="BC303">
        <f t="shared" si="150"/>
        <v>2081.8896484375</v>
      </c>
      <c r="BD303">
        <f t="shared" si="151"/>
        <v>94</v>
      </c>
      <c r="BE303">
        <f t="shared" si="164"/>
        <v>7</v>
      </c>
      <c r="DB303">
        <v>705.895263671875</v>
      </c>
      <c r="DC303">
        <f t="shared" si="155"/>
        <v>269.79999999999995</v>
      </c>
      <c r="DD303">
        <v>1</v>
      </c>
      <c r="DE303" s="1">
        <v>0</v>
      </c>
      <c r="DF303">
        <f t="shared" si="156"/>
        <v>705.895263671875</v>
      </c>
      <c r="DG303">
        <f t="shared" si="157"/>
        <v>270</v>
      </c>
      <c r="DH303">
        <f t="shared" si="158"/>
        <v>5</v>
      </c>
      <c r="DX303">
        <v>2248</v>
      </c>
      <c r="DY303">
        <f t="shared" si="159"/>
        <v>381.60000000000014</v>
      </c>
      <c r="DZ303">
        <v>1</v>
      </c>
      <c r="EA303" s="1">
        <v>0</v>
      </c>
      <c r="EB303">
        <f t="shared" si="160"/>
        <v>2248</v>
      </c>
      <c r="EC303">
        <f t="shared" si="161"/>
        <v>382</v>
      </c>
      <c r="ED303">
        <f t="shared" si="162"/>
        <v>4</v>
      </c>
    </row>
    <row r="304" spans="7:134">
      <c r="G304">
        <v>3320</v>
      </c>
      <c r="H304">
        <f t="shared" si="152"/>
        <v>201.19999999999959</v>
      </c>
      <c r="I304">
        <v>1</v>
      </c>
      <c r="J304" s="1">
        <v>0</v>
      </c>
      <c r="K304">
        <f t="shared" si="165"/>
        <v>3320</v>
      </c>
      <c r="L304">
        <f t="shared" si="148"/>
        <v>201</v>
      </c>
      <c r="M304">
        <f t="shared" si="153"/>
        <v>10</v>
      </c>
      <c r="N304" s="4"/>
      <c r="O304" s="4"/>
      <c r="P304" s="6"/>
      <c r="AY304">
        <v>2091.705078125</v>
      </c>
      <c r="AZ304">
        <f t="shared" si="154"/>
        <v>94.599999999999966</v>
      </c>
      <c r="BA304">
        <v>1</v>
      </c>
      <c r="BB304" s="1">
        <v>1E-3</v>
      </c>
      <c r="BC304">
        <f t="shared" si="150"/>
        <v>2091.705078125</v>
      </c>
      <c r="BD304">
        <f t="shared" si="151"/>
        <v>95</v>
      </c>
      <c r="BE304">
        <f t="shared" si="164"/>
        <v>7</v>
      </c>
      <c r="DB304">
        <v>705.9521484375</v>
      </c>
      <c r="DC304">
        <f t="shared" si="155"/>
        <v>270.79999999999995</v>
      </c>
      <c r="DD304">
        <v>1</v>
      </c>
      <c r="DE304" s="1">
        <v>0</v>
      </c>
      <c r="DF304">
        <f t="shared" si="156"/>
        <v>705.9521484375</v>
      </c>
      <c r="DG304">
        <f t="shared" si="157"/>
        <v>271</v>
      </c>
      <c r="DH304">
        <f t="shared" si="158"/>
        <v>5</v>
      </c>
      <c r="DX304">
        <v>2250</v>
      </c>
      <c r="DY304">
        <f t="shared" si="159"/>
        <v>383.60000000000014</v>
      </c>
      <c r="DZ304">
        <v>2</v>
      </c>
      <c r="EA304" s="1">
        <v>0</v>
      </c>
      <c r="EB304">
        <f t="shared" si="160"/>
        <v>4500</v>
      </c>
      <c r="EC304">
        <f t="shared" si="161"/>
        <v>384</v>
      </c>
      <c r="ED304">
        <f t="shared" si="162"/>
        <v>4</v>
      </c>
    </row>
    <row r="305" spans="7:134">
      <c r="G305">
        <v>3330</v>
      </c>
      <c r="H305">
        <f t="shared" si="152"/>
        <v>203.19999999999959</v>
      </c>
      <c r="I305">
        <v>2</v>
      </c>
      <c r="J305" s="1">
        <v>0</v>
      </c>
      <c r="K305">
        <f t="shared" si="165"/>
        <v>6660</v>
      </c>
      <c r="L305">
        <f t="shared" si="148"/>
        <v>203</v>
      </c>
      <c r="M305">
        <f t="shared" si="153"/>
        <v>10</v>
      </c>
      <c r="AY305">
        <v>2093.05297851562</v>
      </c>
      <c r="AZ305">
        <f t="shared" si="154"/>
        <v>95.599999999999966</v>
      </c>
      <c r="BA305">
        <v>1</v>
      </c>
      <c r="BB305" s="1">
        <v>1E-3</v>
      </c>
      <c r="BC305">
        <f t="shared" si="150"/>
        <v>2093.05297851562</v>
      </c>
      <c r="BD305">
        <f t="shared" si="151"/>
        <v>96</v>
      </c>
      <c r="BE305">
        <f t="shared" si="164"/>
        <v>7</v>
      </c>
      <c r="DB305">
        <v>706.20294189453102</v>
      </c>
      <c r="DC305">
        <f t="shared" si="155"/>
        <v>271.79999999999995</v>
      </c>
      <c r="DD305">
        <v>1</v>
      </c>
      <c r="DE305" s="1">
        <v>0</v>
      </c>
      <c r="DF305">
        <f t="shared" si="156"/>
        <v>706.20294189453102</v>
      </c>
      <c r="DG305">
        <f t="shared" si="157"/>
        <v>272</v>
      </c>
      <c r="DH305">
        <f t="shared" si="158"/>
        <v>5</v>
      </c>
      <c r="DX305">
        <v>2256</v>
      </c>
      <c r="DY305">
        <f t="shared" si="159"/>
        <v>385.60000000000014</v>
      </c>
      <c r="DZ305">
        <v>2</v>
      </c>
      <c r="EA305" s="1">
        <v>0</v>
      </c>
      <c r="EB305">
        <f t="shared" si="160"/>
        <v>4512</v>
      </c>
      <c r="EC305">
        <f t="shared" si="161"/>
        <v>386</v>
      </c>
      <c r="ED305">
        <f t="shared" si="162"/>
        <v>4</v>
      </c>
    </row>
    <row r="306" spans="7:134">
      <c r="G306">
        <v>3340</v>
      </c>
      <c r="H306">
        <f t="shared" si="152"/>
        <v>219.19999999999959</v>
      </c>
      <c r="I306">
        <v>16</v>
      </c>
      <c r="J306" s="1">
        <v>3.0000000000000001E-3</v>
      </c>
      <c r="K306">
        <f t="shared" si="165"/>
        <v>53440</v>
      </c>
      <c r="L306">
        <f t="shared" si="148"/>
        <v>219</v>
      </c>
      <c r="M306">
        <f t="shared" si="153"/>
        <v>10</v>
      </c>
      <c r="AY306">
        <v>2121.15014648438</v>
      </c>
      <c r="AZ306">
        <f t="shared" si="154"/>
        <v>96.599999999999966</v>
      </c>
      <c r="BA306">
        <v>1</v>
      </c>
      <c r="BB306" s="1">
        <v>1E-3</v>
      </c>
      <c r="BC306">
        <f t="shared" si="150"/>
        <v>2121.15014648438</v>
      </c>
      <c r="BD306">
        <f t="shared" si="151"/>
        <v>97</v>
      </c>
      <c r="BE306">
        <f t="shared" si="164"/>
        <v>7</v>
      </c>
      <c r="DB306">
        <v>708.25701904296898</v>
      </c>
      <c r="DC306">
        <f t="shared" si="155"/>
        <v>272.79999999999995</v>
      </c>
      <c r="DD306">
        <v>1</v>
      </c>
      <c r="DE306" s="1">
        <v>0</v>
      </c>
      <c r="DF306">
        <f t="shared" si="156"/>
        <v>708.25701904296898</v>
      </c>
      <c r="DG306">
        <f t="shared" si="157"/>
        <v>273</v>
      </c>
      <c r="DH306">
        <f t="shared" si="158"/>
        <v>5</v>
      </c>
      <c r="DX306">
        <v>2264</v>
      </c>
      <c r="DY306">
        <f t="shared" si="159"/>
        <v>386.60000000000014</v>
      </c>
      <c r="DZ306">
        <v>1</v>
      </c>
      <c r="EA306" s="1">
        <v>0</v>
      </c>
      <c r="EB306">
        <f t="shared" si="160"/>
        <v>2264</v>
      </c>
      <c r="EC306">
        <f t="shared" si="161"/>
        <v>387</v>
      </c>
      <c r="ED306">
        <f t="shared" si="162"/>
        <v>4</v>
      </c>
    </row>
    <row r="307" spans="7:134">
      <c r="G307">
        <v>3350</v>
      </c>
      <c r="H307">
        <f t="shared" si="152"/>
        <v>222.19999999999959</v>
      </c>
      <c r="I307">
        <v>3</v>
      </c>
      <c r="J307" s="1">
        <v>1E-3</v>
      </c>
      <c r="K307">
        <f t="shared" si="165"/>
        <v>10050</v>
      </c>
      <c r="L307">
        <f t="shared" si="148"/>
        <v>222</v>
      </c>
      <c r="M307">
        <f t="shared" si="153"/>
        <v>10</v>
      </c>
      <c r="O307" s="7"/>
      <c r="P307" s="10"/>
      <c r="AY307">
        <v>2131.87817382812</v>
      </c>
      <c r="AZ307">
        <f t="shared" si="154"/>
        <v>97.599999999999966</v>
      </c>
      <c r="BA307">
        <v>1</v>
      </c>
      <c r="BB307" s="1">
        <v>1E-3</v>
      </c>
      <c r="BC307">
        <f t="shared" si="150"/>
        <v>2131.87817382812</v>
      </c>
      <c r="BD307">
        <f t="shared" si="151"/>
        <v>98</v>
      </c>
      <c r="BE307">
        <f t="shared" si="164"/>
        <v>7</v>
      </c>
      <c r="DB307">
        <v>711.78521728515602</v>
      </c>
      <c r="DC307">
        <f t="shared" si="155"/>
        <v>273.79999999999995</v>
      </c>
      <c r="DD307">
        <v>1</v>
      </c>
      <c r="DE307" s="1">
        <v>0</v>
      </c>
      <c r="DF307">
        <f t="shared" si="156"/>
        <v>711.78521728515602</v>
      </c>
      <c r="DG307">
        <f t="shared" si="157"/>
        <v>274</v>
      </c>
      <c r="DH307">
        <f t="shared" si="158"/>
        <v>5</v>
      </c>
      <c r="DX307">
        <v>2270</v>
      </c>
      <c r="DY307">
        <f t="shared" si="159"/>
        <v>391.60000000000014</v>
      </c>
      <c r="DZ307">
        <v>5</v>
      </c>
      <c r="EA307" s="1">
        <v>1E-3</v>
      </c>
      <c r="EB307">
        <f t="shared" si="160"/>
        <v>11350</v>
      </c>
      <c r="EC307">
        <f t="shared" si="161"/>
        <v>392</v>
      </c>
      <c r="ED307">
        <f t="shared" si="162"/>
        <v>4</v>
      </c>
    </row>
    <row r="308" spans="7:134">
      <c r="G308">
        <v>3360</v>
      </c>
      <c r="H308">
        <f t="shared" si="152"/>
        <v>230.19999999999959</v>
      </c>
      <c r="I308">
        <v>8</v>
      </c>
      <c r="J308" s="1">
        <v>1E-3</v>
      </c>
      <c r="K308">
        <f t="shared" si="165"/>
        <v>26880</v>
      </c>
      <c r="L308">
        <f t="shared" si="148"/>
        <v>230</v>
      </c>
      <c r="M308">
        <f t="shared" si="153"/>
        <v>10</v>
      </c>
      <c r="O308" s="8"/>
      <c r="P308" s="6"/>
      <c r="AY308">
        <v>2146.49243164062</v>
      </c>
      <c r="AZ308">
        <f t="shared" si="154"/>
        <v>98.599999999999966</v>
      </c>
      <c r="BA308">
        <v>1</v>
      </c>
      <c r="BB308" s="1">
        <v>1E-3</v>
      </c>
      <c r="BC308">
        <f t="shared" si="150"/>
        <v>2146.49243164062</v>
      </c>
      <c r="BD308">
        <f t="shared" si="151"/>
        <v>99</v>
      </c>
      <c r="BE308">
        <f t="shared" si="164"/>
        <v>7</v>
      </c>
      <c r="DB308">
        <v>713.94097900390602</v>
      </c>
      <c r="DC308">
        <f t="shared" si="155"/>
        <v>274.79999999999995</v>
      </c>
      <c r="DD308">
        <v>1</v>
      </c>
      <c r="DE308" s="1">
        <v>0</v>
      </c>
      <c r="DF308">
        <f t="shared" si="156"/>
        <v>713.94097900390602</v>
      </c>
      <c r="DG308">
        <f t="shared" si="157"/>
        <v>275</v>
      </c>
      <c r="DH308">
        <f t="shared" si="158"/>
        <v>5</v>
      </c>
      <c r="DX308">
        <v>2277</v>
      </c>
      <c r="DY308">
        <f t="shared" si="159"/>
        <v>396.60000000000014</v>
      </c>
      <c r="DZ308">
        <v>5</v>
      </c>
      <c r="EA308" s="1">
        <v>1E-3</v>
      </c>
      <c r="EB308">
        <f t="shared" si="160"/>
        <v>11385</v>
      </c>
      <c r="EC308">
        <f t="shared" si="161"/>
        <v>397</v>
      </c>
      <c r="ED308">
        <f t="shared" si="162"/>
        <v>4</v>
      </c>
    </row>
    <row r="309" spans="7:134">
      <c r="G309">
        <v>3370</v>
      </c>
      <c r="H309">
        <f t="shared" si="152"/>
        <v>232.19999999999959</v>
      </c>
      <c r="I309">
        <v>2</v>
      </c>
      <c r="J309" s="1">
        <v>0</v>
      </c>
      <c r="K309">
        <f t="shared" si="165"/>
        <v>6740</v>
      </c>
      <c r="L309">
        <f t="shared" si="148"/>
        <v>232</v>
      </c>
      <c r="M309">
        <f t="shared" si="153"/>
        <v>10</v>
      </c>
      <c r="AY309">
        <v>2156.244140625</v>
      </c>
      <c r="AZ309">
        <f t="shared" si="154"/>
        <v>99.599999999999966</v>
      </c>
      <c r="BA309">
        <v>1</v>
      </c>
      <c r="BB309" s="1">
        <v>1E-3</v>
      </c>
      <c r="BC309">
        <f t="shared" si="150"/>
        <v>2156.244140625</v>
      </c>
      <c r="BD309">
        <f t="shared" si="151"/>
        <v>100</v>
      </c>
      <c r="BE309">
        <f t="shared" si="164"/>
        <v>7</v>
      </c>
      <c r="DB309">
        <v>714.94049072265602</v>
      </c>
      <c r="DC309">
        <f t="shared" si="155"/>
        <v>275.79999999999995</v>
      </c>
      <c r="DD309">
        <v>1</v>
      </c>
      <c r="DE309" s="1">
        <v>0</v>
      </c>
      <c r="DF309">
        <f t="shared" si="156"/>
        <v>714.94049072265602</v>
      </c>
      <c r="DG309">
        <f t="shared" si="157"/>
        <v>276</v>
      </c>
      <c r="DH309">
        <f t="shared" si="158"/>
        <v>5</v>
      </c>
      <c r="DX309">
        <v>2278</v>
      </c>
      <c r="DY309">
        <f t="shared" si="159"/>
        <v>397.60000000000014</v>
      </c>
      <c r="DZ309">
        <v>1</v>
      </c>
      <c r="EA309" s="1">
        <v>0</v>
      </c>
      <c r="EB309">
        <f t="shared" si="160"/>
        <v>2278</v>
      </c>
      <c r="EC309">
        <f t="shared" si="161"/>
        <v>398</v>
      </c>
      <c r="ED309">
        <f t="shared" si="162"/>
        <v>4</v>
      </c>
    </row>
    <row r="310" spans="7:134">
      <c r="G310">
        <v>3380</v>
      </c>
      <c r="H310">
        <f t="shared" si="152"/>
        <v>237.19999999999959</v>
      </c>
      <c r="I310">
        <v>5</v>
      </c>
      <c r="J310" s="1">
        <v>1E-3</v>
      </c>
      <c r="K310">
        <f t="shared" si="165"/>
        <v>16900</v>
      </c>
      <c r="L310">
        <f t="shared" si="148"/>
        <v>237</v>
      </c>
      <c r="M310">
        <f t="shared" si="153"/>
        <v>10</v>
      </c>
      <c r="AY310">
        <v>2200</v>
      </c>
      <c r="AZ310">
        <f t="shared" si="154"/>
        <v>100.59999999999997</v>
      </c>
      <c r="BA310">
        <v>1</v>
      </c>
      <c r="BB310" s="1">
        <v>1E-3</v>
      </c>
      <c r="BC310">
        <f t="shared" si="150"/>
        <v>2200</v>
      </c>
      <c r="BD310">
        <f t="shared" si="151"/>
        <v>101</v>
      </c>
      <c r="BE310">
        <f t="shared" si="164"/>
        <v>7</v>
      </c>
      <c r="DB310">
        <v>717.64221191406205</v>
      </c>
      <c r="DC310">
        <f t="shared" si="155"/>
        <v>276.79999999999995</v>
      </c>
      <c r="DD310">
        <v>1</v>
      </c>
      <c r="DE310" s="1">
        <v>0</v>
      </c>
      <c r="DF310">
        <f t="shared" si="156"/>
        <v>717.64221191406205</v>
      </c>
      <c r="DG310">
        <f t="shared" si="157"/>
        <v>277</v>
      </c>
      <c r="DH310">
        <f t="shared" si="158"/>
        <v>5</v>
      </c>
      <c r="DX310">
        <v>2280</v>
      </c>
      <c r="DY310">
        <f t="shared" si="159"/>
        <v>399.60000000000014</v>
      </c>
      <c r="DZ310">
        <v>2</v>
      </c>
      <c r="EA310" s="1">
        <v>0</v>
      </c>
      <c r="EB310">
        <f t="shared" si="160"/>
        <v>4560</v>
      </c>
      <c r="EC310">
        <f t="shared" si="161"/>
        <v>400</v>
      </c>
      <c r="ED310">
        <f t="shared" si="162"/>
        <v>4</v>
      </c>
    </row>
    <row r="311" spans="7:134">
      <c r="G311">
        <v>3390</v>
      </c>
      <c r="H311">
        <f t="shared" si="152"/>
        <v>241.19999999999959</v>
      </c>
      <c r="I311">
        <v>4</v>
      </c>
      <c r="J311" s="1">
        <v>1E-3</v>
      </c>
      <c r="K311">
        <f t="shared" si="165"/>
        <v>13560</v>
      </c>
      <c r="L311">
        <f t="shared" si="148"/>
        <v>241</v>
      </c>
      <c r="M311">
        <f t="shared" si="153"/>
        <v>10</v>
      </c>
      <c r="AY311">
        <v>2219.42138671875</v>
      </c>
      <c r="AZ311">
        <f t="shared" si="154"/>
        <v>101.59999999999997</v>
      </c>
      <c r="BA311">
        <v>1</v>
      </c>
      <c r="BB311" s="1">
        <v>1E-3</v>
      </c>
      <c r="BC311">
        <f t="shared" si="150"/>
        <v>2219.42138671875</v>
      </c>
      <c r="BD311">
        <f t="shared" si="151"/>
        <v>102</v>
      </c>
      <c r="BE311">
        <f t="shared" si="164"/>
        <v>7</v>
      </c>
      <c r="DB311">
        <v>720.68908691406205</v>
      </c>
      <c r="DC311">
        <f t="shared" si="155"/>
        <v>1.4999999999999432</v>
      </c>
      <c r="DD311">
        <v>1</v>
      </c>
      <c r="DE311" s="1">
        <v>0</v>
      </c>
      <c r="DF311">
        <f t="shared" si="156"/>
        <v>720.68908691406205</v>
      </c>
      <c r="DG311">
        <f t="shared" si="157"/>
        <v>1</v>
      </c>
      <c r="DH311">
        <f t="shared" si="158"/>
        <v>6</v>
      </c>
      <c r="DX311">
        <v>2287</v>
      </c>
      <c r="DY311">
        <f t="shared" si="159"/>
        <v>400.60000000000014</v>
      </c>
      <c r="DZ311">
        <v>1</v>
      </c>
      <c r="EA311" s="1">
        <v>0</v>
      </c>
      <c r="EB311">
        <f t="shared" si="160"/>
        <v>2287</v>
      </c>
      <c r="EC311">
        <f t="shared" si="161"/>
        <v>401</v>
      </c>
      <c r="ED311">
        <f t="shared" si="162"/>
        <v>4</v>
      </c>
    </row>
    <row r="312" spans="7:134">
      <c r="G312">
        <v>3400</v>
      </c>
      <c r="H312">
        <f t="shared" si="152"/>
        <v>246.19999999999959</v>
      </c>
      <c r="I312">
        <v>5</v>
      </c>
      <c r="J312" s="1">
        <v>1E-3</v>
      </c>
      <c r="K312">
        <f t="shared" si="165"/>
        <v>17000</v>
      </c>
      <c r="L312">
        <f t="shared" si="148"/>
        <v>246</v>
      </c>
      <c r="M312">
        <f t="shared" si="153"/>
        <v>10</v>
      </c>
      <c r="AY312">
        <v>2256.2939453125</v>
      </c>
      <c r="AZ312">
        <f t="shared" si="154"/>
        <v>102.59999999999997</v>
      </c>
      <c r="BA312">
        <v>1</v>
      </c>
      <c r="BB312" s="1">
        <v>1E-3</v>
      </c>
      <c r="BC312">
        <f t="shared" si="150"/>
        <v>2256.2939453125</v>
      </c>
      <c r="BD312">
        <f t="shared" si="151"/>
        <v>103</v>
      </c>
      <c r="BE312">
        <f t="shared" si="164"/>
        <v>7</v>
      </c>
      <c r="DB312">
        <v>724.44323730468795</v>
      </c>
      <c r="DC312">
        <f t="shared" si="155"/>
        <v>2.4999999999999432</v>
      </c>
      <c r="DD312">
        <v>1</v>
      </c>
      <c r="DE312" s="1">
        <v>0</v>
      </c>
      <c r="DF312">
        <f t="shared" si="156"/>
        <v>724.44323730468795</v>
      </c>
      <c r="DG312">
        <f t="shared" si="157"/>
        <v>2</v>
      </c>
      <c r="DH312">
        <f t="shared" si="158"/>
        <v>6</v>
      </c>
      <c r="DX312">
        <v>2288</v>
      </c>
      <c r="DY312">
        <f t="shared" si="159"/>
        <v>401.60000000000014</v>
      </c>
      <c r="DZ312">
        <v>1</v>
      </c>
      <c r="EA312" s="1">
        <v>0</v>
      </c>
      <c r="EB312">
        <f t="shared" si="160"/>
        <v>2288</v>
      </c>
      <c r="EC312">
        <f t="shared" si="161"/>
        <v>402</v>
      </c>
      <c r="ED312">
        <f t="shared" si="162"/>
        <v>4</v>
      </c>
    </row>
    <row r="313" spans="7:134">
      <c r="G313">
        <v>3410</v>
      </c>
      <c r="H313">
        <f t="shared" si="152"/>
        <v>247.19999999999959</v>
      </c>
      <c r="I313">
        <v>1</v>
      </c>
      <c r="J313" s="1">
        <v>0</v>
      </c>
      <c r="K313">
        <f t="shared" si="165"/>
        <v>3410</v>
      </c>
      <c r="L313">
        <f t="shared" si="148"/>
        <v>247</v>
      </c>
      <c r="M313">
        <f t="shared" si="153"/>
        <v>10</v>
      </c>
      <c r="AY313">
        <v>2260.83447265625</v>
      </c>
      <c r="AZ313">
        <f t="shared" si="154"/>
        <v>103.59999999999997</v>
      </c>
      <c r="BA313">
        <v>1</v>
      </c>
      <c r="BB313" s="1">
        <v>1E-3</v>
      </c>
      <c r="BC313">
        <f t="shared" si="150"/>
        <v>2260.83447265625</v>
      </c>
      <c r="BD313">
        <f t="shared" si="151"/>
        <v>104</v>
      </c>
      <c r="BE313">
        <f t="shared" si="164"/>
        <v>7</v>
      </c>
      <c r="DB313">
        <v>725.53741455078102</v>
      </c>
      <c r="DC313">
        <f t="shared" si="155"/>
        <v>3.4999999999999432</v>
      </c>
      <c r="DD313">
        <v>1</v>
      </c>
      <c r="DE313" s="1">
        <v>0</v>
      </c>
      <c r="DF313">
        <f t="shared" si="156"/>
        <v>725.53741455078102</v>
      </c>
      <c r="DG313">
        <f t="shared" si="157"/>
        <v>3</v>
      </c>
      <c r="DH313">
        <f t="shared" si="158"/>
        <v>6</v>
      </c>
      <c r="DX313">
        <v>2295</v>
      </c>
      <c r="DY313">
        <f t="shared" si="159"/>
        <v>402.60000000000014</v>
      </c>
      <c r="DZ313">
        <v>1</v>
      </c>
      <c r="EA313" s="1">
        <v>0</v>
      </c>
      <c r="EB313">
        <f t="shared" si="160"/>
        <v>2295</v>
      </c>
      <c r="EC313">
        <f t="shared" si="161"/>
        <v>403</v>
      </c>
      <c r="ED313">
        <f t="shared" si="162"/>
        <v>4</v>
      </c>
    </row>
    <row r="314" spans="7:134">
      <c r="G314">
        <v>3430</v>
      </c>
      <c r="H314">
        <f t="shared" si="152"/>
        <v>250.19999999999959</v>
      </c>
      <c r="I314">
        <v>3</v>
      </c>
      <c r="J314" s="1">
        <v>1E-3</v>
      </c>
      <c r="K314">
        <f t="shared" si="165"/>
        <v>10290</v>
      </c>
      <c r="L314">
        <f t="shared" si="148"/>
        <v>250</v>
      </c>
      <c r="M314">
        <f t="shared" si="153"/>
        <v>10</v>
      </c>
      <c r="AY314">
        <v>2262.18798828125</v>
      </c>
      <c r="AZ314">
        <f t="shared" si="154"/>
        <v>104.59999999999997</v>
      </c>
      <c r="BA314">
        <v>1</v>
      </c>
      <c r="BB314" s="1">
        <v>1E-3</v>
      </c>
      <c r="BC314">
        <f t="shared" si="150"/>
        <v>2262.18798828125</v>
      </c>
      <c r="BD314">
        <f t="shared" si="151"/>
        <v>105</v>
      </c>
      <c r="BE314">
        <f t="shared" si="164"/>
        <v>7</v>
      </c>
      <c r="DB314">
        <v>726.5244140625</v>
      </c>
      <c r="DC314">
        <f t="shared" si="155"/>
        <v>4.4999999999999432</v>
      </c>
      <c r="DD314">
        <v>1</v>
      </c>
      <c r="DE314" s="1">
        <v>0</v>
      </c>
      <c r="DF314">
        <f t="shared" si="156"/>
        <v>726.5244140625</v>
      </c>
      <c r="DG314">
        <f t="shared" si="157"/>
        <v>4</v>
      </c>
      <c r="DH314">
        <f t="shared" si="158"/>
        <v>6</v>
      </c>
      <c r="DX314">
        <v>2297</v>
      </c>
      <c r="DY314">
        <f t="shared" si="159"/>
        <v>403.60000000000014</v>
      </c>
      <c r="DZ314">
        <v>1</v>
      </c>
      <c r="EA314" s="1">
        <v>0</v>
      </c>
      <c r="EB314">
        <f t="shared" si="160"/>
        <v>2297</v>
      </c>
      <c r="EC314">
        <f t="shared" si="161"/>
        <v>404</v>
      </c>
      <c r="ED314">
        <f t="shared" si="162"/>
        <v>4</v>
      </c>
    </row>
    <row r="315" spans="7:134">
      <c r="G315">
        <v>3440</v>
      </c>
      <c r="H315">
        <f t="shared" si="152"/>
        <v>255.19999999999959</v>
      </c>
      <c r="I315">
        <v>5</v>
      </c>
      <c r="J315" s="1">
        <v>1E-3</v>
      </c>
      <c r="K315">
        <f t="shared" si="165"/>
        <v>17200</v>
      </c>
      <c r="L315">
        <f t="shared" si="148"/>
        <v>255</v>
      </c>
      <c r="M315">
        <f t="shared" si="153"/>
        <v>10</v>
      </c>
      <c r="AY315">
        <v>2265.4716796875</v>
      </c>
      <c r="AZ315">
        <f t="shared" si="154"/>
        <v>105.59999999999997</v>
      </c>
      <c r="BA315">
        <v>1</v>
      </c>
      <c r="BB315" s="1">
        <v>1E-3</v>
      </c>
      <c r="BC315">
        <f t="shared" si="150"/>
        <v>2265.4716796875</v>
      </c>
      <c r="BD315">
        <f t="shared" si="151"/>
        <v>106</v>
      </c>
      <c r="BE315">
        <f t="shared" si="164"/>
        <v>7</v>
      </c>
      <c r="DB315">
        <v>728.63342285156205</v>
      </c>
      <c r="DC315">
        <f t="shared" si="155"/>
        <v>5.4999999999999432</v>
      </c>
      <c r="DD315">
        <v>1</v>
      </c>
      <c r="DE315" s="1">
        <v>0</v>
      </c>
      <c r="DF315">
        <f t="shared" si="156"/>
        <v>728.63342285156205</v>
      </c>
      <c r="DG315">
        <f t="shared" si="157"/>
        <v>5</v>
      </c>
      <c r="DH315">
        <f t="shared" si="158"/>
        <v>6</v>
      </c>
      <c r="DX315">
        <v>2300</v>
      </c>
      <c r="DY315">
        <f t="shared" si="159"/>
        <v>495.60000000000014</v>
      </c>
      <c r="DZ315">
        <v>92</v>
      </c>
      <c r="EA315" s="1">
        <v>1.4E-2</v>
      </c>
      <c r="EB315">
        <f t="shared" si="160"/>
        <v>211600</v>
      </c>
      <c r="EC315">
        <f t="shared" si="161"/>
        <v>496</v>
      </c>
      <c r="ED315">
        <f t="shared" si="162"/>
        <v>4</v>
      </c>
    </row>
    <row r="316" spans="7:134">
      <c r="G316">
        <v>3460</v>
      </c>
      <c r="H316">
        <f t="shared" si="152"/>
        <v>262.19999999999959</v>
      </c>
      <c r="I316">
        <v>7</v>
      </c>
      <c r="J316" s="1">
        <v>1E-3</v>
      </c>
      <c r="K316">
        <f t="shared" si="165"/>
        <v>24220</v>
      </c>
      <c r="L316">
        <f t="shared" si="148"/>
        <v>262</v>
      </c>
      <c r="M316">
        <f t="shared" si="153"/>
        <v>10</v>
      </c>
      <c r="AY316">
        <v>2287.78784179688</v>
      </c>
      <c r="AZ316">
        <f t="shared" si="154"/>
        <v>106.59999999999997</v>
      </c>
      <c r="BA316">
        <v>1</v>
      </c>
      <c r="BB316" s="1">
        <v>1E-3</v>
      </c>
      <c r="BC316">
        <f t="shared" si="150"/>
        <v>2287.78784179688</v>
      </c>
      <c r="BD316">
        <f t="shared" si="151"/>
        <v>107</v>
      </c>
      <c r="BE316">
        <f t="shared" si="164"/>
        <v>7</v>
      </c>
      <c r="DB316">
        <v>728.76306152343795</v>
      </c>
      <c r="DC316">
        <f t="shared" si="155"/>
        <v>6.4999999999999432</v>
      </c>
      <c r="DD316">
        <v>1</v>
      </c>
      <c r="DE316" s="1">
        <v>0</v>
      </c>
      <c r="DF316">
        <f t="shared" si="156"/>
        <v>728.76306152343795</v>
      </c>
      <c r="DG316">
        <f t="shared" si="157"/>
        <v>6</v>
      </c>
      <c r="DH316">
        <f t="shared" si="158"/>
        <v>6</v>
      </c>
      <c r="DX316">
        <v>2303</v>
      </c>
      <c r="DY316">
        <f t="shared" si="159"/>
        <v>496.60000000000014</v>
      </c>
      <c r="DZ316">
        <v>1</v>
      </c>
      <c r="EA316" s="1">
        <v>0</v>
      </c>
      <c r="EB316">
        <f t="shared" si="160"/>
        <v>2303</v>
      </c>
      <c r="EC316">
        <f t="shared" si="161"/>
        <v>497</v>
      </c>
      <c r="ED316">
        <f t="shared" si="162"/>
        <v>4</v>
      </c>
    </row>
    <row r="317" spans="7:134">
      <c r="G317">
        <v>3470</v>
      </c>
      <c r="H317">
        <f t="shared" si="152"/>
        <v>263.19999999999959</v>
      </c>
      <c r="I317">
        <v>1</v>
      </c>
      <c r="J317" s="1">
        <v>0</v>
      </c>
      <c r="K317">
        <f t="shared" si="165"/>
        <v>3470</v>
      </c>
      <c r="L317">
        <f t="shared" si="148"/>
        <v>263</v>
      </c>
      <c r="M317">
        <f t="shared" si="153"/>
        <v>10</v>
      </c>
      <c r="AY317">
        <v>2317.22924804688</v>
      </c>
      <c r="AZ317">
        <f t="shared" si="154"/>
        <v>107.59999999999997</v>
      </c>
      <c r="BA317">
        <v>1</v>
      </c>
      <c r="BB317" s="1">
        <v>1E-3</v>
      </c>
      <c r="BC317">
        <f t="shared" si="150"/>
        <v>2317.22924804688</v>
      </c>
      <c r="BD317">
        <f t="shared" si="151"/>
        <v>108</v>
      </c>
      <c r="BE317">
        <f t="shared" si="164"/>
        <v>7</v>
      </c>
      <c r="DB317">
        <v>730</v>
      </c>
      <c r="DC317">
        <f t="shared" si="155"/>
        <v>7.4999999999999432</v>
      </c>
      <c r="DD317">
        <v>1</v>
      </c>
      <c r="DE317" s="1">
        <v>0</v>
      </c>
      <c r="DF317">
        <f t="shared" si="156"/>
        <v>730</v>
      </c>
      <c r="DG317">
        <f t="shared" si="157"/>
        <v>7</v>
      </c>
      <c r="DH317">
        <f t="shared" si="158"/>
        <v>6</v>
      </c>
      <c r="DX317">
        <v>2304</v>
      </c>
      <c r="DY317">
        <f t="shared" si="159"/>
        <v>497.60000000000014</v>
      </c>
      <c r="DZ317">
        <v>1</v>
      </c>
      <c r="EA317" s="1">
        <v>0</v>
      </c>
      <c r="EB317">
        <f t="shared" si="160"/>
        <v>2304</v>
      </c>
      <c r="EC317">
        <f t="shared" si="161"/>
        <v>498</v>
      </c>
      <c r="ED317">
        <f t="shared" si="162"/>
        <v>4</v>
      </c>
    </row>
    <row r="318" spans="7:134">
      <c r="G318">
        <v>3480</v>
      </c>
      <c r="H318">
        <f t="shared" si="152"/>
        <v>269.19999999999959</v>
      </c>
      <c r="I318">
        <v>6</v>
      </c>
      <c r="J318" s="1">
        <v>1E-3</v>
      </c>
      <c r="K318">
        <f t="shared" si="165"/>
        <v>20880</v>
      </c>
      <c r="L318">
        <f t="shared" si="148"/>
        <v>269</v>
      </c>
      <c r="M318">
        <f t="shared" si="153"/>
        <v>10</v>
      </c>
      <c r="AY318">
        <v>2366.44604492188</v>
      </c>
      <c r="AZ318">
        <f t="shared" si="154"/>
        <v>108.59999999999997</v>
      </c>
      <c r="BA318">
        <v>1</v>
      </c>
      <c r="BB318" s="1">
        <v>1E-3</v>
      </c>
      <c r="BC318">
        <f t="shared" si="150"/>
        <v>2366.44604492188</v>
      </c>
      <c r="BD318">
        <f t="shared" si="151"/>
        <v>109</v>
      </c>
      <c r="BE318">
        <f t="shared" si="164"/>
        <v>7</v>
      </c>
      <c r="DB318">
        <v>730.43328857421898</v>
      </c>
      <c r="DC318">
        <f t="shared" si="155"/>
        <v>8.4999999999999432</v>
      </c>
      <c r="DD318">
        <v>1</v>
      </c>
      <c r="DE318" s="1">
        <v>0</v>
      </c>
      <c r="DF318">
        <f t="shared" si="156"/>
        <v>730.43328857421898</v>
      </c>
      <c r="DG318">
        <f t="shared" si="157"/>
        <v>8</v>
      </c>
      <c r="DH318">
        <f t="shared" si="158"/>
        <v>6</v>
      </c>
      <c r="DX318">
        <v>2312</v>
      </c>
      <c r="DY318">
        <f t="shared" si="159"/>
        <v>498.60000000000014</v>
      </c>
      <c r="DZ318">
        <v>1</v>
      </c>
      <c r="EA318" s="1">
        <v>0</v>
      </c>
      <c r="EB318">
        <f t="shared" si="160"/>
        <v>2312</v>
      </c>
      <c r="EC318">
        <f t="shared" si="161"/>
        <v>499</v>
      </c>
      <c r="ED318">
        <f t="shared" si="162"/>
        <v>4</v>
      </c>
    </row>
    <row r="319" spans="7:134">
      <c r="G319">
        <v>3490</v>
      </c>
      <c r="H319">
        <f t="shared" si="152"/>
        <v>271.19999999999959</v>
      </c>
      <c r="I319">
        <v>2</v>
      </c>
      <c r="J319" s="1">
        <v>0</v>
      </c>
      <c r="K319">
        <f t="shared" si="165"/>
        <v>6980</v>
      </c>
      <c r="L319">
        <f t="shared" si="148"/>
        <v>271</v>
      </c>
      <c r="M319">
        <f t="shared" si="153"/>
        <v>10</v>
      </c>
      <c r="AY319">
        <v>2378.27758789062</v>
      </c>
      <c r="AZ319">
        <f t="shared" si="154"/>
        <v>109.59999999999997</v>
      </c>
      <c r="BA319">
        <v>1</v>
      </c>
      <c r="BB319" s="1">
        <v>1E-3</v>
      </c>
      <c r="BC319">
        <f t="shared" si="150"/>
        <v>2378.27758789062</v>
      </c>
      <c r="BD319">
        <f t="shared" si="151"/>
        <v>110</v>
      </c>
      <c r="BE319">
        <f t="shared" si="164"/>
        <v>7</v>
      </c>
      <c r="DB319">
        <v>730.46533203125</v>
      </c>
      <c r="DC319">
        <f t="shared" si="155"/>
        <v>9.4999999999999432</v>
      </c>
      <c r="DD319">
        <v>1</v>
      </c>
      <c r="DE319" s="1">
        <v>0</v>
      </c>
      <c r="DF319">
        <f t="shared" si="156"/>
        <v>730.46533203125</v>
      </c>
      <c r="DG319">
        <f t="shared" si="157"/>
        <v>9</v>
      </c>
      <c r="DH319">
        <f t="shared" si="158"/>
        <v>6</v>
      </c>
      <c r="DX319">
        <v>2326</v>
      </c>
      <c r="DY319">
        <f t="shared" si="159"/>
        <v>499.60000000000014</v>
      </c>
      <c r="DZ319">
        <v>1</v>
      </c>
      <c r="EA319" s="1">
        <v>0</v>
      </c>
      <c r="EB319">
        <f t="shared" si="160"/>
        <v>2326</v>
      </c>
      <c r="EC319">
        <f t="shared" si="161"/>
        <v>500</v>
      </c>
      <c r="ED319">
        <f t="shared" si="162"/>
        <v>4</v>
      </c>
    </row>
    <row r="320" spans="7:134">
      <c r="G320">
        <v>3500</v>
      </c>
      <c r="H320">
        <f t="shared" si="152"/>
        <v>274.19999999999959</v>
      </c>
      <c r="I320">
        <v>3</v>
      </c>
      <c r="J320" s="1">
        <v>1E-3</v>
      </c>
      <c r="K320">
        <f t="shared" si="165"/>
        <v>10500</v>
      </c>
      <c r="L320">
        <f t="shared" si="148"/>
        <v>274</v>
      </c>
      <c r="M320">
        <f t="shared" si="153"/>
        <v>10</v>
      </c>
      <c r="AY320">
        <v>2387.93090820312</v>
      </c>
      <c r="AZ320">
        <f t="shared" si="154"/>
        <v>110.59999999999997</v>
      </c>
      <c r="BA320">
        <v>1</v>
      </c>
      <c r="BB320" s="1">
        <v>1E-3</v>
      </c>
      <c r="BC320">
        <f t="shared" si="150"/>
        <v>2387.93090820312</v>
      </c>
      <c r="BD320">
        <f t="shared" si="151"/>
        <v>111</v>
      </c>
      <c r="BE320">
        <f t="shared" si="164"/>
        <v>7</v>
      </c>
      <c r="DB320">
        <v>730.912353515625</v>
      </c>
      <c r="DC320">
        <f t="shared" si="155"/>
        <v>10.499999999999943</v>
      </c>
      <c r="DD320">
        <v>1</v>
      </c>
      <c r="DE320" s="1">
        <v>0</v>
      </c>
      <c r="DF320">
        <f t="shared" si="156"/>
        <v>730.912353515625</v>
      </c>
      <c r="DG320">
        <f t="shared" si="157"/>
        <v>10</v>
      </c>
      <c r="DH320">
        <f t="shared" si="158"/>
        <v>6</v>
      </c>
      <c r="DX320">
        <v>2328</v>
      </c>
      <c r="DY320">
        <f t="shared" si="159"/>
        <v>500.60000000000014</v>
      </c>
      <c r="DZ320">
        <v>1</v>
      </c>
      <c r="EA320" s="1">
        <v>0</v>
      </c>
      <c r="EB320">
        <f t="shared" si="160"/>
        <v>2328</v>
      </c>
      <c r="EC320">
        <f t="shared" si="161"/>
        <v>501</v>
      </c>
      <c r="ED320">
        <f t="shared" si="162"/>
        <v>4</v>
      </c>
    </row>
    <row r="321" spans="7:134">
      <c r="G321">
        <v>3510</v>
      </c>
      <c r="H321">
        <f t="shared" si="152"/>
        <v>275.19999999999959</v>
      </c>
      <c r="I321">
        <v>1</v>
      </c>
      <c r="J321" s="1">
        <v>0</v>
      </c>
      <c r="K321">
        <f t="shared" si="165"/>
        <v>3510</v>
      </c>
      <c r="L321">
        <f t="shared" si="148"/>
        <v>275</v>
      </c>
      <c r="M321">
        <f t="shared" si="153"/>
        <v>10</v>
      </c>
      <c r="AY321">
        <v>2395.20776367188</v>
      </c>
      <c r="AZ321">
        <f t="shared" si="154"/>
        <v>111.59999999999997</v>
      </c>
      <c r="BA321">
        <v>1</v>
      </c>
      <c r="BB321" s="1">
        <v>1E-3</v>
      </c>
      <c r="BC321">
        <f t="shared" si="150"/>
        <v>2395.20776367188</v>
      </c>
      <c r="BD321">
        <f t="shared" si="151"/>
        <v>112</v>
      </c>
      <c r="BE321">
        <f t="shared" si="164"/>
        <v>7</v>
      </c>
      <c r="DB321">
        <v>732.545654296875</v>
      </c>
      <c r="DC321">
        <f t="shared" si="155"/>
        <v>11.499999999999943</v>
      </c>
      <c r="DD321">
        <v>1</v>
      </c>
      <c r="DE321" s="1">
        <v>0</v>
      </c>
      <c r="DF321">
        <f t="shared" si="156"/>
        <v>732.545654296875</v>
      </c>
      <c r="DG321">
        <f t="shared" si="157"/>
        <v>11</v>
      </c>
      <c r="DH321">
        <f t="shared" si="158"/>
        <v>6</v>
      </c>
      <c r="DX321">
        <v>2335</v>
      </c>
      <c r="DY321">
        <f t="shared" si="159"/>
        <v>501.60000000000014</v>
      </c>
      <c r="DZ321">
        <v>1</v>
      </c>
      <c r="EA321" s="1">
        <v>0</v>
      </c>
      <c r="EB321">
        <f t="shared" si="160"/>
        <v>2335</v>
      </c>
      <c r="EC321">
        <f t="shared" si="161"/>
        <v>502</v>
      </c>
      <c r="ED321">
        <f t="shared" si="162"/>
        <v>4</v>
      </c>
    </row>
    <row r="322" spans="7:134">
      <c r="G322">
        <v>3520</v>
      </c>
      <c r="H322">
        <f t="shared" si="152"/>
        <v>277.19999999999959</v>
      </c>
      <c r="I322">
        <v>2</v>
      </c>
      <c r="J322" s="1">
        <v>0</v>
      </c>
      <c r="K322">
        <f t="shared" si="165"/>
        <v>7040</v>
      </c>
      <c r="L322">
        <f t="shared" ref="L322:L385" si="166">ROUND(H322,0)</f>
        <v>277</v>
      </c>
      <c r="M322">
        <f t="shared" si="153"/>
        <v>10</v>
      </c>
      <c r="AY322">
        <v>2400</v>
      </c>
      <c r="AZ322">
        <f t="shared" si="154"/>
        <v>113.59999999999997</v>
      </c>
      <c r="BA322">
        <v>2</v>
      </c>
      <c r="BB322" s="1">
        <v>2E-3</v>
      </c>
      <c r="BC322">
        <f t="shared" si="150"/>
        <v>4800</v>
      </c>
      <c r="BD322">
        <f t="shared" si="151"/>
        <v>114</v>
      </c>
      <c r="BE322">
        <f t="shared" si="164"/>
        <v>7</v>
      </c>
      <c r="DB322">
        <v>734.22283935546898</v>
      </c>
      <c r="DC322">
        <f t="shared" si="155"/>
        <v>12.499999999999943</v>
      </c>
      <c r="DD322">
        <v>1</v>
      </c>
      <c r="DE322" s="1">
        <v>0</v>
      </c>
      <c r="DF322">
        <f t="shared" si="156"/>
        <v>734.22283935546898</v>
      </c>
      <c r="DG322">
        <f t="shared" si="157"/>
        <v>12</v>
      </c>
      <c r="DH322">
        <f t="shared" si="158"/>
        <v>6</v>
      </c>
      <c r="DX322">
        <v>2338</v>
      </c>
      <c r="DY322">
        <f t="shared" si="159"/>
        <v>502.60000000000014</v>
      </c>
      <c r="DZ322">
        <v>1</v>
      </c>
      <c r="EA322" s="1">
        <v>0</v>
      </c>
      <c r="EB322">
        <f t="shared" si="160"/>
        <v>2338</v>
      </c>
      <c r="EC322">
        <f t="shared" si="161"/>
        <v>503</v>
      </c>
      <c r="ED322">
        <f t="shared" si="162"/>
        <v>4</v>
      </c>
    </row>
    <row r="323" spans="7:134">
      <c r="G323">
        <v>3530</v>
      </c>
      <c r="H323">
        <f t="shared" si="152"/>
        <v>278.19999999999959</v>
      </c>
      <c r="I323">
        <v>1</v>
      </c>
      <c r="J323" s="1">
        <v>0</v>
      </c>
      <c r="K323">
        <f t="shared" si="165"/>
        <v>3530</v>
      </c>
      <c r="L323">
        <f t="shared" si="166"/>
        <v>278</v>
      </c>
      <c r="M323">
        <f t="shared" si="153"/>
        <v>10</v>
      </c>
      <c r="AY323">
        <v>2411.61767578125</v>
      </c>
      <c r="AZ323">
        <f t="shared" si="154"/>
        <v>114.59999999999997</v>
      </c>
      <c r="BA323">
        <v>1</v>
      </c>
      <c r="BB323" s="1">
        <v>1E-3</v>
      </c>
      <c r="BC323">
        <f t="shared" si="150"/>
        <v>2411.61767578125</v>
      </c>
      <c r="BD323">
        <f t="shared" si="151"/>
        <v>115</v>
      </c>
      <c r="BE323">
        <f t="shared" si="164"/>
        <v>7</v>
      </c>
      <c r="DB323">
        <v>734.83856201171898</v>
      </c>
      <c r="DC323">
        <f t="shared" si="155"/>
        <v>13.499999999999943</v>
      </c>
      <c r="DD323">
        <v>1</v>
      </c>
      <c r="DE323" s="1">
        <v>0</v>
      </c>
      <c r="DF323">
        <f t="shared" si="156"/>
        <v>734.83856201171898</v>
      </c>
      <c r="DG323">
        <f t="shared" si="157"/>
        <v>13</v>
      </c>
      <c r="DH323">
        <f t="shared" si="158"/>
        <v>6</v>
      </c>
      <c r="DX323">
        <v>2340</v>
      </c>
      <c r="DY323">
        <f t="shared" si="159"/>
        <v>503.60000000000014</v>
      </c>
      <c r="DZ323">
        <v>1</v>
      </c>
      <c r="EA323" s="1">
        <v>0</v>
      </c>
      <c r="EB323">
        <f t="shared" si="160"/>
        <v>2340</v>
      </c>
      <c r="EC323">
        <f t="shared" si="161"/>
        <v>504</v>
      </c>
      <c r="ED323">
        <f t="shared" si="162"/>
        <v>4</v>
      </c>
    </row>
    <row r="324" spans="7:134">
      <c r="G324">
        <v>3540</v>
      </c>
      <c r="H324">
        <f t="shared" si="152"/>
        <v>281.19999999999959</v>
      </c>
      <c r="I324">
        <v>3</v>
      </c>
      <c r="J324" s="1">
        <v>1E-3</v>
      </c>
      <c r="K324">
        <f t="shared" si="165"/>
        <v>10620</v>
      </c>
      <c r="L324">
        <f t="shared" si="166"/>
        <v>281</v>
      </c>
      <c r="M324">
        <f t="shared" si="153"/>
        <v>10</v>
      </c>
      <c r="AY324">
        <v>2478.78564453125</v>
      </c>
      <c r="AZ324">
        <f t="shared" si="154"/>
        <v>115.59999999999997</v>
      </c>
      <c r="BA324">
        <v>1</v>
      </c>
      <c r="BB324" s="1">
        <v>1E-3</v>
      </c>
      <c r="BC324">
        <f t="shared" si="150"/>
        <v>2478.78564453125</v>
      </c>
      <c r="BD324">
        <f t="shared" si="151"/>
        <v>116</v>
      </c>
      <c r="BE324">
        <f t="shared" si="164"/>
        <v>7</v>
      </c>
      <c r="DB324">
        <v>737.68298339843795</v>
      </c>
      <c r="DC324">
        <f t="shared" si="155"/>
        <v>14.499999999999943</v>
      </c>
      <c r="DD324">
        <v>1</v>
      </c>
      <c r="DE324" s="1">
        <v>0</v>
      </c>
      <c r="DF324">
        <f t="shared" si="156"/>
        <v>737.68298339843795</v>
      </c>
      <c r="DG324">
        <f t="shared" si="157"/>
        <v>14</v>
      </c>
      <c r="DH324">
        <f t="shared" si="158"/>
        <v>6</v>
      </c>
      <c r="DX324">
        <v>2350</v>
      </c>
      <c r="DY324">
        <f t="shared" si="159"/>
        <v>515.60000000000014</v>
      </c>
      <c r="DZ324">
        <v>12</v>
      </c>
      <c r="EA324" s="1">
        <v>2E-3</v>
      </c>
      <c r="EB324">
        <f t="shared" si="160"/>
        <v>28200</v>
      </c>
      <c r="EC324">
        <f t="shared" si="161"/>
        <v>516</v>
      </c>
      <c r="ED324">
        <f t="shared" si="162"/>
        <v>4</v>
      </c>
    </row>
    <row r="325" spans="7:134">
      <c r="G325">
        <v>3550</v>
      </c>
      <c r="H325">
        <f t="shared" si="152"/>
        <v>282.19999999999959</v>
      </c>
      <c r="I325">
        <v>1</v>
      </c>
      <c r="J325" s="1">
        <v>0</v>
      </c>
      <c r="K325">
        <f t="shared" si="165"/>
        <v>3550</v>
      </c>
      <c r="L325">
        <f t="shared" si="166"/>
        <v>282</v>
      </c>
      <c r="M325">
        <f t="shared" si="153"/>
        <v>10</v>
      </c>
      <c r="N325" s="4"/>
      <c r="O325" s="8"/>
      <c r="P325" s="10"/>
      <c r="AY325">
        <v>2500</v>
      </c>
      <c r="AZ325">
        <f t="shared" si="154"/>
        <v>136.59999999999997</v>
      </c>
      <c r="BA325">
        <v>21</v>
      </c>
      <c r="BB325" s="1">
        <v>1.7999999999999999E-2</v>
      </c>
      <c r="BC325">
        <f t="shared" si="150"/>
        <v>52500</v>
      </c>
      <c r="BD325">
        <f t="shared" si="151"/>
        <v>137</v>
      </c>
      <c r="BE325">
        <f t="shared" si="164"/>
        <v>7</v>
      </c>
      <c r="DB325">
        <v>737.820556640625</v>
      </c>
      <c r="DC325">
        <f t="shared" si="155"/>
        <v>15.499999999999943</v>
      </c>
      <c r="DD325">
        <v>1</v>
      </c>
      <c r="DE325" s="1">
        <v>0</v>
      </c>
      <c r="DF325">
        <f t="shared" si="156"/>
        <v>737.820556640625</v>
      </c>
      <c r="DG325">
        <f t="shared" si="157"/>
        <v>15</v>
      </c>
      <c r="DH325">
        <f t="shared" si="158"/>
        <v>6</v>
      </c>
      <c r="DX325">
        <v>2354</v>
      </c>
      <c r="DY325">
        <f t="shared" si="159"/>
        <v>516.60000000000014</v>
      </c>
      <c r="DZ325">
        <v>1</v>
      </c>
      <c r="EA325" s="1">
        <v>0</v>
      </c>
      <c r="EB325">
        <f t="shared" si="160"/>
        <v>2354</v>
      </c>
      <c r="EC325">
        <f t="shared" si="161"/>
        <v>517</v>
      </c>
      <c r="ED325">
        <f t="shared" si="162"/>
        <v>4</v>
      </c>
    </row>
    <row r="326" spans="7:134">
      <c r="G326">
        <v>3560</v>
      </c>
      <c r="H326">
        <f t="shared" si="152"/>
        <v>288.19999999999959</v>
      </c>
      <c r="I326">
        <v>6</v>
      </c>
      <c r="J326" s="1">
        <v>1E-3</v>
      </c>
      <c r="K326">
        <f t="shared" si="165"/>
        <v>21360</v>
      </c>
      <c r="L326">
        <f t="shared" si="166"/>
        <v>288</v>
      </c>
      <c r="M326">
        <f t="shared" si="153"/>
        <v>10</v>
      </c>
      <c r="N326" s="4"/>
      <c r="O326" s="4"/>
      <c r="P326" s="6"/>
      <c r="AY326">
        <v>2552.326171875</v>
      </c>
      <c r="AZ326">
        <f t="shared" si="154"/>
        <v>21.19999999999996</v>
      </c>
      <c r="BA326">
        <v>1</v>
      </c>
      <c r="BB326" s="1">
        <v>1E-3</v>
      </c>
      <c r="BC326">
        <f t="shared" si="150"/>
        <v>2552.326171875</v>
      </c>
      <c r="BD326">
        <f t="shared" si="151"/>
        <v>21</v>
      </c>
      <c r="BE326">
        <f t="shared" si="164"/>
        <v>8</v>
      </c>
      <c r="DB326">
        <v>738.54284667968795</v>
      </c>
      <c r="DC326">
        <f t="shared" si="155"/>
        <v>16.499999999999943</v>
      </c>
      <c r="DD326">
        <v>1</v>
      </c>
      <c r="DE326" s="1">
        <v>0</v>
      </c>
      <c r="DF326">
        <f t="shared" si="156"/>
        <v>738.54284667968795</v>
      </c>
      <c r="DG326">
        <f t="shared" si="157"/>
        <v>16</v>
      </c>
      <c r="DH326">
        <f t="shared" si="158"/>
        <v>6</v>
      </c>
      <c r="DX326">
        <v>2357</v>
      </c>
      <c r="DY326">
        <f t="shared" si="159"/>
        <v>518.60000000000014</v>
      </c>
      <c r="DZ326">
        <v>2</v>
      </c>
      <c r="EA326" s="1">
        <v>0</v>
      </c>
      <c r="EB326">
        <f t="shared" si="160"/>
        <v>4714</v>
      </c>
      <c r="EC326">
        <f t="shared" si="161"/>
        <v>519</v>
      </c>
      <c r="ED326">
        <f t="shared" si="162"/>
        <v>4</v>
      </c>
    </row>
    <row r="327" spans="7:134">
      <c r="G327">
        <v>3580</v>
      </c>
      <c r="H327">
        <f t="shared" si="152"/>
        <v>289.19999999999959</v>
      </c>
      <c r="I327">
        <v>1</v>
      </c>
      <c r="J327" s="1">
        <v>0</v>
      </c>
      <c r="K327">
        <f t="shared" si="165"/>
        <v>3580</v>
      </c>
      <c r="L327">
        <f t="shared" si="166"/>
        <v>289</v>
      </c>
      <c r="M327">
        <f t="shared" si="153"/>
        <v>10</v>
      </c>
      <c r="AY327">
        <v>2600</v>
      </c>
      <c r="AZ327">
        <f t="shared" si="154"/>
        <v>22.19999999999996</v>
      </c>
      <c r="BA327">
        <v>1</v>
      </c>
      <c r="BB327" s="1">
        <v>1E-3</v>
      </c>
      <c r="BC327">
        <f t="shared" si="150"/>
        <v>2600</v>
      </c>
      <c r="BD327">
        <f t="shared" si="151"/>
        <v>22</v>
      </c>
      <c r="BE327">
        <f t="shared" si="164"/>
        <v>8</v>
      </c>
      <c r="DB327">
        <v>740.47979736328102</v>
      </c>
      <c r="DC327">
        <f t="shared" si="155"/>
        <v>17.499999999999943</v>
      </c>
      <c r="DD327">
        <v>1</v>
      </c>
      <c r="DE327" s="1">
        <v>0</v>
      </c>
      <c r="DF327">
        <f t="shared" si="156"/>
        <v>740.47979736328102</v>
      </c>
      <c r="DG327">
        <f t="shared" si="157"/>
        <v>17</v>
      </c>
      <c r="DH327">
        <f t="shared" si="158"/>
        <v>6</v>
      </c>
      <c r="DX327">
        <v>2360</v>
      </c>
      <c r="DY327">
        <f t="shared" si="159"/>
        <v>521.60000000000014</v>
      </c>
      <c r="DZ327">
        <v>3</v>
      </c>
      <c r="EA327" s="1">
        <v>0</v>
      </c>
      <c r="EB327">
        <f t="shared" si="160"/>
        <v>7080</v>
      </c>
      <c r="EC327">
        <f t="shared" si="161"/>
        <v>522</v>
      </c>
      <c r="ED327">
        <f t="shared" si="162"/>
        <v>4</v>
      </c>
    </row>
    <row r="328" spans="7:134">
      <c r="G328">
        <v>3590</v>
      </c>
      <c r="H328">
        <f t="shared" si="152"/>
        <v>291.19999999999959</v>
      </c>
      <c r="I328">
        <v>2</v>
      </c>
      <c r="J328" s="1">
        <v>0</v>
      </c>
      <c r="K328">
        <f t="shared" si="165"/>
        <v>7180</v>
      </c>
      <c r="L328">
        <f t="shared" si="166"/>
        <v>291</v>
      </c>
      <c r="M328">
        <f t="shared" si="153"/>
        <v>10</v>
      </c>
      <c r="O328" s="7"/>
      <c r="P328" s="10"/>
      <c r="AY328">
        <v>2607.296875</v>
      </c>
      <c r="AZ328">
        <f t="shared" si="154"/>
        <v>23.19999999999996</v>
      </c>
      <c r="BA328">
        <v>1</v>
      </c>
      <c r="BB328" s="1">
        <v>1E-3</v>
      </c>
      <c r="BC328">
        <f t="shared" si="150"/>
        <v>2607.296875</v>
      </c>
      <c r="BD328">
        <f t="shared" si="151"/>
        <v>23</v>
      </c>
      <c r="BE328">
        <f t="shared" si="164"/>
        <v>8</v>
      </c>
      <c r="DB328">
        <v>742.78802490234398</v>
      </c>
      <c r="DC328">
        <f t="shared" si="155"/>
        <v>18.499999999999943</v>
      </c>
      <c r="DD328">
        <v>1</v>
      </c>
      <c r="DE328" s="1">
        <v>0</v>
      </c>
      <c r="DF328">
        <f t="shared" si="156"/>
        <v>742.78802490234398</v>
      </c>
      <c r="DG328">
        <f t="shared" si="157"/>
        <v>18</v>
      </c>
      <c r="DH328">
        <f t="shared" si="158"/>
        <v>6</v>
      </c>
      <c r="DX328">
        <v>2365</v>
      </c>
      <c r="DY328">
        <f t="shared" si="159"/>
        <v>522.60000000000014</v>
      </c>
      <c r="DZ328">
        <v>1</v>
      </c>
      <c r="EA328" s="1">
        <v>0</v>
      </c>
      <c r="EB328">
        <f t="shared" si="160"/>
        <v>2365</v>
      </c>
      <c r="EC328">
        <f t="shared" si="161"/>
        <v>523</v>
      </c>
      <c r="ED328">
        <f t="shared" si="162"/>
        <v>4</v>
      </c>
    </row>
    <row r="329" spans="7:134">
      <c r="G329">
        <v>3600</v>
      </c>
      <c r="H329">
        <f t="shared" si="152"/>
        <v>298.19999999999959</v>
      </c>
      <c r="I329">
        <v>7</v>
      </c>
      <c r="J329" s="1">
        <v>1E-3</v>
      </c>
      <c r="K329">
        <f t="shared" si="165"/>
        <v>25200</v>
      </c>
      <c r="L329">
        <f t="shared" si="166"/>
        <v>298</v>
      </c>
      <c r="M329">
        <f t="shared" si="153"/>
        <v>10</v>
      </c>
      <c r="O329" s="8"/>
      <c r="P329" s="6"/>
      <c r="AY329">
        <v>2610.51391601562</v>
      </c>
      <c r="AZ329">
        <f t="shared" si="154"/>
        <v>24.19999999999996</v>
      </c>
      <c r="BA329">
        <v>1</v>
      </c>
      <c r="BB329" s="1">
        <v>1E-3</v>
      </c>
      <c r="BC329">
        <f t="shared" si="150"/>
        <v>2610.51391601562</v>
      </c>
      <c r="BD329">
        <f t="shared" si="151"/>
        <v>24</v>
      </c>
      <c r="BE329">
        <f t="shared" si="164"/>
        <v>8</v>
      </c>
      <c r="DB329">
        <v>743.39605712890602</v>
      </c>
      <c r="DC329">
        <f t="shared" si="155"/>
        <v>19.499999999999943</v>
      </c>
      <c r="DD329">
        <v>1</v>
      </c>
      <c r="DE329" s="1">
        <v>0</v>
      </c>
      <c r="DF329">
        <f t="shared" si="156"/>
        <v>743.39605712890602</v>
      </c>
      <c r="DG329">
        <f t="shared" si="157"/>
        <v>19</v>
      </c>
      <c r="DH329">
        <f t="shared" si="158"/>
        <v>6</v>
      </c>
      <c r="DX329">
        <v>2372</v>
      </c>
      <c r="DY329">
        <f t="shared" si="159"/>
        <v>523.60000000000014</v>
      </c>
      <c r="DZ329">
        <v>1</v>
      </c>
      <c r="EA329" s="1">
        <v>0</v>
      </c>
      <c r="EB329">
        <f t="shared" si="160"/>
        <v>2372</v>
      </c>
      <c r="EC329">
        <f t="shared" si="161"/>
        <v>524</v>
      </c>
      <c r="ED329">
        <f t="shared" si="162"/>
        <v>4</v>
      </c>
    </row>
    <row r="330" spans="7:134">
      <c r="G330">
        <v>3610</v>
      </c>
      <c r="H330">
        <f t="shared" si="152"/>
        <v>301.19999999999959</v>
      </c>
      <c r="I330">
        <v>3</v>
      </c>
      <c r="J330" s="1">
        <v>1E-3</v>
      </c>
      <c r="K330">
        <f t="shared" si="165"/>
        <v>10830</v>
      </c>
      <c r="L330">
        <f t="shared" si="166"/>
        <v>301</v>
      </c>
      <c r="M330">
        <f t="shared" si="153"/>
        <v>10</v>
      </c>
      <c r="AY330">
        <v>2620.39892578125</v>
      </c>
      <c r="AZ330">
        <f t="shared" si="154"/>
        <v>25.19999999999996</v>
      </c>
      <c r="BA330">
        <v>1</v>
      </c>
      <c r="BB330" s="1">
        <v>1E-3</v>
      </c>
      <c r="BC330">
        <f t="shared" si="150"/>
        <v>2620.39892578125</v>
      </c>
      <c r="BD330">
        <f t="shared" si="151"/>
        <v>25</v>
      </c>
      <c r="BE330">
        <f t="shared" si="164"/>
        <v>8</v>
      </c>
      <c r="DB330">
        <v>744.68249511718795</v>
      </c>
      <c r="DC330">
        <f t="shared" si="155"/>
        <v>20.499999999999943</v>
      </c>
      <c r="DD330">
        <v>1</v>
      </c>
      <c r="DE330" s="1">
        <v>0</v>
      </c>
      <c r="DF330">
        <f t="shared" si="156"/>
        <v>744.68249511718795</v>
      </c>
      <c r="DG330">
        <f t="shared" si="157"/>
        <v>20</v>
      </c>
      <c r="DH330">
        <f t="shared" si="158"/>
        <v>6</v>
      </c>
      <c r="DX330">
        <v>2373</v>
      </c>
      <c r="DY330">
        <f t="shared" si="159"/>
        <v>524.60000000000014</v>
      </c>
      <c r="DZ330">
        <v>1</v>
      </c>
      <c r="EA330" s="1">
        <v>0</v>
      </c>
      <c r="EB330">
        <f t="shared" si="160"/>
        <v>2373</v>
      </c>
      <c r="EC330">
        <f t="shared" si="161"/>
        <v>525</v>
      </c>
      <c r="ED330">
        <f t="shared" si="162"/>
        <v>4</v>
      </c>
    </row>
    <row r="331" spans="7:134">
      <c r="G331">
        <v>3630</v>
      </c>
      <c r="H331">
        <f t="shared" si="152"/>
        <v>304.19999999999959</v>
      </c>
      <c r="I331">
        <v>3</v>
      </c>
      <c r="J331" s="1">
        <v>1E-3</v>
      </c>
      <c r="K331">
        <f t="shared" si="165"/>
        <v>10890</v>
      </c>
      <c r="L331">
        <f t="shared" si="166"/>
        <v>304</v>
      </c>
      <c r="M331">
        <f t="shared" si="153"/>
        <v>10</v>
      </c>
      <c r="AY331">
        <v>2727.00122070312</v>
      </c>
      <c r="AZ331">
        <f t="shared" si="154"/>
        <v>26.19999999999996</v>
      </c>
      <c r="BA331">
        <v>1</v>
      </c>
      <c r="BB331" s="1">
        <v>1E-3</v>
      </c>
      <c r="BC331">
        <f t="shared" si="150"/>
        <v>2727.00122070312</v>
      </c>
      <c r="BD331">
        <f t="shared" si="151"/>
        <v>26</v>
      </c>
      <c r="BE331">
        <f t="shared" si="164"/>
        <v>8</v>
      </c>
      <c r="DB331">
        <v>745.63513183593795</v>
      </c>
      <c r="DC331">
        <f t="shared" si="155"/>
        <v>21.499999999999943</v>
      </c>
      <c r="DD331">
        <v>1</v>
      </c>
      <c r="DE331" s="1">
        <v>0</v>
      </c>
      <c r="DF331">
        <f t="shared" si="156"/>
        <v>745.63513183593795</v>
      </c>
      <c r="DG331">
        <f t="shared" si="157"/>
        <v>21</v>
      </c>
      <c r="DH331">
        <f t="shared" si="158"/>
        <v>6</v>
      </c>
      <c r="DX331">
        <v>2374</v>
      </c>
      <c r="DY331">
        <f t="shared" si="159"/>
        <v>526.60000000000014</v>
      </c>
      <c r="DZ331">
        <v>2</v>
      </c>
      <c r="EA331" s="1">
        <v>0</v>
      </c>
      <c r="EB331">
        <f t="shared" si="160"/>
        <v>4748</v>
      </c>
      <c r="EC331">
        <f t="shared" si="161"/>
        <v>527</v>
      </c>
      <c r="ED331">
        <f t="shared" si="162"/>
        <v>4</v>
      </c>
    </row>
    <row r="332" spans="7:134">
      <c r="G332">
        <v>3640</v>
      </c>
      <c r="H332">
        <f t="shared" si="152"/>
        <v>306.19999999999959</v>
      </c>
      <c r="I332">
        <v>2</v>
      </c>
      <c r="J332" s="1">
        <v>0</v>
      </c>
      <c r="K332">
        <f t="shared" si="165"/>
        <v>7280</v>
      </c>
      <c r="L332">
        <f t="shared" si="166"/>
        <v>306</v>
      </c>
      <c r="M332">
        <f t="shared" si="153"/>
        <v>10</v>
      </c>
      <c r="AY332">
        <v>2767.86572265625</v>
      </c>
      <c r="AZ332">
        <f t="shared" si="154"/>
        <v>27.19999999999996</v>
      </c>
      <c r="BA332">
        <v>1</v>
      </c>
      <c r="BB332" s="1">
        <v>1E-3</v>
      </c>
      <c r="BC332">
        <f t="shared" si="150"/>
        <v>2767.86572265625</v>
      </c>
      <c r="BD332">
        <f t="shared" si="151"/>
        <v>27</v>
      </c>
      <c r="BE332">
        <f t="shared" si="164"/>
        <v>8</v>
      </c>
      <c r="DB332">
        <v>746.17431640625</v>
      </c>
      <c r="DC332">
        <f t="shared" si="155"/>
        <v>22.499999999999943</v>
      </c>
      <c r="DD332">
        <v>1</v>
      </c>
      <c r="DE332" s="1">
        <v>0</v>
      </c>
      <c r="DF332">
        <f t="shared" si="156"/>
        <v>746.17431640625</v>
      </c>
      <c r="DG332">
        <f t="shared" si="157"/>
        <v>22</v>
      </c>
      <c r="DH332">
        <f t="shared" si="158"/>
        <v>6</v>
      </c>
      <c r="DX332">
        <v>2375</v>
      </c>
      <c r="DY332">
        <f t="shared" si="159"/>
        <v>527.60000000000014</v>
      </c>
      <c r="DZ332">
        <v>1</v>
      </c>
      <c r="EA332" s="1">
        <v>0</v>
      </c>
      <c r="EB332">
        <f t="shared" si="160"/>
        <v>2375</v>
      </c>
      <c r="EC332">
        <f t="shared" si="161"/>
        <v>528</v>
      </c>
      <c r="ED332">
        <f t="shared" si="162"/>
        <v>4</v>
      </c>
    </row>
    <row r="333" spans="7:134">
      <c r="G333">
        <v>3650</v>
      </c>
      <c r="H333">
        <f t="shared" si="152"/>
        <v>307.19999999999959</v>
      </c>
      <c r="I333">
        <v>1</v>
      </c>
      <c r="J333" s="1">
        <v>0</v>
      </c>
      <c r="K333">
        <f t="shared" si="165"/>
        <v>3650</v>
      </c>
      <c r="L333">
        <f t="shared" si="166"/>
        <v>307</v>
      </c>
      <c r="M333">
        <f t="shared" si="153"/>
        <v>10</v>
      </c>
      <c r="AY333">
        <v>2800</v>
      </c>
      <c r="AZ333">
        <f t="shared" si="154"/>
        <v>30.19999999999996</v>
      </c>
      <c r="BA333">
        <v>3</v>
      </c>
      <c r="BB333" s="1">
        <v>3.0000000000000001E-3</v>
      </c>
      <c r="BC333">
        <f t="shared" si="150"/>
        <v>8400</v>
      </c>
      <c r="BD333">
        <f t="shared" si="151"/>
        <v>30</v>
      </c>
      <c r="BE333">
        <f t="shared" si="164"/>
        <v>8</v>
      </c>
      <c r="DB333">
        <v>747.094970703125</v>
      </c>
      <c r="DC333">
        <f t="shared" si="155"/>
        <v>23.499999999999943</v>
      </c>
      <c r="DD333">
        <v>1</v>
      </c>
      <c r="DE333" s="1">
        <v>0</v>
      </c>
      <c r="DF333">
        <f t="shared" si="156"/>
        <v>747.094970703125</v>
      </c>
      <c r="DG333">
        <f t="shared" si="157"/>
        <v>23</v>
      </c>
      <c r="DH333">
        <f t="shared" si="158"/>
        <v>6</v>
      </c>
      <c r="DX333">
        <v>2376</v>
      </c>
      <c r="DY333">
        <f t="shared" si="159"/>
        <v>540.60000000000014</v>
      </c>
      <c r="DZ333">
        <v>13</v>
      </c>
      <c r="EA333" s="1">
        <v>2E-3</v>
      </c>
      <c r="EB333">
        <f t="shared" si="160"/>
        <v>30888</v>
      </c>
      <c r="EC333">
        <f t="shared" si="161"/>
        <v>541</v>
      </c>
      <c r="ED333">
        <f t="shared" si="162"/>
        <v>4</v>
      </c>
    </row>
    <row r="334" spans="7:134">
      <c r="G334">
        <v>3660</v>
      </c>
      <c r="H334">
        <f t="shared" si="152"/>
        <v>319.19999999999959</v>
      </c>
      <c r="I334">
        <v>12</v>
      </c>
      <c r="J334" s="1">
        <v>2E-3</v>
      </c>
      <c r="K334">
        <f t="shared" si="165"/>
        <v>43920</v>
      </c>
      <c r="L334">
        <f t="shared" si="166"/>
        <v>319</v>
      </c>
      <c r="M334">
        <f t="shared" si="153"/>
        <v>10</v>
      </c>
      <c r="AY334">
        <v>2811.61401367188</v>
      </c>
      <c r="AZ334">
        <f t="shared" si="154"/>
        <v>31.19999999999996</v>
      </c>
      <c r="BA334">
        <v>1</v>
      </c>
      <c r="BB334" s="1">
        <v>1E-3</v>
      </c>
      <c r="BC334">
        <f t="shared" si="150"/>
        <v>2811.61401367188</v>
      </c>
      <c r="BD334">
        <f t="shared" si="151"/>
        <v>31</v>
      </c>
      <c r="BE334">
        <f t="shared" si="164"/>
        <v>8</v>
      </c>
      <c r="DB334">
        <v>749.39880371093795</v>
      </c>
      <c r="DC334">
        <f t="shared" si="155"/>
        <v>24.499999999999943</v>
      </c>
      <c r="DD334">
        <v>1</v>
      </c>
      <c r="DE334" s="1">
        <v>0</v>
      </c>
      <c r="DF334">
        <f t="shared" si="156"/>
        <v>749.39880371093795</v>
      </c>
      <c r="DG334">
        <f t="shared" si="157"/>
        <v>24</v>
      </c>
      <c r="DH334">
        <f t="shared" si="158"/>
        <v>6</v>
      </c>
      <c r="DX334">
        <v>2380</v>
      </c>
      <c r="DY334">
        <f t="shared" si="159"/>
        <v>545.60000000000014</v>
      </c>
      <c r="DZ334">
        <v>5</v>
      </c>
      <c r="EA334" s="1">
        <v>1E-3</v>
      </c>
      <c r="EB334">
        <f t="shared" si="160"/>
        <v>11900</v>
      </c>
      <c r="EC334">
        <f t="shared" si="161"/>
        <v>546</v>
      </c>
      <c r="ED334">
        <f t="shared" si="162"/>
        <v>4</v>
      </c>
    </row>
    <row r="335" spans="7:134">
      <c r="G335">
        <v>3675</v>
      </c>
      <c r="H335">
        <f t="shared" si="152"/>
        <v>320.19999999999959</v>
      </c>
      <c r="I335">
        <v>1</v>
      </c>
      <c r="J335" s="1">
        <v>0</v>
      </c>
      <c r="K335">
        <f t="shared" si="165"/>
        <v>3675</v>
      </c>
      <c r="L335">
        <f t="shared" si="166"/>
        <v>320</v>
      </c>
      <c r="M335">
        <f t="shared" si="153"/>
        <v>10</v>
      </c>
      <c r="AY335">
        <v>2858.62768554688</v>
      </c>
      <c r="AZ335">
        <f t="shared" si="154"/>
        <v>32.19999999999996</v>
      </c>
      <c r="BA335">
        <v>1</v>
      </c>
      <c r="BB335" s="1">
        <v>1E-3</v>
      </c>
      <c r="BC335">
        <f t="shared" si="150"/>
        <v>2858.62768554688</v>
      </c>
      <c r="BD335">
        <f t="shared" si="151"/>
        <v>32</v>
      </c>
      <c r="BE335">
        <f t="shared" si="164"/>
        <v>8</v>
      </c>
      <c r="DB335">
        <v>749.73583984375</v>
      </c>
      <c r="DC335">
        <f t="shared" si="155"/>
        <v>25.499999999999943</v>
      </c>
      <c r="DD335">
        <v>1</v>
      </c>
      <c r="DE335" s="1">
        <v>0</v>
      </c>
      <c r="DF335">
        <f t="shared" si="156"/>
        <v>749.73583984375</v>
      </c>
      <c r="DG335">
        <f t="shared" si="157"/>
        <v>25</v>
      </c>
      <c r="DH335">
        <f t="shared" si="158"/>
        <v>6</v>
      </c>
      <c r="DX335">
        <v>2382</v>
      </c>
      <c r="DY335">
        <f t="shared" si="159"/>
        <v>546.60000000000014</v>
      </c>
      <c r="DZ335">
        <v>1</v>
      </c>
      <c r="EA335" s="1">
        <v>0</v>
      </c>
      <c r="EB335">
        <f t="shared" si="160"/>
        <v>2382</v>
      </c>
      <c r="EC335">
        <f t="shared" si="161"/>
        <v>547</v>
      </c>
      <c r="ED335">
        <f t="shared" si="162"/>
        <v>4</v>
      </c>
    </row>
    <row r="336" spans="7:134">
      <c r="G336">
        <v>3680</v>
      </c>
      <c r="H336">
        <f t="shared" si="152"/>
        <v>325.19999999999959</v>
      </c>
      <c r="I336">
        <v>5</v>
      </c>
      <c r="J336" s="1">
        <v>1E-3</v>
      </c>
      <c r="K336">
        <f t="shared" si="165"/>
        <v>18400</v>
      </c>
      <c r="L336">
        <f t="shared" si="166"/>
        <v>325</v>
      </c>
      <c r="M336">
        <f t="shared" si="153"/>
        <v>10</v>
      </c>
      <c r="AY336">
        <v>2905.57397460938</v>
      </c>
      <c r="AZ336">
        <f t="shared" si="154"/>
        <v>33.19999999999996</v>
      </c>
      <c r="BA336">
        <v>1</v>
      </c>
      <c r="BB336" s="1">
        <v>1E-3</v>
      </c>
      <c r="BC336">
        <f t="shared" si="150"/>
        <v>2905.57397460938</v>
      </c>
      <c r="BD336">
        <f t="shared" si="151"/>
        <v>33</v>
      </c>
      <c r="BE336">
        <f t="shared" si="164"/>
        <v>8</v>
      </c>
      <c r="DB336">
        <v>750</v>
      </c>
      <c r="DC336">
        <f t="shared" si="155"/>
        <v>35.499999999999943</v>
      </c>
      <c r="DD336">
        <v>10</v>
      </c>
      <c r="DE336" s="1">
        <v>4.0000000000000001E-3</v>
      </c>
      <c r="DF336">
        <f t="shared" si="156"/>
        <v>7500</v>
      </c>
      <c r="DG336">
        <f t="shared" si="157"/>
        <v>35</v>
      </c>
      <c r="DH336">
        <f t="shared" si="158"/>
        <v>6</v>
      </c>
      <c r="DX336">
        <v>2384</v>
      </c>
      <c r="DY336">
        <f t="shared" si="159"/>
        <v>547.60000000000014</v>
      </c>
      <c r="DZ336">
        <v>1</v>
      </c>
      <c r="EA336" s="1">
        <v>0</v>
      </c>
      <c r="EB336">
        <f t="shared" si="160"/>
        <v>2384</v>
      </c>
      <c r="EC336">
        <f t="shared" si="161"/>
        <v>548</v>
      </c>
      <c r="ED336">
        <f t="shared" si="162"/>
        <v>4</v>
      </c>
    </row>
    <row r="337" spans="7:134">
      <c r="G337">
        <v>3690</v>
      </c>
      <c r="H337">
        <f t="shared" si="152"/>
        <v>326.19999999999959</v>
      </c>
      <c r="I337">
        <v>1</v>
      </c>
      <c r="J337" s="1">
        <v>0</v>
      </c>
      <c r="K337">
        <f t="shared" si="165"/>
        <v>3690</v>
      </c>
      <c r="L337">
        <f t="shared" si="166"/>
        <v>326</v>
      </c>
      <c r="M337">
        <f t="shared" si="153"/>
        <v>10</v>
      </c>
      <c r="AY337">
        <v>2930.7470703125</v>
      </c>
      <c r="AZ337">
        <f t="shared" si="154"/>
        <v>34.19999999999996</v>
      </c>
      <c r="BA337">
        <v>1</v>
      </c>
      <c r="BB337" s="1">
        <v>1E-3</v>
      </c>
      <c r="BC337">
        <f t="shared" si="150"/>
        <v>2930.7470703125</v>
      </c>
      <c r="BD337">
        <f t="shared" si="151"/>
        <v>34</v>
      </c>
      <c r="BE337">
        <f t="shared" si="164"/>
        <v>8</v>
      </c>
      <c r="DB337">
        <v>753.12188720703102</v>
      </c>
      <c r="DC337">
        <f t="shared" si="155"/>
        <v>36.499999999999943</v>
      </c>
      <c r="DD337">
        <v>1</v>
      </c>
      <c r="DE337" s="1">
        <v>0</v>
      </c>
      <c r="DF337">
        <f t="shared" si="156"/>
        <v>753.12188720703102</v>
      </c>
      <c r="DG337">
        <f t="shared" si="157"/>
        <v>36</v>
      </c>
      <c r="DH337">
        <f t="shared" si="158"/>
        <v>6</v>
      </c>
      <c r="DX337">
        <v>2385</v>
      </c>
      <c r="DY337">
        <f t="shared" si="159"/>
        <v>548.60000000000014</v>
      </c>
      <c r="DZ337">
        <v>1</v>
      </c>
      <c r="EA337" s="1">
        <v>0</v>
      </c>
      <c r="EB337">
        <f t="shared" si="160"/>
        <v>2385</v>
      </c>
      <c r="EC337">
        <f t="shared" si="161"/>
        <v>549</v>
      </c>
      <c r="ED337">
        <f t="shared" si="162"/>
        <v>4</v>
      </c>
    </row>
    <row r="338" spans="7:134">
      <c r="G338">
        <v>3700</v>
      </c>
      <c r="H338">
        <f t="shared" si="152"/>
        <v>328.19999999999959</v>
      </c>
      <c r="I338">
        <v>2</v>
      </c>
      <c r="J338" s="1">
        <v>0</v>
      </c>
      <c r="K338">
        <f t="shared" si="165"/>
        <v>7400</v>
      </c>
      <c r="L338">
        <f t="shared" si="166"/>
        <v>328</v>
      </c>
      <c r="M338">
        <f t="shared" si="153"/>
        <v>10</v>
      </c>
      <c r="AY338">
        <v>2984.83251953125</v>
      </c>
      <c r="AZ338">
        <f t="shared" si="154"/>
        <v>35.19999999999996</v>
      </c>
      <c r="BA338">
        <v>1</v>
      </c>
      <c r="BB338" s="1">
        <v>1E-3</v>
      </c>
      <c r="BC338">
        <f t="shared" si="150"/>
        <v>2984.83251953125</v>
      </c>
      <c r="BD338">
        <f t="shared" si="151"/>
        <v>35</v>
      </c>
      <c r="BE338">
        <f t="shared" si="164"/>
        <v>8</v>
      </c>
      <c r="DB338">
        <v>754.39782714843795</v>
      </c>
      <c r="DC338">
        <f t="shared" si="155"/>
        <v>37.499999999999943</v>
      </c>
      <c r="DD338">
        <v>1</v>
      </c>
      <c r="DE338" s="1">
        <v>0</v>
      </c>
      <c r="DF338">
        <f t="shared" si="156"/>
        <v>754.39782714843795</v>
      </c>
      <c r="DG338">
        <f t="shared" si="157"/>
        <v>37</v>
      </c>
      <c r="DH338">
        <f t="shared" si="158"/>
        <v>6</v>
      </c>
      <c r="DX338">
        <v>2386</v>
      </c>
      <c r="DY338">
        <f t="shared" si="159"/>
        <v>549.60000000000014</v>
      </c>
      <c r="DZ338">
        <v>1</v>
      </c>
      <c r="EA338" s="1">
        <v>0</v>
      </c>
      <c r="EB338">
        <f t="shared" si="160"/>
        <v>2386</v>
      </c>
      <c r="EC338">
        <f t="shared" si="161"/>
        <v>550</v>
      </c>
      <c r="ED338">
        <f t="shared" si="162"/>
        <v>4</v>
      </c>
    </row>
    <row r="339" spans="7:134">
      <c r="G339">
        <v>3710</v>
      </c>
      <c r="H339">
        <f t="shared" si="152"/>
        <v>331.19999999999959</v>
      </c>
      <c r="I339">
        <v>3</v>
      </c>
      <c r="J339" s="1">
        <v>1E-3</v>
      </c>
      <c r="K339">
        <f t="shared" si="165"/>
        <v>11130</v>
      </c>
      <c r="L339">
        <f t="shared" si="166"/>
        <v>331</v>
      </c>
      <c r="M339">
        <f t="shared" si="153"/>
        <v>10</v>
      </c>
      <c r="AY339">
        <v>3000</v>
      </c>
      <c r="AZ339">
        <f t="shared" si="154"/>
        <v>81.19999999999996</v>
      </c>
      <c r="BA339">
        <v>46</v>
      </c>
      <c r="BB339" s="1">
        <v>0.04</v>
      </c>
      <c r="BC339">
        <f t="shared" si="150"/>
        <v>138000</v>
      </c>
      <c r="BD339">
        <f t="shared" si="151"/>
        <v>81</v>
      </c>
      <c r="BE339">
        <f t="shared" si="164"/>
        <v>8</v>
      </c>
      <c r="DB339">
        <v>754.50354003906205</v>
      </c>
      <c r="DC339">
        <f t="shared" si="155"/>
        <v>38.499999999999943</v>
      </c>
      <c r="DD339">
        <v>1</v>
      </c>
      <c r="DE339" s="1">
        <v>0</v>
      </c>
      <c r="DF339">
        <f t="shared" si="156"/>
        <v>754.50354003906205</v>
      </c>
      <c r="DG339">
        <f t="shared" si="157"/>
        <v>38</v>
      </c>
      <c r="DH339">
        <f t="shared" si="158"/>
        <v>6</v>
      </c>
      <c r="DX339">
        <v>2390</v>
      </c>
      <c r="DY339">
        <f t="shared" si="159"/>
        <v>551.60000000000014</v>
      </c>
      <c r="DZ339">
        <v>2</v>
      </c>
      <c r="EA339" s="1">
        <v>0</v>
      </c>
      <c r="EB339">
        <f t="shared" si="160"/>
        <v>4780</v>
      </c>
      <c r="EC339">
        <f t="shared" si="161"/>
        <v>552</v>
      </c>
      <c r="ED339">
        <f t="shared" si="162"/>
        <v>4</v>
      </c>
    </row>
    <row r="340" spans="7:134">
      <c r="G340">
        <v>3720</v>
      </c>
      <c r="H340">
        <f t="shared" si="152"/>
        <v>334.19999999999959</v>
      </c>
      <c r="I340">
        <v>3</v>
      </c>
      <c r="J340" s="1">
        <v>1E-3</v>
      </c>
      <c r="K340">
        <f t="shared" si="165"/>
        <v>11160</v>
      </c>
      <c r="L340">
        <f t="shared" si="166"/>
        <v>334</v>
      </c>
      <c r="M340">
        <f t="shared" si="153"/>
        <v>10</v>
      </c>
      <c r="AY340">
        <v>3129.74560546875</v>
      </c>
      <c r="AZ340">
        <f t="shared" si="154"/>
        <v>82.19999999999996</v>
      </c>
      <c r="BA340">
        <v>1</v>
      </c>
      <c r="BB340" s="1">
        <v>1E-3</v>
      </c>
      <c r="BC340">
        <f t="shared" si="150"/>
        <v>3129.74560546875</v>
      </c>
      <c r="BD340">
        <f t="shared" si="151"/>
        <v>82</v>
      </c>
      <c r="BE340">
        <f t="shared" si="164"/>
        <v>8</v>
      </c>
      <c r="DB340">
        <v>755.29479980468795</v>
      </c>
      <c r="DC340">
        <f t="shared" si="155"/>
        <v>39.499999999999943</v>
      </c>
      <c r="DD340">
        <v>1</v>
      </c>
      <c r="DE340" s="1">
        <v>0</v>
      </c>
      <c r="DF340">
        <f t="shared" si="156"/>
        <v>755.29479980468795</v>
      </c>
      <c r="DG340">
        <f t="shared" si="157"/>
        <v>39</v>
      </c>
      <c r="DH340">
        <f t="shared" si="158"/>
        <v>6</v>
      </c>
      <c r="DX340">
        <v>2393</v>
      </c>
      <c r="DY340">
        <f t="shared" si="159"/>
        <v>552.60000000000014</v>
      </c>
      <c r="DZ340">
        <v>1</v>
      </c>
      <c r="EA340" s="1">
        <v>0</v>
      </c>
      <c r="EB340">
        <f t="shared" si="160"/>
        <v>2393</v>
      </c>
      <c r="EC340">
        <f t="shared" si="161"/>
        <v>553</v>
      </c>
      <c r="ED340">
        <f t="shared" si="162"/>
        <v>4</v>
      </c>
    </row>
    <row r="341" spans="7:134">
      <c r="G341">
        <v>3750</v>
      </c>
      <c r="H341">
        <f t="shared" si="152"/>
        <v>335.19999999999959</v>
      </c>
      <c r="I341">
        <v>1</v>
      </c>
      <c r="J341" s="1">
        <v>0</v>
      </c>
      <c r="K341">
        <f t="shared" si="165"/>
        <v>3750</v>
      </c>
      <c r="L341">
        <f t="shared" si="166"/>
        <v>335</v>
      </c>
      <c r="M341">
        <f t="shared" si="153"/>
        <v>10</v>
      </c>
      <c r="AY341">
        <v>3164.26538085938</v>
      </c>
      <c r="AZ341">
        <f t="shared" si="154"/>
        <v>83.19999999999996</v>
      </c>
      <c r="BA341">
        <v>1</v>
      </c>
      <c r="BB341" s="1">
        <v>1E-3</v>
      </c>
      <c r="BC341">
        <f t="shared" si="150"/>
        <v>3164.26538085938</v>
      </c>
      <c r="BD341">
        <f t="shared" si="151"/>
        <v>83</v>
      </c>
      <c r="BE341">
        <f t="shared" si="164"/>
        <v>8</v>
      </c>
      <c r="DB341">
        <v>755.440673828125</v>
      </c>
      <c r="DC341">
        <f t="shared" si="155"/>
        <v>40.499999999999943</v>
      </c>
      <c r="DD341">
        <v>1</v>
      </c>
      <c r="DE341" s="1">
        <v>0</v>
      </c>
      <c r="DF341">
        <f t="shared" si="156"/>
        <v>755.440673828125</v>
      </c>
      <c r="DG341">
        <f t="shared" si="157"/>
        <v>40</v>
      </c>
      <c r="DH341">
        <f t="shared" si="158"/>
        <v>6</v>
      </c>
      <c r="DX341">
        <v>2400</v>
      </c>
      <c r="DY341">
        <f t="shared" si="159"/>
        <v>699.60000000000014</v>
      </c>
      <c r="DZ341">
        <v>147</v>
      </c>
      <c r="EA341" s="1">
        <v>2.3E-2</v>
      </c>
      <c r="EB341">
        <f t="shared" si="160"/>
        <v>352800</v>
      </c>
      <c r="EC341">
        <f t="shared" si="161"/>
        <v>700</v>
      </c>
      <c r="ED341">
        <f t="shared" si="162"/>
        <v>4</v>
      </c>
    </row>
    <row r="342" spans="7:134">
      <c r="G342">
        <v>3760</v>
      </c>
      <c r="H342">
        <f t="shared" si="152"/>
        <v>336.19999999999959</v>
      </c>
      <c r="I342">
        <v>1</v>
      </c>
      <c r="J342" s="1">
        <v>0</v>
      </c>
      <c r="K342">
        <f t="shared" si="165"/>
        <v>3760</v>
      </c>
      <c r="L342">
        <f t="shared" si="166"/>
        <v>336</v>
      </c>
      <c r="M342">
        <f t="shared" si="153"/>
        <v>10</v>
      </c>
      <c r="N342" s="4"/>
      <c r="O342" s="8"/>
      <c r="P342" s="10"/>
      <c r="AY342">
        <v>3200</v>
      </c>
      <c r="AZ342">
        <f t="shared" si="154"/>
        <v>84.19999999999996</v>
      </c>
      <c r="BA342">
        <v>1</v>
      </c>
      <c r="BB342" s="1">
        <v>1E-3</v>
      </c>
      <c r="BC342">
        <f t="shared" si="150"/>
        <v>3200</v>
      </c>
      <c r="BD342">
        <f t="shared" si="151"/>
        <v>84</v>
      </c>
      <c r="BE342">
        <f t="shared" si="164"/>
        <v>8</v>
      </c>
      <c r="DB342">
        <v>757.52233886718795</v>
      </c>
      <c r="DC342">
        <f t="shared" si="155"/>
        <v>41.499999999999943</v>
      </c>
      <c r="DD342">
        <v>1</v>
      </c>
      <c r="DE342" s="1">
        <v>0</v>
      </c>
      <c r="DF342">
        <f t="shared" si="156"/>
        <v>757.52233886718795</v>
      </c>
      <c r="DG342">
        <f t="shared" si="157"/>
        <v>41</v>
      </c>
      <c r="DH342">
        <f t="shared" si="158"/>
        <v>6</v>
      </c>
      <c r="DX342">
        <v>2420</v>
      </c>
      <c r="DY342">
        <f t="shared" si="159"/>
        <v>80.800000000000182</v>
      </c>
      <c r="DZ342">
        <v>1</v>
      </c>
      <c r="EA342" s="1">
        <v>0</v>
      </c>
      <c r="EB342">
        <f t="shared" si="160"/>
        <v>2420</v>
      </c>
      <c r="EC342">
        <f t="shared" si="161"/>
        <v>81</v>
      </c>
      <c r="ED342">
        <f t="shared" si="162"/>
        <v>5</v>
      </c>
    </row>
    <row r="343" spans="7:134">
      <c r="G343">
        <v>3770</v>
      </c>
      <c r="H343">
        <f t="shared" si="152"/>
        <v>338.19999999999959</v>
      </c>
      <c r="I343">
        <v>2</v>
      </c>
      <c r="J343" s="1">
        <v>0</v>
      </c>
      <c r="K343">
        <f t="shared" si="165"/>
        <v>7540</v>
      </c>
      <c r="L343">
        <f t="shared" si="166"/>
        <v>338</v>
      </c>
      <c r="M343">
        <f t="shared" si="153"/>
        <v>10</v>
      </c>
      <c r="N343" s="4"/>
      <c r="O343" s="4"/>
      <c r="P343" s="6"/>
      <c r="AY343">
        <v>3210.3916015625</v>
      </c>
      <c r="AZ343">
        <f t="shared" si="154"/>
        <v>85.19999999999996</v>
      </c>
      <c r="BA343">
        <v>1</v>
      </c>
      <c r="BB343" s="1">
        <v>1E-3</v>
      </c>
      <c r="BC343">
        <f t="shared" si="150"/>
        <v>3210.3916015625</v>
      </c>
      <c r="BD343">
        <f t="shared" si="151"/>
        <v>85</v>
      </c>
      <c r="BE343">
        <f t="shared" si="164"/>
        <v>8</v>
      </c>
      <c r="DB343">
        <v>764.1123046875</v>
      </c>
      <c r="DC343">
        <f t="shared" si="155"/>
        <v>42.499999999999943</v>
      </c>
      <c r="DD343">
        <v>1</v>
      </c>
      <c r="DE343" s="1">
        <v>0</v>
      </c>
      <c r="DF343">
        <f t="shared" si="156"/>
        <v>764.1123046875</v>
      </c>
      <c r="DG343">
        <f t="shared" si="157"/>
        <v>42</v>
      </c>
      <c r="DH343">
        <f t="shared" si="158"/>
        <v>6</v>
      </c>
      <c r="DX343">
        <v>2436</v>
      </c>
      <c r="DY343">
        <f t="shared" si="159"/>
        <v>81.800000000000182</v>
      </c>
      <c r="DZ343">
        <v>1</v>
      </c>
      <c r="EA343" s="1">
        <v>0</v>
      </c>
      <c r="EB343">
        <f t="shared" si="160"/>
        <v>2436</v>
      </c>
      <c r="EC343">
        <f t="shared" si="161"/>
        <v>82</v>
      </c>
      <c r="ED343">
        <f t="shared" si="162"/>
        <v>5</v>
      </c>
    </row>
    <row r="344" spans="7:134">
      <c r="G344">
        <v>3780</v>
      </c>
      <c r="H344">
        <f t="shared" si="152"/>
        <v>341.19999999999959</v>
      </c>
      <c r="I344">
        <v>3</v>
      </c>
      <c r="J344" s="1">
        <v>1E-3</v>
      </c>
      <c r="K344">
        <f t="shared" si="165"/>
        <v>11340</v>
      </c>
      <c r="L344">
        <f t="shared" si="166"/>
        <v>341</v>
      </c>
      <c r="M344">
        <f t="shared" si="153"/>
        <v>10</v>
      </c>
      <c r="AY344">
        <v>3400</v>
      </c>
      <c r="AZ344">
        <f t="shared" si="154"/>
        <v>86.19999999999996</v>
      </c>
      <c r="BA344">
        <v>1</v>
      </c>
      <c r="BB344" s="1">
        <v>1E-3</v>
      </c>
      <c r="BC344">
        <f t="shared" si="150"/>
        <v>3400</v>
      </c>
      <c r="BD344">
        <f t="shared" si="151"/>
        <v>86</v>
      </c>
      <c r="BE344">
        <f t="shared" si="164"/>
        <v>8</v>
      </c>
      <c r="DB344">
        <v>769.13720703125</v>
      </c>
      <c r="DC344">
        <f t="shared" si="155"/>
        <v>43.499999999999943</v>
      </c>
      <c r="DD344">
        <v>1</v>
      </c>
      <c r="DE344" s="1">
        <v>0</v>
      </c>
      <c r="DF344">
        <f t="shared" si="156"/>
        <v>769.13720703125</v>
      </c>
      <c r="DG344">
        <f t="shared" si="157"/>
        <v>43</v>
      </c>
      <c r="DH344">
        <f t="shared" si="158"/>
        <v>6</v>
      </c>
      <c r="DX344">
        <v>2438</v>
      </c>
      <c r="DY344">
        <f t="shared" si="159"/>
        <v>82.800000000000182</v>
      </c>
      <c r="DZ344">
        <v>1</v>
      </c>
      <c r="EA344" s="1">
        <v>0</v>
      </c>
      <c r="EB344">
        <f t="shared" si="160"/>
        <v>2438</v>
      </c>
      <c r="EC344">
        <f t="shared" si="161"/>
        <v>83</v>
      </c>
      <c r="ED344">
        <f t="shared" si="162"/>
        <v>5</v>
      </c>
    </row>
    <row r="345" spans="7:134">
      <c r="G345">
        <v>3790</v>
      </c>
      <c r="H345">
        <f t="shared" si="152"/>
        <v>343.19999999999959</v>
      </c>
      <c r="I345">
        <v>2</v>
      </c>
      <c r="J345" s="1">
        <v>0</v>
      </c>
      <c r="K345">
        <f t="shared" si="165"/>
        <v>7580</v>
      </c>
      <c r="L345">
        <f t="shared" si="166"/>
        <v>343</v>
      </c>
      <c r="M345">
        <f t="shared" si="153"/>
        <v>10</v>
      </c>
      <c r="O345" s="7"/>
      <c r="P345" s="10"/>
      <c r="AY345">
        <v>3405.9228515625</v>
      </c>
      <c r="AZ345">
        <f t="shared" si="154"/>
        <v>87.19999999999996</v>
      </c>
      <c r="BA345">
        <v>1</v>
      </c>
      <c r="BB345" s="1">
        <v>1E-3</v>
      </c>
      <c r="BC345">
        <f t="shared" si="150"/>
        <v>3405.9228515625</v>
      </c>
      <c r="BD345">
        <f t="shared" si="151"/>
        <v>87</v>
      </c>
      <c r="BE345">
        <f t="shared" si="164"/>
        <v>8</v>
      </c>
      <c r="DB345">
        <v>770.12664794921898</v>
      </c>
      <c r="DC345">
        <f t="shared" si="155"/>
        <v>44.499999999999943</v>
      </c>
      <c r="DD345">
        <v>1</v>
      </c>
      <c r="DE345" s="1">
        <v>0</v>
      </c>
      <c r="DF345">
        <f t="shared" si="156"/>
        <v>770.12664794921898</v>
      </c>
      <c r="DG345">
        <f t="shared" si="157"/>
        <v>44</v>
      </c>
      <c r="DH345">
        <f t="shared" si="158"/>
        <v>6</v>
      </c>
      <c r="DX345">
        <v>2440</v>
      </c>
      <c r="DY345">
        <f t="shared" si="159"/>
        <v>83.800000000000182</v>
      </c>
      <c r="DZ345">
        <v>1</v>
      </c>
      <c r="EA345" s="1">
        <v>0</v>
      </c>
      <c r="EB345">
        <f t="shared" si="160"/>
        <v>2440</v>
      </c>
      <c r="EC345">
        <f t="shared" si="161"/>
        <v>84</v>
      </c>
      <c r="ED345">
        <f t="shared" si="162"/>
        <v>5</v>
      </c>
    </row>
    <row r="346" spans="7:134">
      <c r="G346">
        <v>3800</v>
      </c>
      <c r="H346">
        <f t="shared" si="152"/>
        <v>348.19999999999959</v>
      </c>
      <c r="I346">
        <v>5</v>
      </c>
      <c r="J346" s="1">
        <v>1E-3</v>
      </c>
      <c r="K346">
        <f t="shared" si="165"/>
        <v>19000</v>
      </c>
      <c r="L346">
        <f t="shared" si="166"/>
        <v>348</v>
      </c>
      <c r="M346">
        <f t="shared" si="153"/>
        <v>10</v>
      </c>
      <c r="O346" s="8"/>
      <c r="P346" s="6"/>
      <c r="AY346">
        <v>3416.79541015625</v>
      </c>
      <c r="AZ346">
        <f t="shared" si="154"/>
        <v>88.19999999999996</v>
      </c>
      <c r="BA346">
        <v>1</v>
      </c>
      <c r="BB346" s="1">
        <v>1E-3</v>
      </c>
      <c r="BC346">
        <f t="shared" ref="BC346:BC409" si="167">AY346*BA346</f>
        <v>3416.79541015625</v>
      </c>
      <c r="BD346">
        <f t="shared" ref="BD346:BD409" si="168">ROUND(AZ346,0)</f>
        <v>88</v>
      </c>
      <c r="BE346">
        <f t="shared" si="164"/>
        <v>8</v>
      </c>
      <c r="DB346">
        <v>771.35559082031205</v>
      </c>
      <c r="DC346">
        <f t="shared" si="155"/>
        <v>45.499999999999943</v>
      </c>
      <c r="DD346">
        <v>1</v>
      </c>
      <c r="DE346" s="1">
        <v>0</v>
      </c>
      <c r="DF346">
        <f t="shared" si="156"/>
        <v>771.35559082031205</v>
      </c>
      <c r="DG346">
        <f t="shared" si="157"/>
        <v>45</v>
      </c>
      <c r="DH346">
        <f t="shared" si="158"/>
        <v>6</v>
      </c>
      <c r="DX346">
        <v>2450</v>
      </c>
      <c r="DY346">
        <f t="shared" si="159"/>
        <v>88.800000000000182</v>
      </c>
      <c r="DZ346">
        <v>5</v>
      </c>
      <c r="EA346" s="1">
        <v>1E-3</v>
      </c>
      <c r="EB346">
        <f t="shared" si="160"/>
        <v>12250</v>
      </c>
      <c r="EC346">
        <f t="shared" si="161"/>
        <v>89</v>
      </c>
      <c r="ED346">
        <f t="shared" si="162"/>
        <v>5</v>
      </c>
    </row>
    <row r="347" spans="7:134">
      <c r="G347">
        <v>3810</v>
      </c>
      <c r="H347">
        <f t="shared" ref="H347:H410" si="169">IF(H346&lt;H$24,H346+I347,H346-H$24+I347)</f>
        <v>351.19999999999959</v>
      </c>
      <c r="I347">
        <v>3</v>
      </c>
      <c r="J347" s="1">
        <v>1E-3</v>
      </c>
      <c r="K347">
        <f t="shared" si="165"/>
        <v>11430</v>
      </c>
      <c r="L347">
        <f t="shared" si="166"/>
        <v>351</v>
      </c>
      <c r="M347">
        <f t="shared" ref="M347:M410" si="170">IF(AND(H347&gt;H346,H346&lt;H$24),M346,M346+1)</f>
        <v>10</v>
      </c>
      <c r="AY347">
        <v>3432.77978515625</v>
      </c>
      <c r="AZ347">
        <f t="shared" ref="AZ347:AZ410" si="171">IF(AZ346&lt;AZ$24,AZ346+BA347,AZ346-AZ$24+BA347)</f>
        <v>89.19999999999996</v>
      </c>
      <c r="BA347">
        <v>1</v>
      </c>
      <c r="BB347" s="1">
        <v>1E-3</v>
      </c>
      <c r="BC347">
        <f t="shared" si="167"/>
        <v>3432.77978515625</v>
      </c>
      <c r="BD347">
        <f t="shared" si="168"/>
        <v>89</v>
      </c>
      <c r="BE347">
        <f t="shared" si="164"/>
        <v>8</v>
      </c>
      <c r="DB347">
        <v>773.70617675781205</v>
      </c>
      <c r="DC347">
        <f t="shared" ref="DC347:DC410" si="172">IF(DC346&lt;DC$24,DC346+DD347,DC346-DC$24+DD347)</f>
        <v>46.499999999999943</v>
      </c>
      <c r="DD347">
        <v>1</v>
      </c>
      <c r="DE347" s="1">
        <v>0</v>
      </c>
      <c r="DF347">
        <f t="shared" ref="DF347:DF410" si="173">DB347*DD347</f>
        <v>773.70617675781205</v>
      </c>
      <c r="DG347">
        <f t="shared" ref="DG347:DG410" si="174">ROUND(DC347,0)</f>
        <v>46</v>
      </c>
      <c r="DH347">
        <f t="shared" ref="DH347:DH410" si="175">IF(AND(DC347&gt;DC346,DC346&lt;DC$24),DH346,DH346+1)</f>
        <v>6</v>
      </c>
      <c r="DX347">
        <v>2452</v>
      </c>
      <c r="DY347">
        <f t="shared" ref="DY347:DY410" si="176">IF(DY346&lt;DY$24,DY346+DZ347,DY346-DY$24+DZ347)</f>
        <v>89.800000000000182</v>
      </c>
      <c r="DZ347">
        <v>1</v>
      </c>
      <c r="EA347" s="1">
        <v>0</v>
      </c>
      <c r="EB347">
        <f t="shared" ref="EB347:EB410" si="177">DX347*DZ347</f>
        <v>2452</v>
      </c>
      <c r="EC347">
        <f t="shared" ref="EC347:EC410" si="178">ROUND(DY347,0)</f>
        <v>90</v>
      </c>
      <c r="ED347">
        <f t="shared" ref="ED347:ED410" si="179">IF(AND(DY347&gt;DY346,DY346&lt;DY$24),ED346,ED346+1)</f>
        <v>5</v>
      </c>
    </row>
    <row r="348" spans="7:134">
      <c r="G348">
        <v>3830</v>
      </c>
      <c r="H348">
        <f t="shared" si="169"/>
        <v>352.19999999999959</v>
      </c>
      <c r="I348">
        <v>1</v>
      </c>
      <c r="J348" s="1">
        <v>0</v>
      </c>
      <c r="K348">
        <f t="shared" si="165"/>
        <v>3830</v>
      </c>
      <c r="L348">
        <f t="shared" si="166"/>
        <v>352</v>
      </c>
      <c r="M348">
        <f t="shared" si="170"/>
        <v>10</v>
      </c>
      <c r="AY348">
        <v>3498.18603515625</v>
      </c>
      <c r="AZ348">
        <f t="shared" si="171"/>
        <v>90.19999999999996</v>
      </c>
      <c r="BA348">
        <v>1</v>
      </c>
      <c r="BB348" s="1">
        <v>1E-3</v>
      </c>
      <c r="BC348">
        <f t="shared" si="167"/>
        <v>3498.18603515625</v>
      </c>
      <c r="BD348">
        <f t="shared" si="168"/>
        <v>90</v>
      </c>
      <c r="BE348">
        <f t="shared" si="164"/>
        <v>8</v>
      </c>
      <c r="DB348">
        <v>774.45397949218795</v>
      </c>
      <c r="DC348">
        <f t="shared" si="172"/>
        <v>47.499999999999943</v>
      </c>
      <c r="DD348">
        <v>1</v>
      </c>
      <c r="DE348" s="1">
        <v>0</v>
      </c>
      <c r="DF348">
        <f t="shared" si="173"/>
        <v>774.45397949218795</v>
      </c>
      <c r="DG348">
        <f t="shared" si="174"/>
        <v>47</v>
      </c>
      <c r="DH348">
        <f t="shared" si="175"/>
        <v>6</v>
      </c>
      <c r="DX348">
        <v>2456</v>
      </c>
      <c r="DY348">
        <f t="shared" si="176"/>
        <v>90.800000000000182</v>
      </c>
      <c r="DZ348">
        <v>1</v>
      </c>
      <c r="EA348" s="1">
        <v>0</v>
      </c>
      <c r="EB348">
        <f t="shared" si="177"/>
        <v>2456</v>
      </c>
      <c r="EC348">
        <f t="shared" si="178"/>
        <v>91</v>
      </c>
      <c r="ED348">
        <f t="shared" si="179"/>
        <v>5</v>
      </c>
    </row>
    <row r="349" spans="7:134">
      <c r="G349">
        <v>3840</v>
      </c>
      <c r="H349">
        <f t="shared" si="169"/>
        <v>354.19999999999959</v>
      </c>
      <c r="I349">
        <v>2</v>
      </c>
      <c r="J349" s="1">
        <v>0</v>
      </c>
      <c r="K349">
        <f t="shared" si="165"/>
        <v>7680</v>
      </c>
      <c r="L349">
        <f t="shared" si="166"/>
        <v>354</v>
      </c>
      <c r="M349">
        <f t="shared" si="170"/>
        <v>10</v>
      </c>
      <c r="AY349">
        <v>3500</v>
      </c>
      <c r="AZ349">
        <f t="shared" si="171"/>
        <v>97.19999999999996</v>
      </c>
      <c r="BA349">
        <v>7</v>
      </c>
      <c r="BB349" s="1">
        <v>6.0000000000000001E-3</v>
      </c>
      <c r="BC349">
        <f t="shared" si="167"/>
        <v>24500</v>
      </c>
      <c r="BD349">
        <f t="shared" si="168"/>
        <v>97</v>
      </c>
      <c r="BE349">
        <f t="shared" si="164"/>
        <v>8</v>
      </c>
      <c r="DB349">
        <v>777.5244140625</v>
      </c>
      <c r="DC349">
        <f t="shared" si="172"/>
        <v>48.499999999999943</v>
      </c>
      <c r="DD349">
        <v>1</v>
      </c>
      <c r="DE349" s="1">
        <v>0</v>
      </c>
      <c r="DF349">
        <f t="shared" si="173"/>
        <v>777.5244140625</v>
      </c>
      <c r="DG349">
        <f t="shared" si="174"/>
        <v>48</v>
      </c>
      <c r="DH349">
        <f t="shared" si="175"/>
        <v>6</v>
      </c>
      <c r="DX349">
        <v>2460</v>
      </c>
      <c r="DY349">
        <f t="shared" si="176"/>
        <v>91.800000000000182</v>
      </c>
      <c r="DZ349">
        <v>1</v>
      </c>
      <c r="EA349" s="1">
        <v>0</v>
      </c>
      <c r="EB349">
        <f t="shared" si="177"/>
        <v>2460</v>
      </c>
      <c r="EC349">
        <f t="shared" si="178"/>
        <v>92</v>
      </c>
      <c r="ED349">
        <f t="shared" si="179"/>
        <v>5</v>
      </c>
    </row>
    <row r="350" spans="7:134">
      <c r="G350">
        <v>3850</v>
      </c>
      <c r="H350">
        <f t="shared" si="169"/>
        <v>356.19999999999959</v>
      </c>
      <c r="I350">
        <v>2</v>
      </c>
      <c r="J350" s="1">
        <v>0</v>
      </c>
      <c r="K350">
        <f t="shared" si="165"/>
        <v>7700</v>
      </c>
      <c r="L350">
        <f t="shared" si="166"/>
        <v>356</v>
      </c>
      <c r="M350">
        <f t="shared" si="170"/>
        <v>10</v>
      </c>
      <c r="AY350">
        <v>3569.82934570312</v>
      </c>
      <c r="AZ350">
        <f t="shared" si="171"/>
        <v>98.19999999999996</v>
      </c>
      <c r="BA350">
        <v>1</v>
      </c>
      <c r="BB350" s="1">
        <v>1E-3</v>
      </c>
      <c r="BC350">
        <f t="shared" si="167"/>
        <v>3569.82934570312</v>
      </c>
      <c r="BD350">
        <f t="shared" si="168"/>
        <v>98</v>
      </c>
      <c r="BE350">
        <f t="shared" si="164"/>
        <v>8</v>
      </c>
      <c r="DB350">
        <v>778.01916503906205</v>
      </c>
      <c r="DC350">
        <f t="shared" si="172"/>
        <v>49.499999999999943</v>
      </c>
      <c r="DD350">
        <v>1</v>
      </c>
      <c r="DE350" s="1">
        <v>0</v>
      </c>
      <c r="DF350">
        <f t="shared" si="173"/>
        <v>778.01916503906205</v>
      </c>
      <c r="DG350">
        <f t="shared" si="174"/>
        <v>49</v>
      </c>
      <c r="DH350">
        <f t="shared" si="175"/>
        <v>6</v>
      </c>
      <c r="DX350">
        <v>2470</v>
      </c>
      <c r="DY350">
        <f t="shared" si="176"/>
        <v>95.800000000000182</v>
      </c>
      <c r="DZ350">
        <v>4</v>
      </c>
      <c r="EA350" s="1">
        <v>1E-3</v>
      </c>
      <c r="EB350">
        <f t="shared" si="177"/>
        <v>9880</v>
      </c>
      <c r="EC350">
        <f t="shared" si="178"/>
        <v>96</v>
      </c>
      <c r="ED350">
        <f t="shared" si="179"/>
        <v>5</v>
      </c>
    </row>
    <row r="351" spans="7:134">
      <c r="G351">
        <v>3860</v>
      </c>
      <c r="H351">
        <f t="shared" si="169"/>
        <v>357.19999999999959</v>
      </c>
      <c r="I351">
        <v>1</v>
      </c>
      <c r="J351" s="1">
        <v>0</v>
      </c>
      <c r="K351">
        <f t="shared" si="165"/>
        <v>3860</v>
      </c>
      <c r="L351">
        <f t="shared" si="166"/>
        <v>357</v>
      </c>
      <c r="M351">
        <f t="shared" si="170"/>
        <v>10</v>
      </c>
      <c r="AY351">
        <v>3655.00122070312</v>
      </c>
      <c r="AZ351">
        <f t="shared" si="171"/>
        <v>99.19999999999996</v>
      </c>
      <c r="BA351">
        <v>1</v>
      </c>
      <c r="BB351" s="1">
        <v>1E-3</v>
      </c>
      <c r="BC351">
        <f t="shared" si="167"/>
        <v>3655.00122070312</v>
      </c>
      <c r="BD351">
        <f t="shared" si="168"/>
        <v>99</v>
      </c>
      <c r="BE351">
        <f t="shared" si="164"/>
        <v>8</v>
      </c>
      <c r="DB351">
        <v>779.77557373046898</v>
      </c>
      <c r="DC351">
        <f t="shared" si="172"/>
        <v>50.499999999999943</v>
      </c>
      <c r="DD351">
        <v>1</v>
      </c>
      <c r="DE351" s="1">
        <v>0</v>
      </c>
      <c r="DF351">
        <f t="shared" si="173"/>
        <v>779.77557373046898</v>
      </c>
      <c r="DG351">
        <f t="shared" si="174"/>
        <v>50</v>
      </c>
      <c r="DH351">
        <f t="shared" si="175"/>
        <v>6</v>
      </c>
      <c r="DX351">
        <v>2475</v>
      </c>
      <c r="DY351">
        <f t="shared" si="176"/>
        <v>99.800000000000182</v>
      </c>
      <c r="DZ351">
        <v>4</v>
      </c>
      <c r="EA351" s="1">
        <v>1E-3</v>
      </c>
      <c r="EB351">
        <f t="shared" si="177"/>
        <v>9900</v>
      </c>
      <c r="EC351">
        <f t="shared" si="178"/>
        <v>100</v>
      </c>
      <c r="ED351">
        <f t="shared" si="179"/>
        <v>5</v>
      </c>
    </row>
    <row r="352" spans="7:134">
      <c r="G352">
        <v>3870</v>
      </c>
      <c r="H352">
        <f t="shared" si="169"/>
        <v>359.19999999999959</v>
      </c>
      <c r="I352">
        <v>2</v>
      </c>
      <c r="J352" s="1">
        <v>0</v>
      </c>
      <c r="K352">
        <f t="shared" si="165"/>
        <v>7740</v>
      </c>
      <c r="L352">
        <f t="shared" si="166"/>
        <v>359</v>
      </c>
      <c r="M352">
        <f t="shared" si="170"/>
        <v>10</v>
      </c>
      <c r="AY352">
        <v>3680.02294921875</v>
      </c>
      <c r="AZ352">
        <f t="shared" si="171"/>
        <v>100.19999999999996</v>
      </c>
      <c r="BA352">
        <v>1</v>
      </c>
      <c r="BB352" s="1">
        <v>1E-3</v>
      </c>
      <c r="BC352">
        <f t="shared" si="167"/>
        <v>3680.02294921875</v>
      </c>
      <c r="BD352">
        <f t="shared" si="168"/>
        <v>100</v>
      </c>
      <c r="BE352">
        <f t="shared" si="164"/>
        <v>8</v>
      </c>
      <c r="DB352">
        <v>788.6904296875</v>
      </c>
      <c r="DC352">
        <f t="shared" si="172"/>
        <v>51.499999999999943</v>
      </c>
      <c r="DD352">
        <v>1</v>
      </c>
      <c r="DE352" s="1">
        <v>0</v>
      </c>
      <c r="DF352">
        <f t="shared" si="173"/>
        <v>788.6904296875</v>
      </c>
      <c r="DG352">
        <f t="shared" si="174"/>
        <v>51</v>
      </c>
      <c r="DH352">
        <f t="shared" si="175"/>
        <v>6</v>
      </c>
      <c r="DX352">
        <v>2477</v>
      </c>
      <c r="DY352">
        <f t="shared" si="176"/>
        <v>100.80000000000018</v>
      </c>
      <c r="DZ352">
        <v>1</v>
      </c>
      <c r="EA352" s="1">
        <v>0</v>
      </c>
      <c r="EB352">
        <f t="shared" si="177"/>
        <v>2477</v>
      </c>
      <c r="EC352">
        <f t="shared" si="178"/>
        <v>101</v>
      </c>
      <c r="ED352">
        <f t="shared" si="179"/>
        <v>5</v>
      </c>
    </row>
    <row r="353" spans="7:134">
      <c r="G353">
        <v>3880</v>
      </c>
      <c r="H353">
        <f t="shared" si="169"/>
        <v>363.19999999999959</v>
      </c>
      <c r="I353">
        <v>4</v>
      </c>
      <c r="J353" s="1">
        <v>1E-3</v>
      </c>
      <c r="K353">
        <f t="shared" si="165"/>
        <v>15520</v>
      </c>
      <c r="L353">
        <f t="shared" si="166"/>
        <v>363</v>
      </c>
      <c r="M353">
        <f t="shared" si="170"/>
        <v>10</v>
      </c>
      <c r="AY353">
        <v>3700</v>
      </c>
      <c r="AZ353">
        <f t="shared" si="171"/>
        <v>102.19999999999996</v>
      </c>
      <c r="BA353">
        <v>2</v>
      </c>
      <c r="BB353" s="1">
        <v>2E-3</v>
      </c>
      <c r="BC353">
        <f t="shared" si="167"/>
        <v>7400</v>
      </c>
      <c r="BD353">
        <f t="shared" si="168"/>
        <v>102</v>
      </c>
      <c r="BE353">
        <f t="shared" si="164"/>
        <v>8</v>
      </c>
      <c r="DB353">
        <v>789.89367675781205</v>
      </c>
      <c r="DC353">
        <f t="shared" si="172"/>
        <v>52.499999999999943</v>
      </c>
      <c r="DD353">
        <v>1</v>
      </c>
      <c r="DE353" s="1">
        <v>0</v>
      </c>
      <c r="DF353">
        <f t="shared" si="173"/>
        <v>789.89367675781205</v>
      </c>
      <c r="DG353">
        <f t="shared" si="174"/>
        <v>52</v>
      </c>
      <c r="DH353">
        <f t="shared" si="175"/>
        <v>6</v>
      </c>
      <c r="DX353">
        <v>2480</v>
      </c>
      <c r="DY353">
        <f t="shared" si="176"/>
        <v>103.80000000000018</v>
      </c>
      <c r="DZ353">
        <v>3</v>
      </c>
      <c r="EA353" s="1">
        <v>0</v>
      </c>
      <c r="EB353">
        <f t="shared" si="177"/>
        <v>7440</v>
      </c>
      <c r="EC353">
        <f t="shared" si="178"/>
        <v>104</v>
      </c>
      <c r="ED353">
        <f t="shared" si="179"/>
        <v>5</v>
      </c>
    </row>
    <row r="354" spans="7:134">
      <c r="G354">
        <v>3890</v>
      </c>
      <c r="H354">
        <f t="shared" si="169"/>
        <v>364.19999999999959</v>
      </c>
      <c r="I354">
        <v>1</v>
      </c>
      <c r="J354" s="1">
        <v>0</v>
      </c>
      <c r="K354">
        <f t="shared" si="165"/>
        <v>3890</v>
      </c>
      <c r="L354">
        <f t="shared" si="166"/>
        <v>364</v>
      </c>
      <c r="M354">
        <f t="shared" si="170"/>
        <v>10</v>
      </c>
      <c r="AY354">
        <v>3712.45288085938</v>
      </c>
      <c r="AZ354">
        <f t="shared" si="171"/>
        <v>103.19999999999996</v>
      </c>
      <c r="BA354">
        <v>1</v>
      </c>
      <c r="BB354" s="1">
        <v>1E-3</v>
      </c>
      <c r="BC354">
        <f t="shared" si="167"/>
        <v>3712.45288085938</v>
      </c>
      <c r="BD354">
        <f t="shared" si="168"/>
        <v>103</v>
      </c>
      <c r="BE354">
        <f t="shared" si="164"/>
        <v>8</v>
      </c>
      <c r="DB354">
        <v>790.800048828125</v>
      </c>
      <c r="DC354">
        <f t="shared" si="172"/>
        <v>53.499999999999943</v>
      </c>
      <c r="DD354">
        <v>1</v>
      </c>
      <c r="DE354" s="1">
        <v>0</v>
      </c>
      <c r="DF354">
        <f t="shared" si="173"/>
        <v>790.800048828125</v>
      </c>
      <c r="DG354">
        <f t="shared" si="174"/>
        <v>53</v>
      </c>
      <c r="DH354">
        <f t="shared" si="175"/>
        <v>6</v>
      </c>
      <c r="DX354">
        <v>2485</v>
      </c>
      <c r="DY354">
        <f t="shared" si="176"/>
        <v>104.80000000000018</v>
      </c>
      <c r="DZ354">
        <v>1</v>
      </c>
      <c r="EA354" s="1">
        <v>0</v>
      </c>
      <c r="EB354">
        <f t="shared" si="177"/>
        <v>2485</v>
      </c>
      <c r="EC354">
        <f t="shared" si="178"/>
        <v>105</v>
      </c>
      <c r="ED354">
        <f t="shared" si="179"/>
        <v>5</v>
      </c>
    </row>
    <row r="355" spans="7:134">
      <c r="G355">
        <v>3900</v>
      </c>
      <c r="H355">
        <f t="shared" si="169"/>
        <v>371.19999999999959</v>
      </c>
      <c r="I355">
        <v>7</v>
      </c>
      <c r="J355" s="1">
        <v>1E-3</v>
      </c>
      <c r="K355">
        <f t="shared" si="165"/>
        <v>27300</v>
      </c>
      <c r="L355">
        <f t="shared" si="166"/>
        <v>371</v>
      </c>
      <c r="M355">
        <f t="shared" si="170"/>
        <v>10</v>
      </c>
      <c r="AY355">
        <v>3750</v>
      </c>
      <c r="AZ355">
        <f t="shared" si="171"/>
        <v>108.19999999999996</v>
      </c>
      <c r="BA355">
        <v>5</v>
      </c>
      <c r="BB355" s="1">
        <v>4.0000000000000001E-3</v>
      </c>
      <c r="BC355">
        <f t="shared" si="167"/>
        <v>18750</v>
      </c>
      <c r="BD355">
        <f t="shared" si="168"/>
        <v>108</v>
      </c>
      <c r="BE355">
        <f t="shared" si="164"/>
        <v>8</v>
      </c>
      <c r="DB355">
        <v>791.47003173828102</v>
      </c>
      <c r="DC355">
        <f t="shared" si="172"/>
        <v>54.499999999999943</v>
      </c>
      <c r="DD355">
        <v>1</v>
      </c>
      <c r="DE355" s="1">
        <v>0</v>
      </c>
      <c r="DF355">
        <f t="shared" si="173"/>
        <v>791.47003173828102</v>
      </c>
      <c r="DG355">
        <f t="shared" si="174"/>
        <v>54</v>
      </c>
      <c r="DH355">
        <f t="shared" si="175"/>
        <v>6</v>
      </c>
      <c r="DX355">
        <v>2486</v>
      </c>
      <c r="DY355">
        <f t="shared" si="176"/>
        <v>105.80000000000018</v>
      </c>
      <c r="DZ355">
        <v>1</v>
      </c>
      <c r="EA355" s="1">
        <v>0</v>
      </c>
      <c r="EB355">
        <f t="shared" si="177"/>
        <v>2486</v>
      </c>
      <c r="EC355">
        <f t="shared" si="178"/>
        <v>106</v>
      </c>
      <c r="ED355">
        <f t="shared" si="179"/>
        <v>5</v>
      </c>
    </row>
    <row r="356" spans="7:134">
      <c r="G356">
        <v>3910</v>
      </c>
      <c r="H356">
        <f t="shared" si="169"/>
        <v>373.19999999999959</v>
      </c>
      <c r="I356">
        <v>2</v>
      </c>
      <c r="J356" s="1">
        <v>0</v>
      </c>
      <c r="K356">
        <f t="shared" si="165"/>
        <v>7820</v>
      </c>
      <c r="L356">
        <f t="shared" si="166"/>
        <v>373</v>
      </c>
      <c r="M356">
        <f t="shared" si="170"/>
        <v>10</v>
      </c>
      <c r="AY356">
        <v>3780.08251953125</v>
      </c>
      <c r="AZ356">
        <f t="shared" si="171"/>
        <v>109.19999999999996</v>
      </c>
      <c r="BA356">
        <v>1</v>
      </c>
      <c r="BB356" s="1">
        <v>1E-3</v>
      </c>
      <c r="BC356">
        <f t="shared" si="167"/>
        <v>3780.08251953125</v>
      </c>
      <c r="BD356">
        <f t="shared" si="168"/>
        <v>109</v>
      </c>
      <c r="BE356">
        <f t="shared" si="164"/>
        <v>8</v>
      </c>
      <c r="DB356">
        <v>793.20153808593795</v>
      </c>
      <c r="DC356">
        <f t="shared" si="172"/>
        <v>55.499999999999943</v>
      </c>
      <c r="DD356">
        <v>1</v>
      </c>
      <c r="DE356" s="1">
        <v>0</v>
      </c>
      <c r="DF356">
        <f t="shared" si="173"/>
        <v>793.20153808593795</v>
      </c>
      <c r="DG356">
        <f t="shared" si="174"/>
        <v>55</v>
      </c>
      <c r="DH356">
        <f t="shared" si="175"/>
        <v>6</v>
      </c>
      <c r="DX356">
        <v>2487</v>
      </c>
      <c r="DY356">
        <f t="shared" si="176"/>
        <v>106.80000000000018</v>
      </c>
      <c r="DZ356">
        <v>1</v>
      </c>
      <c r="EA356" s="1">
        <v>0</v>
      </c>
      <c r="EB356">
        <f t="shared" si="177"/>
        <v>2487</v>
      </c>
      <c r="EC356">
        <f t="shared" si="178"/>
        <v>107</v>
      </c>
      <c r="ED356">
        <f t="shared" si="179"/>
        <v>5</v>
      </c>
    </row>
    <row r="357" spans="7:134">
      <c r="G357">
        <v>3920</v>
      </c>
      <c r="H357">
        <f t="shared" si="169"/>
        <v>375.19999999999959</v>
      </c>
      <c r="I357">
        <v>2</v>
      </c>
      <c r="J357" s="1">
        <v>0</v>
      </c>
      <c r="K357">
        <f t="shared" si="165"/>
        <v>7840</v>
      </c>
      <c r="L357">
        <f t="shared" si="166"/>
        <v>375</v>
      </c>
      <c r="M357">
        <f t="shared" si="170"/>
        <v>10</v>
      </c>
      <c r="AY357">
        <v>3781.60791015625</v>
      </c>
      <c r="AZ357">
        <f t="shared" si="171"/>
        <v>110.19999999999996</v>
      </c>
      <c r="BA357">
        <v>1</v>
      </c>
      <c r="BB357" s="1">
        <v>1E-3</v>
      </c>
      <c r="BC357">
        <f t="shared" si="167"/>
        <v>3781.60791015625</v>
      </c>
      <c r="BD357">
        <f t="shared" si="168"/>
        <v>110</v>
      </c>
      <c r="BE357">
        <f t="shared" si="164"/>
        <v>8</v>
      </c>
      <c r="DB357">
        <v>794.58294677734398</v>
      </c>
      <c r="DC357">
        <f t="shared" si="172"/>
        <v>56.499999999999943</v>
      </c>
      <c r="DD357">
        <v>1</v>
      </c>
      <c r="DE357" s="1">
        <v>0</v>
      </c>
      <c r="DF357">
        <f t="shared" si="173"/>
        <v>794.58294677734398</v>
      </c>
      <c r="DG357">
        <f t="shared" si="174"/>
        <v>56</v>
      </c>
      <c r="DH357">
        <f t="shared" si="175"/>
        <v>6</v>
      </c>
      <c r="DX357">
        <v>2490</v>
      </c>
      <c r="DY357">
        <f t="shared" si="176"/>
        <v>107.80000000000018</v>
      </c>
      <c r="DZ357">
        <v>1</v>
      </c>
      <c r="EA357" s="1">
        <v>0</v>
      </c>
      <c r="EB357">
        <f t="shared" si="177"/>
        <v>2490</v>
      </c>
      <c r="EC357">
        <f t="shared" si="178"/>
        <v>108</v>
      </c>
      <c r="ED357">
        <f t="shared" si="179"/>
        <v>5</v>
      </c>
    </row>
    <row r="358" spans="7:134">
      <c r="G358">
        <v>3930</v>
      </c>
      <c r="H358">
        <f t="shared" si="169"/>
        <v>378.19999999999959</v>
      </c>
      <c r="I358">
        <v>3</v>
      </c>
      <c r="J358" s="1">
        <v>1E-3</v>
      </c>
      <c r="K358">
        <f t="shared" si="165"/>
        <v>11790</v>
      </c>
      <c r="L358">
        <f t="shared" si="166"/>
        <v>378</v>
      </c>
      <c r="M358">
        <f t="shared" si="170"/>
        <v>10</v>
      </c>
      <c r="AY358">
        <v>3800</v>
      </c>
      <c r="AZ358">
        <f t="shared" si="171"/>
        <v>111.19999999999996</v>
      </c>
      <c r="BA358">
        <v>1</v>
      </c>
      <c r="BB358" s="1">
        <v>1E-3</v>
      </c>
      <c r="BC358">
        <f t="shared" si="167"/>
        <v>3800</v>
      </c>
      <c r="BD358">
        <f t="shared" si="168"/>
        <v>111</v>
      </c>
      <c r="BE358">
        <f t="shared" si="164"/>
        <v>8</v>
      </c>
      <c r="DB358">
        <v>795.92987060546898</v>
      </c>
      <c r="DC358">
        <f t="shared" si="172"/>
        <v>57.499999999999943</v>
      </c>
      <c r="DD358">
        <v>1</v>
      </c>
      <c r="DE358" s="1">
        <v>0</v>
      </c>
      <c r="DF358">
        <f t="shared" si="173"/>
        <v>795.92987060546898</v>
      </c>
      <c r="DG358">
        <f t="shared" si="174"/>
        <v>57</v>
      </c>
      <c r="DH358">
        <f t="shared" si="175"/>
        <v>6</v>
      </c>
      <c r="DX358">
        <v>2492</v>
      </c>
      <c r="DY358">
        <f t="shared" si="176"/>
        <v>108.80000000000018</v>
      </c>
      <c r="DZ358">
        <v>1</v>
      </c>
      <c r="EA358" s="1">
        <v>0</v>
      </c>
      <c r="EB358">
        <f t="shared" si="177"/>
        <v>2492</v>
      </c>
      <c r="EC358">
        <f t="shared" si="178"/>
        <v>109</v>
      </c>
      <c r="ED358">
        <f t="shared" si="179"/>
        <v>5</v>
      </c>
    </row>
    <row r="359" spans="7:134">
      <c r="G359">
        <v>3940</v>
      </c>
      <c r="H359">
        <f t="shared" si="169"/>
        <v>380.19999999999959</v>
      </c>
      <c r="I359">
        <v>2</v>
      </c>
      <c r="J359" s="1">
        <v>0</v>
      </c>
      <c r="K359">
        <f t="shared" si="165"/>
        <v>7880</v>
      </c>
      <c r="L359">
        <f t="shared" si="166"/>
        <v>380</v>
      </c>
      <c r="M359">
        <f t="shared" si="170"/>
        <v>10</v>
      </c>
      <c r="AY359">
        <v>3873.18041992188</v>
      </c>
      <c r="AZ359">
        <f t="shared" si="171"/>
        <v>112.19999999999996</v>
      </c>
      <c r="BA359">
        <v>1</v>
      </c>
      <c r="BB359" s="1">
        <v>1E-3</v>
      </c>
      <c r="BC359">
        <f t="shared" si="167"/>
        <v>3873.18041992188</v>
      </c>
      <c r="BD359">
        <f t="shared" si="168"/>
        <v>112</v>
      </c>
      <c r="BE359">
        <f t="shared" si="164"/>
        <v>8</v>
      </c>
      <c r="DB359">
        <v>800</v>
      </c>
      <c r="DC359">
        <f t="shared" si="172"/>
        <v>164.49999999999994</v>
      </c>
      <c r="DD359">
        <v>107</v>
      </c>
      <c r="DE359" s="1">
        <v>3.9E-2</v>
      </c>
      <c r="DF359">
        <f t="shared" si="173"/>
        <v>85600</v>
      </c>
      <c r="DG359">
        <f t="shared" si="174"/>
        <v>165</v>
      </c>
      <c r="DH359">
        <f t="shared" si="175"/>
        <v>6</v>
      </c>
      <c r="DX359">
        <v>2493</v>
      </c>
      <c r="DY359">
        <f t="shared" si="176"/>
        <v>109.80000000000018</v>
      </c>
      <c r="DZ359">
        <v>1</v>
      </c>
      <c r="EA359" s="1">
        <v>0</v>
      </c>
      <c r="EB359">
        <f t="shared" si="177"/>
        <v>2493</v>
      </c>
      <c r="EC359">
        <f t="shared" si="178"/>
        <v>110</v>
      </c>
      <c r="ED359">
        <f t="shared" si="179"/>
        <v>5</v>
      </c>
    </row>
    <row r="360" spans="7:134">
      <c r="G360">
        <v>3950</v>
      </c>
      <c r="H360">
        <f t="shared" si="169"/>
        <v>383.19999999999959</v>
      </c>
      <c r="I360">
        <v>3</v>
      </c>
      <c r="J360" s="1">
        <v>1E-3</v>
      </c>
      <c r="K360">
        <f t="shared" si="165"/>
        <v>11850</v>
      </c>
      <c r="L360">
        <f t="shared" si="166"/>
        <v>383</v>
      </c>
      <c r="M360">
        <f t="shared" si="170"/>
        <v>10</v>
      </c>
      <c r="AY360">
        <v>4000</v>
      </c>
      <c r="AZ360">
        <f t="shared" si="171"/>
        <v>152.19999999999996</v>
      </c>
      <c r="BA360">
        <v>40</v>
      </c>
      <c r="BB360" s="1">
        <v>3.4000000000000002E-2</v>
      </c>
      <c r="BC360">
        <f t="shared" si="167"/>
        <v>160000</v>
      </c>
      <c r="BD360">
        <f t="shared" si="168"/>
        <v>152</v>
      </c>
      <c r="BE360">
        <f t="shared" si="164"/>
        <v>8</v>
      </c>
      <c r="DB360">
        <v>801</v>
      </c>
      <c r="DC360">
        <f t="shared" si="172"/>
        <v>165.49999999999994</v>
      </c>
      <c r="DD360">
        <v>1</v>
      </c>
      <c r="DE360" s="1">
        <v>0</v>
      </c>
      <c r="DF360">
        <f t="shared" si="173"/>
        <v>801</v>
      </c>
      <c r="DG360">
        <f t="shared" si="174"/>
        <v>166</v>
      </c>
      <c r="DH360">
        <f t="shared" si="175"/>
        <v>6</v>
      </c>
      <c r="DX360">
        <v>2496</v>
      </c>
      <c r="DY360">
        <f t="shared" si="176"/>
        <v>110.80000000000018</v>
      </c>
      <c r="DZ360">
        <v>1</v>
      </c>
      <c r="EA360" s="1">
        <v>0</v>
      </c>
      <c r="EB360">
        <f t="shared" si="177"/>
        <v>2496</v>
      </c>
      <c r="EC360">
        <f t="shared" si="178"/>
        <v>111</v>
      </c>
      <c r="ED360">
        <f t="shared" si="179"/>
        <v>5</v>
      </c>
    </row>
    <row r="361" spans="7:134">
      <c r="G361">
        <v>3960</v>
      </c>
      <c r="H361">
        <f t="shared" si="169"/>
        <v>386.19999999999959</v>
      </c>
      <c r="I361">
        <v>3</v>
      </c>
      <c r="J361" s="1">
        <v>1E-3</v>
      </c>
      <c r="K361">
        <f t="shared" si="165"/>
        <v>11880</v>
      </c>
      <c r="L361">
        <f t="shared" si="166"/>
        <v>386</v>
      </c>
      <c r="M361">
        <f t="shared" si="170"/>
        <v>10</v>
      </c>
      <c r="AY361">
        <v>4023.02905273438</v>
      </c>
      <c r="AZ361">
        <f t="shared" si="171"/>
        <v>36.799999999999955</v>
      </c>
      <c r="BA361">
        <v>1</v>
      </c>
      <c r="BB361" s="1">
        <v>1E-3</v>
      </c>
      <c r="BC361">
        <f t="shared" si="167"/>
        <v>4023.02905273438</v>
      </c>
      <c r="BD361">
        <f t="shared" si="168"/>
        <v>37</v>
      </c>
      <c r="BE361">
        <f t="shared" si="164"/>
        <v>9</v>
      </c>
      <c r="DB361">
        <v>802.07794189453102</v>
      </c>
      <c r="DC361">
        <f t="shared" si="172"/>
        <v>166.49999999999994</v>
      </c>
      <c r="DD361">
        <v>1</v>
      </c>
      <c r="DE361" s="1">
        <v>0</v>
      </c>
      <c r="DF361">
        <f t="shared" si="173"/>
        <v>802.07794189453102</v>
      </c>
      <c r="DG361">
        <f t="shared" si="174"/>
        <v>167</v>
      </c>
      <c r="DH361">
        <f t="shared" si="175"/>
        <v>6</v>
      </c>
      <c r="DX361">
        <v>2500</v>
      </c>
      <c r="DY361">
        <f t="shared" si="176"/>
        <v>283.80000000000018</v>
      </c>
      <c r="DZ361">
        <v>173</v>
      </c>
      <c r="EA361" s="1">
        <v>2.7E-2</v>
      </c>
      <c r="EB361">
        <f t="shared" si="177"/>
        <v>432500</v>
      </c>
      <c r="EC361">
        <f t="shared" si="178"/>
        <v>284</v>
      </c>
      <c r="ED361">
        <f t="shared" si="179"/>
        <v>5</v>
      </c>
    </row>
    <row r="362" spans="7:134">
      <c r="G362">
        <v>3980</v>
      </c>
      <c r="H362">
        <f t="shared" si="169"/>
        <v>393.19999999999959</v>
      </c>
      <c r="I362">
        <v>7</v>
      </c>
      <c r="J362" s="1">
        <v>1E-3</v>
      </c>
      <c r="K362">
        <f t="shared" si="165"/>
        <v>27860</v>
      </c>
      <c r="L362">
        <f t="shared" si="166"/>
        <v>393</v>
      </c>
      <c r="M362">
        <f t="shared" si="170"/>
        <v>10</v>
      </c>
      <c r="AY362">
        <v>4121.7919921875</v>
      </c>
      <c r="AZ362">
        <f t="shared" si="171"/>
        <v>37.799999999999955</v>
      </c>
      <c r="BA362">
        <v>1</v>
      </c>
      <c r="BB362" s="1">
        <v>1E-3</v>
      </c>
      <c r="BC362">
        <f t="shared" si="167"/>
        <v>4121.7919921875</v>
      </c>
      <c r="BD362">
        <f t="shared" si="168"/>
        <v>38</v>
      </c>
      <c r="BE362">
        <f t="shared" si="164"/>
        <v>9</v>
      </c>
      <c r="DB362">
        <v>804.96343994140602</v>
      </c>
      <c r="DC362">
        <f t="shared" si="172"/>
        <v>167.49999999999994</v>
      </c>
      <c r="DD362">
        <v>1</v>
      </c>
      <c r="DE362" s="1">
        <v>0</v>
      </c>
      <c r="DF362">
        <f t="shared" si="173"/>
        <v>804.96343994140602</v>
      </c>
      <c r="DG362">
        <f t="shared" si="174"/>
        <v>168</v>
      </c>
      <c r="DH362">
        <f t="shared" si="175"/>
        <v>6</v>
      </c>
      <c r="DX362">
        <v>2516</v>
      </c>
      <c r="DY362">
        <f t="shared" si="176"/>
        <v>284.80000000000018</v>
      </c>
      <c r="DZ362">
        <v>1</v>
      </c>
      <c r="EA362" s="1">
        <v>0</v>
      </c>
      <c r="EB362">
        <f t="shared" si="177"/>
        <v>2516</v>
      </c>
      <c r="EC362">
        <f t="shared" si="178"/>
        <v>285</v>
      </c>
      <c r="ED362">
        <f t="shared" si="179"/>
        <v>5</v>
      </c>
    </row>
    <row r="363" spans="7:134">
      <c r="G363">
        <v>3982</v>
      </c>
      <c r="H363">
        <f t="shared" si="169"/>
        <v>394.19999999999959</v>
      </c>
      <c r="I363">
        <v>1</v>
      </c>
      <c r="J363" s="1">
        <v>0</v>
      </c>
      <c r="K363">
        <f t="shared" si="165"/>
        <v>3982</v>
      </c>
      <c r="L363">
        <f t="shared" si="166"/>
        <v>394</v>
      </c>
      <c r="M363">
        <f t="shared" si="170"/>
        <v>10</v>
      </c>
      <c r="AY363">
        <v>4200</v>
      </c>
      <c r="AZ363">
        <f t="shared" si="171"/>
        <v>39.799999999999955</v>
      </c>
      <c r="BA363">
        <v>2</v>
      </c>
      <c r="BB363" s="1">
        <v>2E-3</v>
      </c>
      <c r="BC363">
        <f t="shared" si="167"/>
        <v>8400</v>
      </c>
      <c r="BD363">
        <f t="shared" si="168"/>
        <v>40</v>
      </c>
      <c r="BE363">
        <f t="shared" si="164"/>
        <v>9</v>
      </c>
      <c r="DB363">
        <v>805.24139404296898</v>
      </c>
      <c r="DC363">
        <f t="shared" si="172"/>
        <v>168.49999999999994</v>
      </c>
      <c r="DD363">
        <v>1</v>
      </c>
      <c r="DE363" s="1">
        <v>0</v>
      </c>
      <c r="DF363">
        <f t="shared" si="173"/>
        <v>805.24139404296898</v>
      </c>
      <c r="DG363">
        <f t="shared" si="174"/>
        <v>169</v>
      </c>
      <c r="DH363">
        <f t="shared" si="175"/>
        <v>6</v>
      </c>
      <c r="DX363">
        <v>2520</v>
      </c>
      <c r="DY363">
        <f t="shared" si="176"/>
        <v>287.80000000000018</v>
      </c>
      <c r="DZ363">
        <v>3</v>
      </c>
      <c r="EA363" s="1">
        <v>0</v>
      </c>
      <c r="EB363">
        <f t="shared" si="177"/>
        <v>7560</v>
      </c>
      <c r="EC363">
        <f t="shared" si="178"/>
        <v>288</v>
      </c>
      <c r="ED363">
        <f t="shared" si="179"/>
        <v>5</v>
      </c>
    </row>
    <row r="364" spans="7:134">
      <c r="G364">
        <v>4000</v>
      </c>
      <c r="H364">
        <f t="shared" si="169"/>
        <v>397.19999999999959</v>
      </c>
      <c r="I364">
        <v>3</v>
      </c>
      <c r="J364" s="1">
        <v>1E-3</v>
      </c>
      <c r="K364">
        <f t="shared" si="165"/>
        <v>12000</v>
      </c>
      <c r="L364">
        <f t="shared" si="166"/>
        <v>397</v>
      </c>
      <c r="M364">
        <f t="shared" si="170"/>
        <v>10</v>
      </c>
      <c r="AY364">
        <v>4257.3916015625</v>
      </c>
      <c r="AZ364">
        <f t="shared" si="171"/>
        <v>40.799999999999955</v>
      </c>
      <c r="BA364">
        <v>1</v>
      </c>
      <c r="BB364" s="1">
        <v>1E-3</v>
      </c>
      <c r="BC364">
        <f t="shared" si="167"/>
        <v>4257.3916015625</v>
      </c>
      <c r="BD364">
        <f t="shared" si="168"/>
        <v>41</v>
      </c>
      <c r="BE364">
        <f t="shared" si="164"/>
        <v>9</v>
      </c>
      <c r="DB364">
        <v>808.69177246093795</v>
      </c>
      <c r="DC364">
        <f t="shared" si="172"/>
        <v>169.49999999999994</v>
      </c>
      <c r="DD364">
        <v>1</v>
      </c>
      <c r="DE364" s="1">
        <v>0</v>
      </c>
      <c r="DF364">
        <f t="shared" si="173"/>
        <v>808.69177246093795</v>
      </c>
      <c r="DG364">
        <f t="shared" si="174"/>
        <v>170</v>
      </c>
      <c r="DH364">
        <f t="shared" si="175"/>
        <v>6</v>
      </c>
      <c r="DX364">
        <v>2534</v>
      </c>
      <c r="DY364">
        <f t="shared" si="176"/>
        <v>288.80000000000018</v>
      </c>
      <c r="DZ364">
        <v>1</v>
      </c>
      <c r="EA364" s="1">
        <v>0</v>
      </c>
      <c r="EB364">
        <f t="shared" si="177"/>
        <v>2534</v>
      </c>
      <c r="EC364">
        <f t="shared" si="178"/>
        <v>289</v>
      </c>
      <c r="ED364">
        <f t="shared" si="179"/>
        <v>5</v>
      </c>
    </row>
    <row r="365" spans="7:134">
      <c r="G365">
        <v>4010</v>
      </c>
      <c r="H365">
        <f t="shared" si="169"/>
        <v>399.19999999999959</v>
      </c>
      <c r="I365">
        <v>2</v>
      </c>
      <c r="J365" s="1">
        <v>0</v>
      </c>
      <c r="K365">
        <f t="shared" si="165"/>
        <v>8020</v>
      </c>
      <c r="L365">
        <f t="shared" si="166"/>
        <v>399</v>
      </c>
      <c r="M365">
        <f t="shared" si="170"/>
        <v>10</v>
      </c>
      <c r="AY365">
        <v>4363.91748046875</v>
      </c>
      <c r="AZ365">
        <f t="shared" si="171"/>
        <v>41.799999999999955</v>
      </c>
      <c r="BA365">
        <v>1</v>
      </c>
      <c r="BB365" s="1">
        <v>1E-3</v>
      </c>
      <c r="BC365">
        <f t="shared" si="167"/>
        <v>4363.91748046875</v>
      </c>
      <c r="BD365">
        <f t="shared" si="168"/>
        <v>42</v>
      </c>
      <c r="BE365">
        <f t="shared" si="164"/>
        <v>9</v>
      </c>
      <c r="DB365">
        <v>811.03472900390602</v>
      </c>
      <c r="DC365">
        <f t="shared" si="172"/>
        <v>170.49999999999994</v>
      </c>
      <c r="DD365">
        <v>1</v>
      </c>
      <c r="DE365" s="1">
        <v>0</v>
      </c>
      <c r="DF365">
        <f t="shared" si="173"/>
        <v>811.03472900390602</v>
      </c>
      <c r="DG365">
        <f t="shared" si="174"/>
        <v>171</v>
      </c>
      <c r="DH365">
        <f t="shared" si="175"/>
        <v>6</v>
      </c>
      <c r="DX365">
        <v>2540</v>
      </c>
      <c r="DY365">
        <f t="shared" si="176"/>
        <v>290.80000000000018</v>
      </c>
      <c r="DZ365">
        <v>2</v>
      </c>
      <c r="EA365" s="1">
        <v>0</v>
      </c>
      <c r="EB365">
        <f t="shared" si="177"/>
        <v>5080</v>
      </c>
      <c r="EC365">
        <f t="shared" si="178"/>
        <v>291</v>
      </c>
      <c r="ED365">
        <f t="shared" si="179"/>
        <v>5</v>
      </c>
    </row>
    <row r="366" spans="7:134">
      <c r="G366">
        <v>4020</v>
      </c>
      <c r="H366">
        <f t="shared" si="169"/>
        <v>400.19999999999959</v>
      </c>
      <c r="I366">
        <v>1</v>
      </c>
      <c r="J366" s="1">
        <v>0</v>
      </c>
      <c r="K366">
        <f t="shared" si="165"/>
        <v>4020</v>
      </c>
      <c r="L366">
        <f t="shared" si="166"/>
        <v>400</v>
      </c>
      <c r="M366">
        <f t="shared" si="170"/>
        <v>10</v>
      </c>
      <c r="AY366">
        <v>4371.01513671875</v>
      </c>
      <c r="AZ366">
        <f t="shared" si="171"/>
        <v>42.799999999999955</v>
      </c>
      <c r="BA366">
        <v>1</v>
      </c>
      <c r="BB366" s="1">
        <v>1E-3</v>
      </c>
      <c r="BC366">
        <f t="shared" si="167"/>
        <v>4371.01513671875</v>
      </c>
      <c r="BD366">
        <f t="shared" si="168"/>
        <v>43</v>
      </c>
      <c r="BE366">
        <f t="shared" ref="BE366:BE394" si="180">IF(AND(AZ366&gt;AZ365,AZ365&lt;AZ$24),BE365,BE365+1)</f>
        <v>9</v>
      </c>
      <c r="DB366">
        <v>816.94140625</v>
      </c>
      <c r="DC366">
        <f t="shared" si="172"/>
        <v>171.49999999999994</v>
      </c>
      <c r="DD366">
        <v>1</v>
      </c>
      <c r="DE366" s="1">
        <v>0</v>
      </c>
      <c r="DF366">
        <f t="shared" si="173"/>
        <v>816.94140625</v>
      </c>
      <c r="DG366">
        <f t="shared" si="174"/>
        <v>172</v>
      </c>
      <c r="DH366">
        <f t="shared" si="175"/>
        <v>6</v>
      </c>
      <c r="DX366">
        <v>2550</v>
      </c>
      <c r="DY366">
        <f t="shared" si="176"/>
        <v>294.80000000000018</v>
      </c>
      <c r="DZ366">
        <v>4</v>
      </c>
      <c r="EA366" s="1">
        <v>1E-3</v>
      </c>
      <c r="EB366">
        <f t="shared" si="177"/>
        <v>10200</v>
      </c>
      <c r="EC366">
        <f t="shared" si="178"/>
        <v>295</v>
      </c>
      <c r="ED366">
        <f t="shared" si="179"/>
        <v>5</v>
      </c>
    </row>
    <row r="367" spans="7:134">
      <c r="G367">
        <v>4040</v>
      </c>
      <c r="H367">
        <f t="shared" si="169"/>
        <v>401.19999999999959</v>
      </c>
      <c r="I367">
        <v>1</v>
      </c>
      <c r="J367" s="1">
        <v>0</v>
      </c>
      <c r="K367">
        <f t="shared" si="165"/>
        <v>4040</v>
      </c>
      <c r="L367">
        <f t="shared" si="166"/>
        <v>401</v>
      </c>
      <c r="M367">
        <f t="shared" si="170"/>
        <v>10</v>
      </c>
      <c r="AY367">
        <v>4500</v>
      </c>
      <c r="AZ367">
        <f t="shared" si="171"/>
        <v>49.799999999999955</v>
      </c>
      <c r="BA367">
        <v>7</v>
      </c>
      <c r="BB367" s="1">
        <v>6.0000000000000001E-3</v>
      </c>
      <c r="BC367">
        <f t="shared" si="167"/>
        <v>31500</v>
      </c>
      <c r="BD367">
        <f t="shared" si="168"/>
        <v>50</v>
      </c>
      <c r="BE367">
        <f t="shared" si="180"/>
        <v>9</v>
      </c>
      <c r="DB367">
        <v>817.46667480468795</v>
      </c>
      <c r="DC367">
        <f t="shared" si="172"/>
        <v>172.49999999999994</v>
      </c>
      <c r="DD367">
        <v>1</v>
      </c>
      <c r="DE367" s="1">
        <v>0</v>
      </c>
      <c r="DF367">
        <f t="shared" si="173"/>
        <v>817.46667480468795</v>
      </c>
      <c r="DG367">
        <f t="shared" si="174"/>
        <v>173</v>
      </c>
      <c r="DH367">
        <f t="shared" si="175"/>
        <v>6</v>
      </c>
      <c r="DX367">
        <v>2560</v>
      </c>
      <c r="DY367">
        <f t="shared" si="176"/>
        <v>298.80000000000018</v>
      </c>
      <c r="DZ367">
        <v>4</v>
      </c>
      <c r="EA367" s="1">
        <v>1E-3</v>
      </c>
      <c r="EB367">
        <f t="shared" si="177"/>
        <v>10240</v>
      </c>
      <c r="EC367">
        <f t="shared" si="178"/>
        <v>299</v>
      </c>
      <c r="ED367">
        <f t="shared" si="179"/>
        <v>5</v>
      </c>
    </row>
    <row r="368" spans="7:134">
      <c r="G368">
        <v>4050</v>
      </c>
      <c r="H368">
        <f t="shared" si="169"/>
        <v>412.19999999999959</v>
      </c>
      <c r="I368">
        <v>11</v>
      </c>
      <c r="J368" s="1">
        <v>2E-3</v>
      </c>
      <c r="K368">
        <f t="shared" si="165"/>
        <v>44550</v>
      </c>
      <c r="L368">
        <f t="shared" si="166"/>
        <v>412</v>
      </c>
      <c r="M368">
        <f t="shared" si="170"/>
        <v>10</v>
      </c>
      <c r="AY368">
        <v>4695.755859375</v>
      </c>
      <c r="AZ368">
        <f t="shared" si="171"/>
        <v>50.799999999999955</v>
      </c>
      <c r="BA368">
        <v>1</v>
      </c>
      <c r="BB368" s="1">
        <v>1E-3</v>
      </c>
      <c r="BC368">
        <f t="shared" si="167"/>
        <v>4695.755859375</v>
      </c>
      <c r="BD368">
        <f t="shared" si="168"/>
        <v>51</v>
      </c>
      <c r="BE368">
        <f t="shared" si="180"/>
        <v>9</v>
      </c>
      <c r="DB368">
        <v>817.492431640625</v>
      </c>
      <c r="DC368">
        <f t="shared" si="172"/>
        <v>173.49999999999994</v>
      </c>
      <c r="DD368">
        <v>1</v>
      </c>
      <c r="DE368" s="1">
        <v>0</v>
      </c>
      <c r="DF368">
        <f t="shared" si="173"/>
        <v>817.492431640625</v>
      </c>
      <c r="DG368">
        <f t="shared" si="174"/>
        <v>174</v>
      </c>
      <c r="DH368">
        <f t="shared" si="175"/>
        <v>6</v>
      </c>
      <c r="DX368">
        <v>2565</v>
      </c>
      <c r="DY368">
        <f t="shared" si="176"/>
        <v>299.80000000000018</v>
      </c>
      <c r="DZ368">
        <v>1</v>
      </c>
      <c r="EA368" s="1">
        <v>0</v>
      </c>
      <c r="EB368">
        <f t="shared" si="177"/>
        <v>2565</v>
      </c>
      <c r="EC368">
        <f t="shared" si="178"/>
        <v>300</v>
      </c>
      <c r="ED368">
        <f t="shared" si="179"/>
        <v>5</v>
      </c>
    </row>
    <row r="369" spans="7:134">
      <c r="G369">
        <v>4080</v>
      </c>
      <c r="H369">
        <f t="shared" si="169"/>
        <v>414.19999999999959</v>
      </c>
      <c r="I369">
        <v>2</v>
      </c>
      <c r="J369" s="1">
        <v>0</v>
      </c>
      <c r="K369">
        <f t="shared" ref="K369:K432" si="181">G369*I369</f>
        <v>8160</v>
      </c>
      <c r="L369">
        <f t="shared" si="166"/>
        <v>414</v>
      </c>
      <c r="M369">
        <f t="shared" si="170"/>
        <v>10</v>
      </c>
      <c r="AY369">
        <v>4800</v>
      </c>
      <c r="AZ369">
        <f t="shared" si="171"/>
        <v>52.799999999999955</v>
      </c>
      <c r="BA369">
        <v>2</v>
      </c>
      <c r="BB369" s="1">
        <v>2E-3</v>
      </c>
      <c r="BC369">
        <f t="shared" si="167"/>
        <v>9600</v>
      </c>
      <c r="BD369">
        <f t="shared" si="168"/>
        <v>53</v>
      </c>
      <c r="BE369">
        <f t="shared" si="180"/>
        <v>9</v>
      </c>
      <c r="DB369">
        <v>818.71032714843795</v>
      </c>
      <c r="DC369">
        <f t="shared" si="172"/>
        <v>174.49999999999994</v>
      </c>
      <c r="DD369">
        <v>1</v>
      </c>
      <c r="DE369" s="1">
        <v>0</v>
      </c>
      <c r="DF369">
        <f t="shared" si="173"/>
        <v>818.71032714843795</v>
      </c>
      <c r="DG369">
        <f t="shared" si="174"/>
        <v>175</v>
      </c>
      <c r="DH369">
        <f t="shared" si="175"/>
        <v>6</v>
      </c>
      <c r="DX369">
        <v>2570</v>
      </c>
      <c r="DY369">
        <f t="shared" si="176"/>
        <v>301.80000000000018</v>
      </c>
      <c r="DZ369">
        <v>2</v>
      </c>
      <c r="EA369" s="1">
        <v>0</v>
      </c>
      <c r="EB369">
        <f t="shared" si="177"/>
        <v>5140</v>
      </c>
      <c r="EC369">
        <f t="shared" si="178"/>
        <v>302</v>
      </c>
      <c r="ED369">
        <f t="shared" si="179"/>
        <v>5</v>
      </c>
    </row>
    <row r="370" spans="7:134">
      <c r="G370">
        <v>4090</v>
      </c>
      <c r="H370">
        <f t="shared" si="169"/>
        <v>415.19999999999959</v>
      </c>
      <c r="I370">
        <v>1</v>
      </c>
      <c r="J370" s="1">
        <v>0</v>
      </c>
      <c r="K370">
        <f t="shared" si="181"/>
        <v>4090</v>
      </c>
      <c r="L370">
        <f t="shared" si="166"/>
        <v>415</v>
      </c>
      <c r="M370">
        <f t="shared" si="170"/>
        <v>10</v>
      </c>
      <c r="AY370">
        <v>4867.76318359375</v>
      </c>
      <c r="AZ370">
        <f t="shared" si="171"/>
        <v>53.799999999999955</v>
      </c>
      <c r="BA370">
        <v>1</v>
      </c>
      <c r="BB370" s="1">
        <v>1E-3</v>
      </c>
      <c r="BC370">
        <f t="shared" si="167"/>
        <v>4867.76318359375</v>
      </c>
      <c r="BD370">
        <f t="shared" si="168"/>
        <v>54</v>
      </c>
      <c r="BE370">
        <f t="shared" si="180"/>
        <v>9</v>
      </c>
      <c r="DB370">
        <v>820</v>
      </c>
      <c r="DC370">
        <f t="shared" si="172"/>
        <v>175.49999999999994</v>
      </c>
      <c r="DD370">
        <v>1</v>
      </c>
      <c r="DE370" s="1">
        <v>0</v>
      </c>
      <c r="DF370">
        <f t="shared" si="173"/>
        <v>820</v>
      </c>
      <c r="DG370">
        <f t="shared" si="174"/>
        <v>176</v>
      </c>
      <c r="DH370">
        <f t="shared" si="175"/>
        <v>6</v>
      </c>
      <c r="DX370">
        <v>2574</v>
      </c>
      <c r="DY370">
        <f t="shared" si="176"/>
        <v>304.80000000000018</v>
      </c>
      <c r="DZ370">
        <v>3</v>
      </c>
      <c r="EA370" s="1">
        <v>0</v>
      </c>
      <c r="EB370">
        <f t="shared" si="177"/>
        <v>7722</v>
      </c>
      <c r="EC370">
        <f t="shared" si="178"/>
        <v>305</v>
      </c>
      <c r="ED370">
        <f t="shared" si="179"/>
        <v>5</v>
      </c>
    </row>
    <row r="371" spans="7:134">
      <c r="G371">
        <v>4110</v>
      </c>
      <c r="H371">
        <f t="shared" si="169"/>
        <v>416.19999999999959</v>
      </c>
      <c r="I371">
        <v>1</v>
      </c>
      <c r="J371" s="1">
        <v>0</v>
      </c>
      <c r="K371">
        <f t="shared" si="181"/>
        <v>4110</v>
      </c>
      <c r="L371">
        <f t="shared" si="166"/>
        <v>416</v>
      </c>
      <c r="M371">
        <f t="shared" si="170"/>
        <v>10</v>
      </c>
      <c r="AY371">
        <v>4892.8447265625</v>
      </c>
      <c r="AZ371">
        <f t="shared" si="171"/>
        <v>54.799999999999955</v>
      </c>
      <c r="BA371">
        <v>1</v>
      </c>
      <c r="BB371" s="1">
        <v>1E-3</v>
      </c>
      <c r="BC371">
        <f t="shared" si="167"/>
        <v>4892.8447265625</v>
      </c>
      <c r="BD371">
        <f t="shared" si="168"/>
        <v>55</v>
      </c>
      <c r="BE371">
        <f t="shared" si="180"/>
        <v>9</v>
      </c>
      <c r="DB371">
        <v>822.45135498046898</v>
      </c>
      <c r="DC371">
        <f t="shared" si="172"/>
        <v>176.49999999999994</v>
      </c>
      <c r="DD371">
        <v>1</v>
      </c>
      <c r="DE371" s="1">
        <v>0</v>
      </c>
      <c r="DF371">
        <f t="shared" si="173"/>
        <v>822.45135498046898</v>
      </c>
      <c r="DG371">
        <f t="shared" si="174"/>
        <v>177</v>
      </c>
      <c r="DH371">
        <f t="shared" si="175"/>
        <v>6</v>
      </c>
      <c r="DX371">
        <v>2580</v>
      </c>
      <c r="DY371">
        <f t="shared" si="176"/>
        <v>306.80000000000018</v>
      </c>
      <c r="DZ371">
        <v>2</v>
      </c>
      <c r="EA371" s="1">
        <v>0</v>
      </c>
      <c r="EB371">
        <f t="shared" si="177"/>
        <v>5160</v>
      </c>
      <c r="EC371">
        <f t="shared" si="178"/>
        <v>307</v>
      </c>
      <c r="ED371">
        <f t="shared" si="179"/>
        <v>5</v>
      </c>
    </row>
    <row r="372" spans="7:134">
      <c r="G372">
        <v>4120</v>
      </c>
      <c r="H372">
        <f t="shared" si="169"/>
        <v>419.19999999999959</v>
      </c>
      <c r="I372">
        <v>3</v>
      </c>
      <c r="J372" s="1">
        <v>1E-3</v>
      </c>
      <c r="K372">
        <f t="shared" si="181"/>
        <v>12360</v>
      </c>
      <c r="L372">
        <f t="shared" si="166"/>
        <v>419</v>
      </c>
      <c r="M372">
        <f t="shared" si="170"/>
        <v>10</v>
      </c>
      <c r="AY372">
        <v>4950</v>
      </c>
      <c r="AZ372">
        <f t="shared" si="171"/>
        <v>55.799999999999955</v>
      </c>
      <c r="BA372">
        <v>1</v>
      </c>
      <c r="BB372" s="1">
        <v>1E-3</v>
      </c>
      <c r="BC372">
        <f t="shared" si="167"/>
        <v>4950</v>
      </c>
      <c r="BD372">
        <f t="shared" si="168"/>
        <v>56</v>
      </c>
      <c r="BE372">
        <f t="shared" si="180"/>
        <v>9</v>
      </c>
      <c r="DB372">
        <v>823.57763671875</v>
      </c>
      <c r="DC372">
        <f t="shared" si="172"/>
        <v>177.49999999999994</v>
      </c>
      <c r="DD372">
        <v>1</v>
      </c>
      <c r="DE372" s="1">
        <v>0</v>
      </c>
      <c r="DF372">
        <f t="shared" si="173"/>
        <v>823.57763671875</v>
      </c>
      <c r="DG372">
        <f t="shared" si="174"/>
        <v>178</v>
      </c>
      <c r="DH372">
        <f t="shared" si="175"/>
        <v>6</v>
      </c>
      <c r="DX372">
        <v>2586</v>
      </c>
      <c r="DY372">
        <f t="shared" si="176"/>
        <v>307.80000000000018</v>
      </c>
      <c r="DZ372">
        <v>1</v>
      </c>
      <c r="EA372" s="1">
        <v>0</v>
      </c>
      <c r="EB372">
        <f t="shared" si="177"/>
        <v>2586</v>
      </c>
      <c r="EC372">
        <f t="shared" si="178"/>
        <v>308</v>
      </c>
      <c r="ED372">
        <f t="shared" si="179"/>
        <v>5</v>
      </c>
    </row>
    <row r="373" spans="7:134">
      <c r="G373">
        <v>4130</v>
      </c>
      <c r="H373">
        <f t="shared" si="169"/>
        <v>420.19999999999959</v>
      </c>
      <c r="I373">
        <v>1</v>
      </c>
      <c r="J373" s="1">
        <v>0</v>
      </c>
      <c r="K373">
        <f t="shared" si="181"/>
        <v>4130</v>
      </c>
      <c r="L373">
        <f t="shared" si="166"/>
        <v>420</v>
      </c>
      <c r="M373">
        <f t="shared" si="170"/>
        <v>10</v>
      </c>
      <c r="AY373">
        <v>5000</v>
      </c>
      <c r="AZ373">
        <f t="shared" si="171"/>
        <v>86.799999999999955</v>
      </c>
      <c r="BA373">
        <v>31</v>
      </c>
      <c r="BB373" s="1">
        <v>2.7E-2</v>
      </c>
      <c r="BC373">
        <f t="shared" si="167"/>
        <v>155000</v>
      </c>
      <c r="BD373">
        <f t="shared" si="168"/>
        <v>87</v>
      </c>
      <c r="BE373">
        <f t="shared" si="180"/>
        <v>9</v>
      </c>
      <c r="DB373">
        <v>824.322998046875</v>
      </c>
      <c r="DC373">
        <f t="shared" si="172"/>
        <v>178.49999999999994</v>
      </c>
      <c r="DD373">
        <v>1</v>
      </c>
      <c r="DE373" s="1">
        <v>0</v>
      </c>
      <c r="DF373">
        <f t="shared" si="173"/>
        <v>824.322998046875</v>
      </c>
      <c r="DG373">
        <f t="shared" si="174"/>
        <v>179</v>
      </c>
      <c r="DH373">
        <f t="shared" si="175"/>
        <v>6</v>
      </c>
      <c r="DX373">
        <v>2598</v>
      </c>
      <c r="DY373">
        <f t="shared" si="176"/>
        <v>308.80000000000018</v>
      </c>
      <c r="DZ373">
        <v>1</v>
      </c>
      <c r="EA373" s="1">
        <v>0</v>
      </c>
      <c r="EB373">
        <f t="shared" si="177"/>
        <v>2598</v>
      </c>
      <c r="EC373">
        <f t="shared" si="178"/>
        <v>309</v>
      </c>
      <c r="ED373">
        <f t="shared" si="179"/>
        <v>5</v>
      </c>
    </row>
    <row r="374" spans="7:134">
      <c r="G374">
        <v>4140</v>
      </c>
      <c r="H374">
        <f t="shared" si="169"/>
        <v>422.19999999999959</v>
      </c>
      <c r="I374">
        <v>2</v>
      </c>
      <c r="J374" s="1">
        <v>0</v>
      </c>
      <c r="K374">
        <f t="shared" si="181"/>
        <v>8280</v>
      </c>
      <c r="L374">
        <f t="shared" si="166"/>
        <v>422</v>
      </c>
      <c r="M374">
        <f t="shared" si="170"/>
        <v>10</v>
      </c>
      <c r="AY374">
        <v>5050.86181640625</v>
      </c>
      <c r="AZ374">
        <f t="shared" si="171"/>
        <v>87.799999999999955</v>
      </c>
      <c r="BA374">
        <v>1</v>
      </c>
      <c r="BB374" s="1">
        <v>1E-3</v>
      </c>
      <c r="BC374">
        <f t="shared" si="167"/>
        <v>5050.86181640625</v>
      </c>
      <c r="BD374">
        <f t="shared" si="168"/>
        <v>88</v>
      </c>
      <c r="BE374">
        <f t="shared" si="180"/>
        <v>9</v>
      </c>
      <c r="DB374">
        <v>826.56573486328102</v>
      </c>
      <c r="DC374">
        <f t="shared" si="172"/>
        <v>179.49999999999994</v>
      </c>
      <c r="DD374">
        <v>1</v>
      </c>
      <c r="DE374" s="1">
        <v>0</v>
      </c>
      <c r="DF374">
        <f t="shared" si="173"/>
        <v>826.56573486328102</v>
      </c>
      <c r="DG374">
        <f t="shared" si="174"/>
        <v>180</v>
      </c>
      <c r="DH374">
        <f t="shared" si="175"/>
        <v>6</v>
      </c>
      <c r="DX374">
        <v>2600</v>
      </c>
      <c r="DY374">
        <f t="shared" si="176"/>
        <v>393.80000000000018</v>
      </c>
      <c r="DZ374">
        <v>85</v>
      </c>
      <c r="EA374" s="1">
        <v>1.2999999999999999E-2</v>
      </c>
      <c r="EB374">
        <f t="shared" si="177"/>
        <v>221000</v>
      </c>
      <c r="EC374">
        <f t="shared" si="178"/>
        <v>394</v>
      </c>
      <c r="ED374">
        <f t="shared" si="179"/>
        <v>5</v>
      </c>
    </row>
    <row r="375" spans="7:134">
      <c r="G375">
        <v>4150</v>
      </c>
      <c r="H375">
        <f t="shared" si="169"/>
        <v>423.19999999999959</v>
      </c>
      <c r="I375">
        <v>1</v>
      </c>
      <c r="J375" s="1">
        <v>0</v>
      </c>
      <c r="K375">
        <f t="shared" si="181"/>
        <v>4150</v>
      </c>
      <c r="L375">
        <f t="shared" si="166"/>
        <v>423</v>
      </c>
      <c r="M375">
        <f t="shared" si="170"/>
        <v>10</v>
      </c>
      <c r="AY375">
        <v>5409.716796875</v>
      </c>
      <c r="AZ375">
        <f t="shared" si="171"/>
        <v>88.799999999999955</v>
      </c>
      <c r="BA375">
        <v>1</v>
      </c>
      <c r="BB375" s="1">
        <v>1E-3</v>
      </c>
      <c r="BC375">
        <f t="shared" si="167"/>
        <v>5409.716796875</v>
      </c>
      <c r="BD375">
        <f t="shared" si="168"/>
        <v>89</v>
      </c>
      <c r="BE375">
        <f t="shared" si="180"/>
        <v>9</v>
      </c>
      <c r="DB375">
        <v>830</v>
      </c>
      <c r="DC375">
        <f t="shared" si="172"/>
        <v>181.49999999999994</v>
      </c>
      <c r="DD375">
        <v>2</v>
      </c>
      <c r="DE375" s="1">
        <v>1E-3</v>
      </c>
      <c r="DF375">
        <f t="shared" si="173"/>
        <v>1660</v>
      </c>
      <c r="DG375">
        <f t="shared" si="174"/>
        <v>182</v>
      </c>
      <c r="DH375">
        <f t="shared" si="175"/>
        <v>6</v>
      </c>
      <c r="DX375">
        <v>2620</v>
      </c>
      <c r="DY375">
        <f t="shared" si="176"/>
        <v>395.80000000000018</v>
      </c>
      <c r="DZ375">
        <v>2</v>
      </c>
      <c r="EA375" s="1">
        <v>0</v>
      </c>
      <c r="EB375">
        <f t="shared" si="177"/>
        <v>5240</v>
      </c>
      <c r="EC375">
        <f t="shared" si="178"/>
        <v>396</v>
      </c>
      <c r="ED375">
        <f t="shared" si="179"/>
        <v>5</v>
      </c>
    </row>
    <row r="376" spans="7:134">
      <c r="G376">
        <v>4160</v>
      </c>
      <c r="H376">
        <f t="shared" si="169"/>
        <v>424.19999999999959</v>
      </c>
      <c r="I376">
        <v>1</v>
      </c>
      <c r="J376" s="1">
        <v>0</v>
      </c>
      <c r="K376">
        <f t="shared" si="181"/>
        <v>4160</v>
      </c>
      <c r="L376">
        <f t="shared" si="166"/>
        <v>424</v>
      </c>
      <c r="M376">
        <f t="shared" si="170"/>
        <v>10</v>
      </c>
      <c r="AY376">
        <v>5544.890625</v>
      </c>
      <c r="AZ376">
        <f t="shared" si="171"/>
        <v>89.799999999999955</v>
      </c>
      <c r="BA376">
        <v>1</v>
      </c>
      <c r="BB376" s="1">
        <v>1E-3</v>
      </c>
      <c r="BC376">
        <f t="shared" si="167"/>
        <v>5544.890625</v>
      </c>
      <c r="BD376">
        <f t="shared" si="168"/>
        <v>90</v>
      </c>
      <c r="BE376">
        <f t="shared" si="180"/>
        <v>9</v>
      </c>
      <c r="DB376">
        <v>833.82470703125</v>
      </c>
      <c r="DC376">
        <f t="shared" si="172"/>
        <v>182.49999999999994</v>
      </c>
      <c r="DD376">
        <v>1</v>
      </c>
      <c r="DE376" s="1">
        <v>0</v>
      </c>
      <c r="DF376">
        <f t="shared" si="173"/>
        <v>833.82470703125</v>
      </c>
      <c r="DG376">
        <f t="shared" si="174"/>
        <v>183</v>
      </c>
      <c r="DH376">
        <f t="shared" si="175"/>
        <v>6</v>
      </c>
      <c r="DX376">
        <v>2628</v>
      </c>
      <c r="DY376">
        <f t="shared" si="176"/>
        <v>396.80000000000018</v>
      </c>
      <c r="DZ376">
        <v>1</v>
      </c>
      <c r="EA376" s="1">
        <v>0</v>
      </c>
      <c r="EB376">
        <f t="shared" si="177"/>
        <v>2628</v>
      </c>
      <c r="EC376">
        <f t="shared" si="178"/>
        <v>397</v>
      </c>
      <c r="ED376">
        <f t="shared" si="179"/>
        <v>5</v>
      </c>
    </row>
    <row r="377" spans="7:134">
      <c r="G377">
        <v>4180</v>
      </c>
      <c r="H377">
        <f t="shared" si="169"/>
        <v>426.19999999999959</v>
      </c>
      <c r="I377">
        <v>2</v>
      </c>
      <c r="J377" s="1">
        <v>0</v>
      </c>
      <c r="K377">
        <f t="shared" si="181"/>
        <v>8360</v>
      </c>
      <c r="L377">
        <f t="shared" si="166"/>
        <v>426</v>
      </c>
      <c r="M377">
        <f t="shared" si="170"/>
        <v>10</v>
      </c>
      <c r="AY377">
        <v>5571.4736328125</v>
      </c>
      <c r="AZ377">
        <f t="shared" si="171"/>
        <v>90.799999999999955</v>
      </c>
      <c r="BA377">
        <v>1</v>
      </c>
      <c r="BB377" s="1">
        <v>1E-3</v>
      </c>
      <c r="BC377">
        <f t="shared" si="167"/>
        <v>5571.4736328125</v>
      </c>
      <c r="BD377">
        <f t="shared" si="168"/>
        <v>91</v>
      </c>
      <c r="BE377">
        <f t="shared" si="180"/>
        <v>9</v>
      </c>
      <c r="DB377">
        <v>834.88220214843795</v>
      </c>
      <c r="DC377">
        <f t="shared" si="172"/>
        <v>183.49999999999994</v>
      </c>
      <c r="DD377">
        <v>1</v>
      </c>
      <c r="DE377" s="1">
        <v>0</v>
      </c>
      <c r="DF377">
        <f t="shared" si="173"/>
        <v>834.88220214843795</v>
      </c>
      <c r="DG377">
        <f t="shared" si="174"/>
        <v>184</v>
      </c>
      <c r="DH377">
        <f t="shared" si="175"/>
        <v>6</v>
      </c>
      <c r="DX377">
        <v>2640</v>
      </c>
      <c r="DY377">
        <f t="shared" si="176"/>
        <v>400.80000000000018</v>
      </c>
      <c r="DZ377">
        <v>4</v>
      </c>
      <c r="EA377" s="1">
        <v>1E-3</v>
      </c>
      <c r="EB377">
        <f t="shared" si="177"/>
        <v>10560</v>
      </c>
      <c r="EC377">
        <f t="shared" si="178"/>
        <v>401</v>
      </c>
      <c r="ED377">
        <f t="shared" si="179"/>
        <v>5</v>
      </c>
    </row>
    <row r="378" spans="7:134">
      <c r="G378">
        <v>4200</v>
      </c>
      <c r="H378">
        <f t="shared" si="169"/>
        <v>434.19999999999959</v>
      </c>
      <c r="I378">
        <v>8</v>
      </c>
      <c r="J378" s="1">
        <v>1E-3</v>
      </c>
      <c r="K378">
        <f t="shared" si="181"/>
        <v>33600</v>
      </c>
      <c r="L378">
        <f t="shared" si="166"/>
        <v>434</v>
      </c>
      <c r="M378">
        <f t="shared" si="170"/>
        <v>10</v>
      </c>
      <c r="AY378">
        <v>5808.2197265625</v>
      </c>
      <c r="AZ378">
        <f t="shared" si="171"/>
        <v>91.799999999999955</v>
      </c>
      <c r="BA378">
        <v>1</v>
      </c>
      <c r="BB378" s="1">
        <v>1E-3</v>
      </c>
      <c r="BC378">
        <f t="shared" si="167"/>
        <v>5808.2197265625</v>
      </c>
      <c r="BD378">
        <f t="shared" si="168"/>
        <v>92</v>
      </c>
      <c r="BE378">
        <f t="shared" si="180"/>
        <v>9</v>
      </c>
      <c r="DB378">
        <v>835.23699951171898</v>
      </c>
      <c r="DC378">
        <f t="shared" si="172"/>
        <v>184.49999999999994</v>
      </c>
      <c r="DD378">
        <v>1</v>
      </c>
      <c r="DE378" s="1">
        <v>0</v>
      </c>
      <c r="DF378">
        <f t="shared" si="173"/>
        <v>835.23699951171898</v>
      </c>
      <c r="DG378">
        <f t="shared" si="174"/>
        <v>185</v>
      </c>
      <c r="DH378">
        <f t="shared" si="175"/>
        <v>6</v>
      </c>
      <c r="DX378">
        <v>2650</v>
      </c>
      <c r="DY378">
        <f t="shared" si="176"/>
        <v>402.80000000000018</v>
      </c>
      <c r="DZ378">
        <v>2</v>
      </c>
      <c r="EA378" s="1">
        <v>0</v>
      </c>
      <c r="EB378">
        <f t="shared" si="177"/>
        <v>5300</v>
      </c>
      <c r="EC378">
        <f t="shared" si="178"/>
        <v>403</v>
      </c>
      <c r="ED378">
        <f t="shared" si="179"/>
        <v>5</v>
      </c>
    </row>
    <row r="379" spans="7:134">
      <c r="G379">
        <v>4210</v>
      </c>
      <c r="H379">
        <f t="shared" si="169"/>
        <v>435.19999999999959</v>
      </c>
      <c r="I379">
        <v>1</v>
      </c>
      <c r="J379" s="1">
        <v>0</v>
      </c>
      <c r="K379">
        <f t="shared" si="181"/>
        <v>4210</v>
      </c>
      <c r="L379">
        <f t="shared" si="166"/>
        <v>435</v>
      </c>
      <c r="M379">
        <f t="shared" si="170"/>
        <v>10</v>
      </c>
      <c r="AY379">
        <v>5897.03662109375</v>
      </c>
      <c r="AZ379">
        <f t="shared" si="171"/>
        <v>92.799999999999955</v>
      </c>
      <c r="BA379">
        <v>1</v>
      </c>
      <c r="BB379" s="1">
        <v>1E-3</v>
      </c>
      <c r="BC379">
        <f t="shared" si="167"/>
        <v>5897.03662109375</v>
      </c>
      <c r="BD379">
        <f t="shared" si="168"/>
        <v>93</v>
      </c>
      <c r="BE379">
        <f t="shared" si="180"/>
        <v>9</v>
      </c>
      <c r="DB379">
        <v>840.60211181640602</v>
      </c>
      <c r="DC379">
        <f t="shared" si="172"/>
        <v>185.49999999999994</v>
      </c>
      <c r="DD379">
        <v>1</v>
      </c>
      <c r="DE379" s="1">
        <v>0</v>
      </c>
      <c r="DF379">
        <f t="shared" si="173"/>
        <v>840.60211181640602</v>
      </c>
      <c r="DG379">
        <f t="shared" si="174"/>
        <v>186</v>
      </c>
      <c r="DH379">
        <f t="shared" si="175"/>
        <v>6</v>
      </c>
      <c r="DX379">
        <v>2657</v>
      </c>
      <c r="DY379">
        <f t="shared" si="176"/>
        <v>403.80000000000018</v>
      </c>
      <c r="DZ379">
        <v>1</v>
      </c>
      <c r="EA379" s="1">
        <v>0</v>
      </c>
      <c r="EB379">
        <f t="shared" si="177"/>
        <v>2657</v>
      </c>
      <c r="EC379">
        <f t="shared" si="178"/>
        <v>404</v>
      </c>
      <c r="ED379">
        <f t="shared" si="179"/>
        <v>5</v>
      </c>
    </row>
    <row r="380" spans="7:134">
      <c r="G380">
        <v>4230</v>
      </c>
      <c r="H380">
        <f t="shared" si="169"/>
        <v>438.19999999999959</v>
      </c>
      <c r="I380">
        <v>3</v>
      </c>
      <c r="J380" s="1">
        <v>1E-3</v>
      </c>
      <c r="K380">
        <f t="shared" si="181"/>
        <v>12690</v>
      </c>
      <c r="L380">
        <f t="shared" si="166"/>
        <v>438</v>
      </c>
      <c r="M380">
        <f t="shared" si="170"/>
        <v>10</v>
      </c>
      <c r="AY380">
        <v>5971.82568359375</v>
      </c>
      <c r="AZ380">
        <f t="shared" si="171"/>
        <v>93.799999999999955</v>
      </c>
      <c r="BA380">
        <v>1</v>
      </c>
      <c r="BB380" s="1">
        <v>1E-3</v>
      </c>
      <c r="BC380">
        <f t="shared" si="167"/>
        <v>5971.82568359375</v>
      </c>
      <c r="BD380">
        <f t="shared" si="168"/>
        <v>94</v>
      </c>
      <c r="BE380">
        <f t="shared" si="180"/>
        <v>9</v>
      </c>
      <c r="DB380">
        <v>840.95373535156205</v>
      </c>
      <c r="DC380">
        <f t="shared" si="172"/>
        <v>186.49999999999994</v>
      </c>
      <c r="DD380">
        <v>1</v>
      </c>
      <c r="DE380" s="1">
        <v>0</v>
      </c>
      <c r="DF380">
        <f t="shared" si="173"/>
        <v>840.95373535156205</v>
      </c>
      <c r="DG380">
        <f t="shared" si="174"/>
        <v>187</v>
      </c>
      <c r="DH380">
        <f t="shared" si="175"/>
        <v>6</v>
      </c>
      <c r="DX380">
        <v>2660</v>
      </c>
      <c r="DY380">
        <f t="shared" si="176"/>
        <v>404.80000000000018</v>
      </c>
      <c r="DZ380">
        <v>1</v>
      </c>
      <c r="EA380" s="1">
        <v>0</v>
      </c>
      <c r="EB380">
        <f t="shared" si="177"/>
        <v>2660</v>
      </c>
      <c r="EC380">
        <f t="shared" si="178"/>
        <v>405</v>
      </c>
      <c r="ED380">
        <f t="shared" si="179"/>
        <v>5</v>
      </c>
    </row>
    <row r="381" spans="7:134">
      <c r="G381">
        <v>4240</v>
      </c>
      <c r="H381">
        <f t="shared" si="169"/>
        <v>439.19999999999959</v>
      </c>
      <c r="I381">
        <v>1</v>
      </c>
      <c r="J381" s="1">
        <v>0</v>
      </c>
      <c r="K381">
        <f t="shared" si="181"/>
        <v>4240</v>
      </c>
      <c r="L381">
        <f t="shared" si="166"/>
        <v>439</v>
      </c>
      <c r="M381">
        <f t="shared" si="170"/>
        <v>10</v>
      </c>
      <c r="AY381">
        <v>6000</v>
      </c>
      <c r="AZ381">
        <f t="shared" si="171"/>
        <v>118.79999999999995</v>
      </c>
      <c r="BA381">
        <v>25</v>
      </c>
      <c r="BB381" s="1">
        <v>2.1000000000000001E-2</v>
      </c>
      <c r="BC381">
        <f t="shared" si="167"/>
        <v>150000</v>
      </c>
      <c r="BD381">
        <f t="shared" si="168"/>
        <v>119</v>
      </c>
      <c r="BE381">
        <f t="shared" si="180"/>
        <v>9</v>
      </c>
      <c r="DB381">
        <v>843.68536376953102</v>
      </c>
      <c r="DC381">
        <f t="shared" si="172"/>
        <v>187.49999999999994</v>
      </c>
      <c r="DD381">
        <v>1</v>
      </c>
      <c r="DE381" s="1">
        <v>0</v>
      </c>
      <c r="DF381">
        <f t="shared" si="173"/>
        <v>843.68536376953102</v>
      </c>
      <c r="DG381">
        <f t="shared" si="174"/>
        <v>188</v>
      </c>
      <c r="DH381">
        <f t="shared" si="175"/>
        <v>6</v>
      </c>
      <c r="DX381">
        <v>2665</v>
      </c>
      <c r="DY381">
        <f t="shared" si="176"/>
        <v>405.80000000000018</v>
      </c>
      <c r="DZ381">
        <v>1</v>
      </c>
      <c r="EA381" s="1">
        <v>0</v>
      </c>
      <c r="EB381">
        <f t="shared" si="177"/>
        <v>2665</v>
      </c>
      <c r="EC381">
        <f t="shared" si="178"/>
        <v>406</v>
      </c>
      <c r="ED381">
        <f t="shared" si="179"/>
        <v>5</v>
      </c>
    </row>
    <row r="382" spans="7:134">
      <c r="G382">
        <v>4250</v>
      </c>
      <c r="H382">
        <f t="shared" si="169"/>
        <v>441.19999999999959</v>
      </c>
      <c r="I382">
        <v>2</v>
      </c>
      <c r="J382" s="1">
        <v>0</v>
      </c>
      <c r="K382">
        <f t="shared" si="181"/>
        <v>8500</v>
      </c>
      <c r="L382">
        <f t="shared" si="166"/>
        <v>441</v>
      </c>
      <c r="M382">
        <f t="shared" si="170"/>
        <v>10</v>
      </c>
      <c r="AY382">
        <v>6123.876953125</v>
      </c>
      <c r="AZ382">
        <f t="shared" si="171"/>
        <v>3.3999999999999488</v>
      </c>
      <c r="BA382">
        <v>1</v>
      </c>
      <c r="BB382" s="1">
        <v>1E-3</v>
      </c>
      <c r="BC382">
        <f t="shared" si="167"/>
        <v>6123.876953125</v>
      </c>
      <c r="BD382">
        <f t="shared" si="168"/>
        <v>3</v>
      </c>
      <c r="BE382">
        <f t="shared" si="180"/>
        <v>10</v>
      </c>
      <c r="DB382">
        <v>844.03625488281205</v>
      </c>
      <c r="DC382">
        <f t="shared" si="172"/>
        <v>188.49999999999994</v>
      </c>
      <c r="DD382">
        <v>1</v>
      </c>
      <c r="DE382" s="1">
        <v>0</v>
      </c>
      <c r="DF382">
        <f t="shared" si="173"/>
        <v>844.03625488281205</v>
      </c>
      <c r="DG382">
        <f t="shared" si="174"/>
        <v>189</v>
      </c>
      <c r="DH382">
        <f t="shared" si="175"/>
        <v>6</v>
      </c>
      <c r="DX382">
        <v>2670</v>
      </c>
      <c r="DY382">
        <f t="shared" si="176"/>
        <v>407.80000000000018</v>
      </c>
      <c r="DZ382">
        <v>2</v>
      </c>
      <c r="EA382" s="1">
        <v>0</v>
      </c>
      <c r="EB382">
        <f t="shared" si="177"/>
        <v>5340</v>
      </c>
      <c r="EC382">
        <f t="shared" si="178"/>
        <v>408</v>
      </c>
      <c r="ED382">
        <f t="shared" si="179"/>
        <v>5</v>
      </c>
    </row>
    <row r="383" spans="7:134">
      <c r="G383">
        <v>4270</v>
      </c>
      <c r="H383">
        <f t="shared" si="169"/>
        <v>443.19999999999959</v>
      </c>
      <c r="I383">
        <v>2</v>
      </c>
      <c r="J383" s="1">
        <v>0</v>
      </c>
      <c r="K383">
        <f t="shared" si="181"/>
        <v>8540</v>
      </c>
      <c r="L383">
        <f t="shared" si="166"/>
        <v>443</v>
      </c>
      <c r="M383">
        <f t="shared" si="170"/>
        <v>10</v>
      </c>
      <c r="AY383">
        <v>6235.7509765625</v>
      </c>
      <c r="AZ383">
        <f t="shared" si="171"/>
        <v>4.3999999999999488</v>
      </c>
      <c r="BA383">
        <v>1</v>
      </c>
      <c r="BB383" s="1">
        <v>1E-3</v>
      </c>
      <c r="BC383">
        <f t="shared" si="167"/>
        <v>6235.7509765625</v>
      </c>
      <c r="BD383">
        <f t="shared" si="168"/>
        <v>4</v>
      </c>
      <c r="BE383">
        <f t="shared" si="180"/>
        <v>10</v>
      </c>
      <c r="DB383">
        <v>844.47863769531205</v>
      </c>
      <c r="DC383">
        <f t="shared" si="172"/>
        <v>189.49999999999994</v>
      </c>
      <c r="DD383">
        <v>1</v>
      </c>
      <c r="DE383" s="1">
        <v>0</v>
      </c>
      <c r="DF383">
        <f t="shared" si="173"/>
        <v>844.47863769531205</v>
      </c>
      <c r="DG383">
        <f t="shared" si="174"/>
        <v>190</v>
      </c>
      <c r="DH383">
        <f t="shared" si="175"/>
        <v>6</v>
      </c>
      <c r="DX383">
        <v>2673</v>
      </c>
      <c r="DY383">
        <f t="shared" si="176"/>
        <v>408.80000000000018</v>
      </c>
      <c r="DZ383">
        <v>1</v>
      </c>
      <c r="EA383" s="1">
        <v>0</v>
      </c>
      <c r="EB383">
        <f t="shared" si="177"/>
        <v>2673</v>
      </c>
      <c r="EC383">
        <f t="shared" si="178"/>
        <v>409</v>
      </c>
      <c r="ED383">
        <f t="shared" si="179"/>
        <v>5</v>
      </c>
    </row>
    <row r="384" spans="7:134">
      <c r="G384">
        <v>4300</v>
      </c>
      <c r="H384">
        <f t="shared" si="169"/>
        <v>447.19999999999959</v>
      </c>
      <c r="I384">
        <v>4</v>
      </c>
      <c r="J384" s="1">
        <v>1E-3</v>
      </c>
      <c r="K384">
        <f t="shared" si="181"/>
        <v>17200</v>
      </c>
      <c r="L384">
        <f t="shared" si="166"/>
        <v>447</v>
      </c>
      <c r="M384">
        <f t="shared" si="170"/>
        <v>10</v>
      </c>
      <c r="AY384">
        <v>6275.97998046875</v>
      </c>
      <c r="AZ384">
        <f t="shared" si="171"/>
        <v>5.3999999999999488</v>
      </c>
      <c r="BA384">
        <v>1</v>
      </c>
      <c r="BB384" s="1">
        <v>1E-3</v>
      </c>
      <c r="BC384">
        <f t="shared" si="167"/>
        <v>6275.97998046875</v>
      </c>
      <c r="BD384">
        <f t="shared" si="168"/>
        <v>5</v>
      </c>
      <c r="BE384">
        <f t="shared" si="180"/>
        <v>10</v>
      </c>
      <c r="DB384">
        <v>844.876220703125</v>
      </c>
      <c r="DC384">
        <f t="shared" si="172"/>
        <v>190.49999999999994</v>
      </c>
      <c r="DD384">
        <v>1</v>
      </c>
      <c r="DE384" s="1">
        <v>0</v>
      </c>
      <c r="DF384">
        <f t="shared" si="173"/>
        <v>844.876220703125</v>
      </c>
      <c r="DG384">
        <f t="shared" si="174"/>
        <v>191</v>
      </c>
      <c r="DH384">
        <f t="shared" si="175"/>
        <v>6</v>
      </c>
      <c r="DX384">
        <v>2674</v>
      </c>
      <c r="DY384">
        <f t="shared" si="176"/>
        <v>409.80000000000018</v>
      </c>
      <c r="DZ384">
        <v>1</v>
      </c>
      <c r="EA384" s="1">
        <v>0</v>
      </c>
      <c r="EB384">
        <f t="shared" si="177"/>
        <v>2674</v>
      </c>
      <c r="EC384">
        <f t="shared" si="178"/>
        <v>410</v>
      </c>
      <c r="ED384">
        <f t="shared" si="179"/>
        <v>5</v>
      </c>
    </row>
    <row r="385" spans="7:134">
      <c r="G385">
        <v>4320</v>
      </c>
      <c r="H385">
        <f t="shared" si="169"/>
        <v>449.19999999999959</v>
      </c>
      <c r="I385">
        <v>2</v>
      </c>
      <c r="J385" s="1">
        <v>0</v>
      </c>
      <c r="K385">
        <f t="shared" si="181"/>
        <v>8640</v>
      </c>
      <c r="L385">
        <f t="shared" si="166"/>
        <v>449</v>
      </c>
      <c r="M385">
        <f t="shared" si="170"/>
        <v>10</v>
      </c>
      <c r="AY385">
        <v>6614.01123046875</v>
      </c>
      <c r="AZ385">
        <f t="shared" si="171"/>
        <v>6.3999999999999488</v>
      </c>
      <c r="BA385">
        <v>1</v>
      </c>
      <c r="BB385" s="1">
        <v>1E-3</v>
      </c>
      <c r="BC385">
        <f t="shared" si="167"/>
        <v>6614.01123046875</v>
      </c>
      <c r="BD385">
        <f t="shared" si="168"/>
        <v>6</v>
      </c>
      <c r="BE385">
        <f t="shared" si="180"/>
        <v>10</v>
      </c>
      <c r="DB385">
        <v>850</v>
      </c>
      <c r="DC385">
        <f t="shared" si="172"/>
        <v>200.49999999999994</v>
      </c>
      <c r="DD385">
        <v>10</v>
      </c>
      <c r="DE385" s="1">
        <v>4.0000000000000001E-3</v>
      </c>
      <c r="DF385">
        <f t="shared" si="173"/>
        <v>8500</v>
      </c>
      <c r="DG385">
        <f t="shared" si="174"/>
        <v>201</v>
      </c>
      <c r="DH385">
        <f t="shared" si="175"/>
        <v>6</v>
      </c>
      <c r="DX385">
        <v>2675</v>
      </c>
      <c r="DY385">
        <f t="shared" si="176"/>
        <v>410.80000000000018</v>
      </c>
      <c r="DZ385">
        <v>1</v>
      </c>
      <c r="EA385" s="1">
        <v>0</v>
      </c>
      <c r="EB385">
        <f t="shared" si="177"/>
        <v>2675</v>
      </c>
      <c r="EC385">
        <f t="shared" si="178"/>
        <v>411</v>
      </c>
      <c r="ED385">
        <f t="shared" si="179"/>
        <v>5</v>
      </c>
    </row>
    <row r="386" spans="7:134">
      <c r="G386">
        <v>4340</v>
      </c>
      <c r="H386">
        <f t="shared" si="169"/>
        <v>450.19999999999959</v>
      </c>
      <c r="I386">
        <v>1</v>
      </c>
      <c r="J386" s="1">
        <v>0</v>
      </c>
      <c r="K386">
        <f t="shared" si="181"/>
        <v>4340</v>
      </c>
      <c r="L386">
        <f t="shared" ref="L386:L449" si="182">ROUND(H386,0)</f>
        <v>450</v>
      </c>
      <c r="M386">
        <f t="shared" si="170"/>
        <v>10</v>
      </c>
      <c r="AY386">
        <v>6635.66259765625</v>
      </c>
      <c r="AZ386">
        <f t="shared" si="171"/>
        <v>7.3999999999999488</v>
      </c>
      <c r="BA386">
        <v>1</v>
      </c>
      <c r="BB386" s="1">
        <v>1E-3</v>
      </c>
      <c r="BC386">
        <f t="shared" si="167"/>
        <v>6635.66259765625</v>
      </c>
      <c r="BD386">
        <f t="shared" si="168"/>
        <v>7</v>
      </c>
      <c r="BE386">
        <f t="shared" si="180"/>
        <v>10</v>
      </c>
      <c r="DB386">
        <v>852.35003662109398</v>
      </c>
      <c r="DC386">
        <f t="shared" si="172"/>
        <v>201.49999999999994</v>
      </c>
      <c r="DD386">
        <v>1</v>
      </c>
      <c r="DE386" s="1">
        <v>0</v>
      </c>
      <c r="DF386">
        <f t="shared" si="173"/>
        <v>852.35003662109398</v>
      </c>
      <c r="DG386">
        <f t="shared" si="174"/>
        <v>202</v>
      </c>
      <c r="DH386">
        <f t="shared" si="175"/>
        <v>6</v>
      </c>
      <c r="DX386">
        <v>2680</v>
      </c>
      <c r="DY386">
        <f t="shared" si="176"/>
        <v>412.80000000000018</v>
      </c>
      <c r="DZ386">
        <v>2</v>
      </c>
      <c r="EA386" s="1">
        <v>0</v>
      </c>
      <c r="EB386">
        <f t="shared" si="177"/>
        <v>5360</v>
      </c>
      <c r="EC386">
        <f t="shared" si="178"/>
        <v>413</v>
      </c>
      <c r="ED386">
        <f t="shared" si="179"/>
        <v>5</v>
      </c>
    </row>
    <row r="387" spans="7:134">
      <c r="G387">
        <v>4360</v>
      </c>
      <c r="H387">
        <f t="shared" si="169"/>
        <v>451.19999999999959</v>
      </c>
      <c r="I387">
        <v>1</v>
      </c>
      <c r="J387" s="1">
        <v>0</v>
      </c>
      <c r="K387">
        <f t="shared" si="181"/>
        <v>4360</v>
      </c>
      <c r="L387">
        <f t="shared" si="182"/>
        <v>451</v>
      </c>
      <c r="M387">
        <f t="shared" si="170"/>
        <v>10</v>
      </c>
      <c r="AY387">
        <v>6779.1474609375</v>
      </c>
      <c r="AZ387">
        <f t="shared" si="171"/>
        <v>8.3999999999999488</v>
      </c>
      <c r="BA387">
        <v>1</v>
      </c>
      <c r="BB387" s="1">
        <v>1E-3</v>
      </c>
      <c r="BC387">
        <f t="shared" si="167"/>
        <v>6779.1474609375</v>
      </c>
      <c r="BD387">
        <f t="shared" si="168"/>
        <v>8</v>
      </c>
      <c r="BE387">
        <f t="shared" si="180"/>
        <v>10</v>
      </c>
      <c r="DB387">
        <v>852.43621826171898</v>
      </c>
      <c r="DC387">
        <f t="shared" si="172"/>
        <v>202.49999999999994</v>
      </c>
      <c r="DD387">
        <v>1</v>
      </c>
      <c r="DE387" s="1">
        <v>0</v>
      </c>
      <c r="DF387">
        <f t="shared" si="173"/>
        <v>852.43621826171898</v>
      </c>
      <c r="DG387">
        <f t="shared" si="174"/>
        <v>203</v>
      </c>
      <c r="DH387">
        <f t="shared" si="175"/>
        <v>6</v>
      </c>
      <c r="DX387">
        <v>2693</v>
      </c>
      <c r="DY387">
        <f t="shared" si="176"/>
        <v>413.80000000000018</v>
      </c>
      <c r="DZ387">
        <v>1</v>
      </c>
      <c r="EA387" s="1">
        <v>0</v>
      </c>
      <c r="EB387">
        <f t="shared" si="177"/>
        <v>2693</v>
      </c>
      <c r="EC387">
        <f t="shared" si="178"/>
        <v>414</v>
      </c>
      <c r="ED387">
        <f t="shared" si="179"/>
        <v>5</v>
      </c>
    </row>
    <row r="388" spans="7:134">
      <c r="G388">
        <v>4370</v>
      </c>
      <c r="H388">
        <f t="shared" si="169"/>
        <v>455.19999999999959</v>
      </c>
      <c r="I388">
        <v>4</v>
      </c>
      <c r="J388" s="1">
        <v>1E-3</v>
      </c>
      <c r="K388">
        <f t="shared" si="181"/>
        <v>17480</v>
      </c>
      <c r="L388">
        <f t="shared" si="182"/>
        <v>455</v>
      </c>
      <c r="M388">
        <f t="shared" si="170"/>
        <v>10</v>
      </c>
      <c r="AY388">
        <v>7000</v>
      </c>
      <c r="AZ388">
        <f t="shared" si="171"/>
        <v>18.399999999999949</v>
      </c>
      <c r="BA388">
        <v>10</v>
      </c>
      <c r="BB388" s="1">
        <v>8.9999999999999993E-3</v>
      </c>
      <c r="BC388">
        <f t="shared" si="167"/>
        <v>70000</v>
      </c>
      <c r="BD388">
        <f t="shared" si="168"/>
        <v>18</v>
      </c>
      <c r="BE388">
        <f t="shared" si="180"/>
        <v>10</v>
      </c>
      <c r="DB388">
        <v>854.33978271484398</v>
      </c>
      <c r="DC388">
        <f t="shared" si="172"/>
        <v>203.49999999999994</v>
      </c>
      <c r="DD388">
        <v>1</v>
      </c>
      <c r="DE388" s="1">
        <v>0</v>
      </c>
      <c r="DF388">
        <f t="shared" si="173"/>
        <v>854.33978271484398</v>
      </c>
      <c r="DG388">
        <f t="shared" si="174"/>
        <v>204</v>
      </c>
      <c r="DH388">
        <f t="shared" si="175"/>
        <v>6</v>
      </c>
      <c r="DX388">
        <v>2699</v>
      </c>
      <c r="DY388">
        <f t="shared" si="176"/>
        <v>414.80000000000018</v>
      </c>
      <c r="DZ388">
        <v>1</v>
      </c>
      <c r="EA388" s="1">
        <v>0</v>
      </c>
      <c r="EB388">
        <f t="shared" si="177"/>
        <v>2699</v>
      </c>
      <c r="EC388">
        <f t="shared" si="178"/>
        <v>415</v>
      </c>
      <c r="ED388">
        <f t="shared" si="179"/>
        <v>5</v>
      </c>
    </row>
    <row r="389" spans="7:134">
      <c r="G389">
        <v>4380</v>
      </c>
      <c r="H389">
        <f t="shared" si="169"/>
        <v>456.19999999999959</v>
      </c>
      <c r="I389">
        <v>1</v>
      </c>
      <c r="J389" s="1">
        <v>0</v>
      </c>
      <c r="K389">
        <f t="shared" si="181"/>
        <v>4380</v>
      </c>
      <c r="L389">
        <f t="shared" si="182"/>
        <v>456</v>
      </c>
      <c r="M389">
        <f t="shared" si="170"/>
        <v>10</v>
      </c>
      <c r="AY389">
        <v>7113.0615234375</v>
      </c>
      <c r="AZ389">
        <f t="shared" si="171"/>
        <v>19.399999999999949</v>
      </c>
      <c r="BA389">
        <v>1</v>
      </c>
      <c r="BB389" s="1">
        <v>1E-3</v>
      </c>
      <c r="BC389">
        <f t="shared" si="167"/>
        <v>7113.0615234375</v>
      </c>
      <c r="BD389">
        <f t="shared" si="168"/>
        <v>19</v>
      </c>
      <c r="BE389">
        <f t="shared" si="180"/>
        <v>10</v>
      </c>
      <c r="DB389">
        <v>858.26373291015602</v>
      </c>
      <c r="DC389">
        <f t="shared" si="172"/>
        <v>204.49999999999994</v>
      </c>
      <c r="DD389">
        <v>1</v>
      </c>
      <c r="DE389" s="1">
        <v>0</v>
      </c>
      <c r="DF389">
        <f t="shared" si="173"/>
        <v>858.26373291015602</v>
      </c>
      <c r="DG389">
        <f t="shared" si="174"/>
        <v>205</v>
      </c>
      <c r="DH389">
        <f t="shared" si="175"/>
        <v>6</v>
      </c>
      <c r="DX389">
        <v>2700</v>
      </c>
      <c r="DY389">
        <f t="shared" si="176"/>
        <v>462.80000000000018</v>
      </c>
      <c r="DZ389">
        <v>48</v>
      </c>
      <c r="EA389" s="1">
        <v>7.0000000000000001E-3</v>
      </c>
      <c r="EB389">
        <f t="shared" si="177"/>
        <v>129600</v>
      </c>
      <c r="EC389">
        <f t="shared" si="178"/>
        <v>463</v>
      </c>
      <c r="ED389">
        <f t="shared" si="179"/>
        <v>5</v>
      </c>
    </row>
    <row r="390" spans="7:134">
      <c r="G390">
        <v>4390</v>
      </c>
      <c r="H390">
        <f t="shared" si="169"/>
        <v>457.19999999999959</v>
      </c>
      <c r="I390">
        <v>1</v>
      </c>
      <c r="J390" s="1">
        <v>0</v>
      </c>
      <c r="K390">
        <f t="shared" si="181"/>
        <v>4390</v>
      </c>
      <c r="L390">
        <f t="shared" si="182"/>
        <v>457</v>
      </c>
      <c r="M390">
        <f t="shared" si="170"/>
        <v>10</v>
      </c>
      <c r="AY390">
        <v>7142.43359375</v>
      </c>
      <c r="AZ390">
        <f t="shared" si="171"/>
        <v>20.399999999999949</v>
      </c>
      <c r="BA390">
        <v>1</v>
      </c>
      <c r="BB390" s="1">
        <v>1E-3</v>
      </c>
      <c r="BC390">
        <f t="shared" si="167"/>
        <v>7142.43359375</v>
      </c>
      <c r="BD390">
        <f t="shared" si="168"/>
        <v>20</v>
      </c>
      <c r="BE390">
        <f t="shared" si="180"/>
        <v>10</v>
      </c>
      <c r="DB390">
        <v>858.28625488281205</v>
      </c>
      <c r="DC390">
        <f t="shared" si="172"/>
        <v>205.49999999999994</v>
      </c>
      <c r="DD390">
        <v>1</v>
      </c>
      <c r="DE390" s="1">
        <v>0</v>
      </c>
      <c r="DF390">
        <f t="shared" si="173"/>
        <v>858.28625488281205</v>
      </c>
      <c r="DG390">
        <f t="shared" si="174"/>
        <v>206</v>
      </c>
      <c r="DH390">
        <f t="shared" si="175"/>
        <v>6</v>
      </c>
      <c r="DX390">
        <v>2714</v>
      </c>
      <c r="DY390">
        <f t="shared" si="176"/>
        <v>463.80000000000018</v>
      </c>
      <c r="DZ390">
        <v>1</v>
      </c>
      <c r="EA390" s="1">
        <v>0</v>
      </c>
      <c r="EB390">
        <f t="shared" si="177"/>
        <v>2714</v>
      </c>
      <c r="EC390">
        <f t="shared" si="178"/>
        <v>464</v>
      </c>
      <c r="ED390">
        <f t="shared" si="179"/>
        <v>5</v>
      </c>
    </row>
    <row r="391" spans="7:134">
      <c r="G391">
        <v>4400</v>
      </c>
      <c r="H391">
        <f t="shared" si="169"/>
        <v>458.19999999999959</v>
      </c>
      <c r="I391">
        <v>1</v>
      </c>
      <c r="J391" s="1">
        <v>0</v>
      </c>
      <c r="K391">
        <f t="shared" si="181"/>
        <v>4400</v>
      </c>
      <c r="L391">
        <f t="shared" si="182"/>
        <v>458</v>
      </c>
      <c r="M391">
        <f t="shared" si="170"/>
        <v>10</v>
      </c>
      <c r="AY391">
        <v>7293.27978515625</v>
      </c>
      <c r="AZ391">
        <f t="shared" si="171"/>
        <v>21.399999999999949</v>
      </c>
      <c r="BA391">
        <v>1</v>
      </c>
      <c r="BB391" s="1">
        <v>1E-3</v>
      </c>
      <c r="BC391">
        <f t="shared" si="167"/>
        <v>7293.27978515625</v>
      </c>
      <c r="BD391">
        <f t="shared" si="168"/>
        <v>21</v>
      </c>
      <c r="BE391">
        <f t="shared" si="180"/>
        <v>10</v>
      </c>
      <c r="DB391">
        <v>859.53948974609398</v>
      </c>
      <c r="DC391">
        <f t="shared" si="172"/>
        <v>206.49999999999994</v>
      </c>
      <c r="DD391">
        <v>1</v>
      </c>
      <c r="DE391" s="1">
        <v>0</v>
      </c>
      <c r="DF391">
        <f t="shared" si="173"/>
        <v>859.53948974609398</v>
      </c>
      <c r="DG391">
        <f t="shared" si="174"/>
        <v>207</v>
      </c>
      <c r="DH391">
        <f t="shared" si="175"/>
        <v>6</v>
      </c>
      <c r="DX391">
        <v>2720</v>
      </c>
      <c r="DY391">
        <f t="shared" si="176"/>
        <v>464.80000000000018</v>
      </c>
      <c r="DZ391">
        <v>1</v>
      </c>
      <c r="EA391" s="1">
        <v>0</v>
      </c>
      <c r="EB391">
        <f t="shared" si="177"/>
        <v>2720</v>
      </c>
      <c r="EC391">
        <f t="shared" si="178"/>
        <v>465</v>
      </c>
      <c r="ED391">
        <f t="shared" si="179"/>
        <v>5</v>
      </c>
    </row>
    <row r="392" spans="7:134">
      <c r="G392">
        <v>4420</v>
      </c>
      <c r="H392">
        <f t="shared" si="169"/>
        <v>459.19999999999959</v>
      </c>
      <c r="I392">
        <v>1</v>
      </c>
      <c r="J392" s="1">
        <v>0</v>
      </c>
      <c r="K392">
        <f t="shared" si="181"/>
        <v>4420</v>
      </c>
      <c r="L392">
        <f t="shared" si="182"/>
        <v>459</v>
      </c>
      <c r="M392">
        <f t="shared" si="170"/>
        <v>10</v>
      </c>
      <c r="AY392">
        <v>7403.802734375</v>
      </c>
      <c r="AZ392">
        <f t="shared" si="171"/>
        <v>22.399999999999949</v>
      </c>
      <c r="BA392">
        <v>1</v>
      </c>
      <c r="BB392" s="1">
        <v>1E-3</v>
      </c>
      <c r="BC392">
        <f t="shared" si="167"/>
        <v>7403.802734375</v>
      </c>
      <c r="BD392">
        <f t="shared" si="168"/>
        <v>22</v>
      </c>
      <c r="BE392">
        <f t="shared" si="180"/>
        <v>10</v>
      </c>
      <c r="DB392">
        <v>859.66986083984398</v>
      </c>
      <c r="DC392">
        <f t="shared" si="172"/>
        <v>207.49999999999994</v>
      </c>
      <c r="DD392">
        <v>1</v>
      </c>
      <c r="DE392" s="1">
        <v>0</v>
      </c>
      <c r="DF392">
        <f t="shared" si="173"/>
        <v>859.66986083984398</v>
      </c>
      <c r="DG392">
        <f t="shared" si="174"/>
        <v>208</v>
      </c>
      <c r="DH392">
        <f t="shared" si="175"/>
        <v>6</v>
      </c>
      <c r="DX392">
        <v>2730</v>
      </c>
      <c r="DY392">
        <f t="shared" si="176"/>
        <v>466.80000000000018</v>
      </c>
      <c r="DZ392">
        <v>2</v>
      </c>
      <c r="EA392" s="1">
        <v>0</v>
      </c>
      <c r="EB392">
        <f t="shared" si="177"/>
        <v>5460</v>
      </c>
      <c r="EC392">
        <f t="shared" si="178"/>
        <v>467</v>
      </c>
      <c r="ED392">
        <f t="shared" si="179"/>
        <v>5</v>
      </c>
    </row>
    <row r="393" spans="7:134">
      <c r="G393">
        <v>4430</v>
      </c>
      <c r="H393">
        <f t="shared" si="169"/>
        <v>460.19999999999959</v>
      </c>
      <c r="I393">
        <v>1</v>
      </c>
      <c r="J393" s="1">
        <v>0</v>
      </c>
      <c r="K393">
        <f t="shared" si="181"/>
        <v>4430</v>
      </c>
      <c r="L393">
        <f t="shared" si="182"/>
        <v>460</v>
      </c>
      <c r="M393">
        <f t="shared" si="170"/>
        <v>10</v>
      </c>
      <c r="AY393">
        <v>7500</v>
      </c>
      <c r="AZ393">
        <f t="shared" si="171"/>
        <v>23.399999999999949</v>
      </c>
      <c r="BA393">
        <v>1</v>
      </c>
      <c r="BB393" s="1">
        <v>1E-3</v>
      </c>
      <c r="BC393">
        <f t="shared" si="167"/>
        <v>7500</v>
      </c>
      <c r="BD393">
        <f t="shared" si="168"/>
        <v>23</v>
      </c>
      <c r="BE393">
        <f t="shared" si="180"/>
        <v>10</v>
      </c>
      <c r="DB393">
        <v>862.16455078125</v>
      </c>
      <c r="DC393">
        <f t="shared" si="172"/>
        <v>208.49999999999994</v>
      </c>
      <c r="DD393">
        <v>1</v>
      </c>
      <c r="DE393" s="1">
        <v>0</v>
      </c>
      <c r="DF393">
        <f t="shared" si="173"/>
        <v>862.16455078125</v>
      </c>
      <c r="DG393">
        <f t="shared" si="174"/>
        <v>209</v>
      </c>
      <c r="DH393">
        <f t="shared" si="175"/>
        <v>6</v>
      </c>
      <c r="DX393">
        <v>2740</v>
      </c>
      <c r="DY393">
        <f t="shared" si="176"/>
        <v>467.80000000000018</v>
      </c>
      <c r="DZ393">
        <v>1</v>
      </c>
      <c r="EA393" s="1">
        <v>0</v>
      </c>
      <c r="EB393">
        <f t="shared" si="177"/>
        <v>2740</v>
      </c>
      <c r="EC393">
        <f t="shared" si="178"/>
        <v>468</v>
      </c>
      <c r="ED393">
        <f t="shared" si="179"/>
        <v>5</v>
      </c>
    </row>
    <row r="394" spans="7:134">
      <c r="G394">
        <v>4440</v>
      </c>
      <c r="H394">
        <f t="shared" si="169"/>
        <v>463.19999999999959</v>
      </c>
      <c r="I394">
        <v>3</v>
      </c>
      <c r="J394" s="1">
        <v>1E-3</v>
      </c>
      <c r="K394">
        <f t="shared" si="181"/>
        <v>13320</v>
      </c>
      <c r="L394">
        <f t="shared" si="182"/>
        <v>463</v>
      </c>
      <c r="M394">
        <f t="shared" si="170"/>
        <v>10</v>
      </c>
      <c r="AY394">
        <v>7540.259765625</v>
      </c>
      <c r="AZ394">
        <f t="shared" si="171"/>
        <v>24.399999999999949</v>
      </c>
      <c r="BA394">
        <v>1</v>
      </c>
      <c r="BB394" s="1">
        <v>1E-3</v>
      </c>
      <c r="BC394">
        <f t="shared" si="167"/>
        <v>7540.259765625</v>
      </c>
      <c r="BD394">
        <f t="shared" si="168"/>
        <v>24</v>
      </c>
      <c r="BE394">
        <f t="shared" si="180"/>
        <v>10</v>
      </c>
      <c r="DB394">
        <v>863.48767089843795</v>
      </c>
      <c r="DC394">
        <f t="shared" si="172"/>
        <v>209.49999999999994</v>
      </c>
      <c r="DD394">
        <v>1</v>
      </c>
      <c r="DE394" s="1">
        <v>0</v>
      </c>
      <c r="DF394">
        <f t="shared" si="173"/>
        <v>863.48767089843795</v>
      </c>
      <c r="DG394">
        <f t="shared" si="174"/>
        <v>210</v>
      </c>
      <c r="DH394">
        <f t="shared" si="175"/>
        <v>6</v>
      </c>
      <c r="DX394">
        <v>2748</v>
      </c>
      <c r="DY394">
        <f t="shared" si="176"/>
        <v>468.80000000000018</v>
      </c>
      <c r="DZ394">
        <v>1</v>
      </c>
      <c r="EA394" s="1">
        <v>0</v>
      </c>
      <c r="EB394">
        <f t="shared" si="177"/>
        <v>2748</v>
      </c>
      <c r="EC394">
        <f t="shared" si="178"/>
        <v>469</v>
      </c>
      <c r="ED394">
        <f t="shared" si="179"/>
        <v>5</v>
      </c>
    </row>
    <row r="395" spans="7:134">
      <c r="G395">
        <v>4450</v>
      </c>
      <c r="H395">
        <f t="shared" si="169"/>
        <v>464.19999999999959</v>
      </c>
      <c r="I395">
        <v>1</v>
      </c>
      <c r="J395" s="1">
        <v>0</v>
      </c>
      <c r="K395">
        <f t="shared" si="181"/>
        <v>4450</v>
      </c>
      <c r="L395">
        <f t="shared" si="182"/>
        <v>464</v>
      </c>
      <c r="M395">
        <f t="shared" si="170"/>
        <v>10</v>
      </c>
      <c r="AY395">
        <v>7728.15380859375</v>
      </c>
      <c r="AZ395">
        <f t="shared" si="171"/>
        <v>25.399999999999949</v>
      </c>
      <c r="BA395">
        <v>1</v>
      </c>
      <c r="BB395" s="1">
        <v>1E-3</v>
      </c>
      <c r="BC395">
        <f t="shared" si="167"/>
        <v>7728.15380859375</v>
      </c>
      <c r="BD395">
        <f t="shared" si="168"/>
        <v>25</v>
      </c>
      <c r="BE395">
        <f>IF(AND(AZ395&gt;AZ394,AZ394&lt;AZ$24),BE394,BE394+1)</f>
        <v>10</v>
      </c>
      <c r="DB395">
        <v>864.08740234375</v>
      </c>
      <c r="DC395">
        <f t="shared" si="172"/>
        <v>210.49999999999994</v>
      </c>
      <c r="DD395">
        <v>1</v>
      </c>
      <c r="DE395" s="1">
        <v>0</v>
      </c>
      <c r="DF395">
        <f t="shared" si="173"/>
        <v>864.08740234375</v>
      </c>
      <c r="DG395">
        <f t="shared" si="174"/>
        <v>211</v>
      </c>
      <c r="DH395">
        <f t="shared" si="175"/>
        <v>6</v>
      </c>
      <c r="DX395">
        <v>2750</v>
      </c>
      <c r="DY395">
        <f t="shared" si="176"/>
        <v>469.80000000000018</v>
      </c>
      <c r="DZ395">
        <v>1</v>
      </c>
      <c r="EA395" s="1">
        <v>0</v>
      </c>
      <c r="EB395">
        <f t="shared" si="177"/>
        <v>2750</v>
      </c>
      <c r="EC395">
        <f t="shared" si="178"/>
        <v>470</v>
      </c>
      <c r="ED395">
        <f t="shared" si="179"/>
        <v>5</v>
      </c>
    </row>
    <row r="396" spans="7:134">
      <c r="G396">
        <v>4490</v>
      </c>
      <c r="H396">
        <f t="shared" si="169"/>
        <v>465.19999999999959</v>
      </c>
      <c r="I396">
        <v>1</v>
      </c>
      <c r="J396" s="1">
        <v>0</v>
      </c>
      <c r="K396">
        <f t="shared" si="181"/>
        <v>4490</v>
      </c>
      <c r="L396">
        <f t="shared" si="182"/>
        <v>465</v>
      </c>
      <c r="M396">
        <f t="shared" si="170"/>
        <v>10</v>
      </c>
      <c r="AY396">
        <v>7748.669921875</v>
      </c>
      <c r="AZ396">
        <f t="shared" si="171"/>
        <v>26.399999999999949</v>
      </c>
      <c r="BA396">
        <v>1</v>
      </c>
      <c r="BB396" s="1">
        <v>1E-3</v>
      </c>
      <c r="BC396">
        <f t="shared" si="167"/>
        <v>7748.669921875</v>
      </c>
      <c r="BD396">
        <f t="shared" si="168"/>
        <v>26</v>
      </c>
      <c r="BE396">
        <f t="shared" ref="BE396:BE438" si="183">IF(AND(AZ396&gt;AZ395,AZ395&lt;AZ$24),BE395,BE395+1)</f>
        <v>10</v>
      </c>
      <c r="DB396">
        <v>864.18670654296898</v>
      </c>
      <c r="DC396">
        <f t="shared" si="172"/>
        <v>211.49999999999994</v>
      </c>
      <c r="DD396">
        <v>1</v>
      </c>
      <c r="DE396" s="1">
        <v>0</v>
      </c>
      <c r="DF396">
        <f t="shared" si="173"/>
        <v>864.18670654296898</v>
      </c>
      <c r="DG396">
        <f t="shared" si="174"/>
        <v>212</v>
      </c>
      <c r="DH396">
        <f t="shared" si="175"/>
        <v>6</v>
      </c>
      <c r="DX396">
        <v>2760</v>
      </c>
      <c r="DY396">
        <f t="shared" si="176"/>
        <v>471.80000000000018</v>
      </c>
      <c r="DZ396">
        <v>2</v>
      </c>
      <c r="EA396" s="1">
        <v>0</v>
      </c>
      <c r="EB396">
        <f t="shared" si="177"/>
        <v>5520</v>
      </c>
      <c r="EC396">
        <f t="shared" si="178"/>
        <v>472</v>
      </c>
      <c r="ED396">
        <f t="shared" si="179"/>
        <v>5</v>
      </c>
    </row>
    <row r="397" spans="7:134">
      <c r="G397">
        <v>4500</v>
      </c>
      <c r="H397">
        <f t="shared" si="169"/>
        <v>468.19999999999959</v>
      </c>
      <c r="I397">
        <v>3</v>
      </c>
      <c r="J397" s="1">
        <v>1E-3</v>
      </c>
      <c r="K397">
        <f t="shared" si="181"/>
        <v>13500</v>
      </c>
      <c r="L397">
        <f t="shared" si="182"/>
        <v>468</v>
      </c>
      <c r="M397">
        <f t="shared" si="170"/>
        <v>10</v>
      </c>
      <c r="AY397">
        <v>7800</v>
      </c>
      <c r="AZ397">
        <f t="shared" si="171"/>
        <v>27.399999999999949</v>
      </c>
      <c r="BA397">
        <v>1</v>
      </c>
      <c r="BB397" s="1">
        <v>1E-3</v>
      </c>
      <c r="BC397">
        <f t="shared" si="167"/>
        <v>7800</v>
      </c>
      <c r="BD397">
        <f t="shared" si="168"/>
        <v>27</v>
      </c>
      <c r="BE397">
        <f t="shared" si="183"/>
        <v>10</v>
      </c>
      <c r="DB397">
        <v>868.72235107421898</v>
      </c>
      <c r="DC397">
        <f t="shared" si="172"/>
        <v>212.49999999999994</v>
      </c>
      <c r="DD397">
        <v>1</v>
      </c>
      <c r="DE397" s="1">
        <v>0</v>
      </c>
      <c r="DF397">
        <f t="shared" si="173"/>
        <v>868.72235107421898</v>
      </c>
      <c r="DG397">
        <f t="shared" si="174"/>
        <v>213</v>
      </c>
      <c r="DH397">
        <f t="shared" si="175"/>
        <v>6</v>
      </c>
      <c r="DX397">
        <v>2770</v>
      </c>
      <c r="DY397">
        <f t="shared" si="176"/>
        <v>475.80000000000018</v>
      </c>
      <c r="DZ397">
        <v>4</v>
      </c>
      <c r="EA397" s="1">
        <v>1E-3</v>
      </c>
      <c r="EB397">
        <f t="shared" si="177"/>
        <v>11080</v>
      </c>
      <c r="EC397">
        <f t="shared" si="178"/>
        <v>476</v>
      </c>
      <c r="ED397">
        <f t="shared" si="179"/>
        <v>5</v>
      </c>
    </row>
    <row r="398" spans="7:134">
      <c r="G398">
        <v>4520</v>
      </c>
      <c r="H398">
        <f t="shared" si="169"/>
        <v>471.19999999999959</v>
      </c>
      <c r="I398">
        <v>3</v>
      </c>
      <c r="J398" s="1">
        <v>1E-3</v>
      </c>
      <c r="K398">
        <f t="shared" si="181"/>
        <v>13560</v>
      </c>
      <c r="L398">
        <f t="shared" si="182"/>
        <v>471</v>
      </c>
      <c r="M398">
        <f t="shared" si="170"/>
        <v>10</v>
      </c>
      <c r="AY398">
        <v>7923.66162109375</v>
      </c>
      <c r="AZ398">
        <f t="shared" si="171"/>
        <v>28.399999999999949</v>
      </c>
      <c r="BA398">
        <v>1</v>
      </c>
      <c r="BB398" s="1">
        <v>1E-3</v>
      </c>
      <c r="BC398">
        <f t="shared" si="167"/>
        <v>7923.66162109375</v>
      </c>
      <c r="BD398">
        <f t="shared" si="168"/>
        <v>28</v>
      </c>
      <c r="BE398">
        <f t="shared" si="183"/>
        <v>10</v>
      </c>
      <c r="DB398">
        <v>869.80462646484398</v>
      </c>
      <c r="DC398">
        <f t="shared" si="172"/>
        <v>213.49999999999994</v>
      </c>
      <c r="DD398">
        <v>1</v>
      </c>
      <c r="DE398" s="1">
        <v>0</v>
      </c>
      <c r="DF398">
        <f t="shared" si="173"/>
        <v>869.80462646484398</v>
      </c>
      <c r="DG398">
        <f t="shared" si="174"/>
        <v>214</v>
      </c>
      <c r="DH398">
        <f t="shared" si="175"/>
        <v>6</v>
      </c>
      <c r="DX398">
        <v>2772</v>
      </c>
      <c r="DY398">
        <f t="shared" si="176"/>
        <v>477.80000000000018</v>
      </c>
      <c r="DZ398">
        <v>2</v>
      </c>
      <c r="EA398" s="1">
        <v>0</v>
      </c>
      <c r="EB398">
        <f t="shared" si="177"/>
        <v>5544</v>
      </c>
      <c r="EC398">
        <f t="shared" si="178"/>
        <v>478</v>
      </c>
      <c r="ED398">
        <f t="shared" si="179"/>
        <v>5</v>
      </c>
    </row>
    <row r="399" spans="7:134">
      <c r="G399">
        <v>4540</v>
      </c>
      <c r="H399">
        <f t="shared" si="169"/>
        <v>474.19999999999959</v>
      </c>
      <c r="I399">
        <v>3</v>
      </c>
      <c r="J399" s="1">
        <v>1E-3</v>
      </c>
      <c r="K399">
        <f t="shared" si="181"/>
        <v>13620</v>
      </c>
      <c r="L399">
        <f t="shared" si="182"/>
        <v>474</v>
      </c>
      <c r="M399">
        <f t="shared" si="170"/>
        <v>10</v>
      </c>
      <c r="AY399">
        <v>7929.7998046875</v>
      </c>
      <c r="AZ399">
        <f t="shared" si="171"/>
        <v>29.399999999999949</v>
      </c>
      <c r="BA399">
        <v>1</v>
      </c>
      <c r="BB399" s="1">
        <v>1E-3</v>
      </c>
      <c r="BC399">
        <f t="shared" si="167"/>
        <v>7929.7998046875</v>
      </c>
      <c r="BD399">
        <f t="shared" si="168"/>
        <v>29</v>
      </c>
      <c r="BE399">
        <f t="shared" si="183"/>
        <v>10</v>
      </c>
      <c r="DB399">
        <v>871.890380859375</v>
      </c>
      <c r="DC399">
        <f t="shared" si="172"/>
        <v>214.49999999999994</v>
      </c>
      <c r="DD399">
        <v>1</v>
      </c>
      <c r="DE399" s="1">
        <v>0</v>
      </c>
      <c r="DF399">
        <f t="shared" si="173"/>
        <v>871.890380859375</v>
      </c>
      <c r="DG399">
        <f t="shared" si="174"/>
        <v>215</v>
      </c>
      <c r="DH399">
        <f t="shared" si="175"/>
        <v>6</v>
      </c>
      <c r="DX399">
        <v>2777</v>
      </c>
      <c r="DY399">
        <f t="shared" si="176"/>
        <v>478.80000000000018</v>
      </c>
      <c r="DZ399">
        <v>1</v>
      </c>
      <c r="EA399" s="1">
        <v>0</v>
      </c>
      <c r="EB399">
        <f t="shared" si="177"/>
        <v>2777</v>
      </c>
      <c r="EC399">
        <f t="shared" si="178"/>
        <v>479</v>
      </c>
      <c r="ED399">
        <f t="shared" si="179"/>
        <v>5</v>
      </c>
    </row>
    <row r="400" spans="7:134">
      <c r="G400">
        <v>4560</v>
      </c>
      <c r="H400">
        <f t="shared" si="169"/>
        <v>476.19999999999959</v>
      </c>
      <c r="I400">
        <v>2</v>
      </c>
      <c r="J400" s="1">
        <v>0</v>
      </c>
      <c r="K400">
        <f t="shared" si="181"/>
        <v>9120</v>
      </c>
      <c r="L400">
        <f t="shared" si="182"/>
        <v>476</v>
      </c>
      <c r="M400">
        <f t="shared" si="170"/>
        <v>10</v>
      </c>
      <c r="AY400">
        <v>7955.44775390625</v>
      </c>
      <c r="AZ400">
        <f t="shared" si="171"/>
        <v>30.399999999999949</v>
      </c>
      <c r="BA400">
        <v>1</v>
      </c>
      <c r="BB400" s="1">
        <v>1E-3</v>
      </c>
      <c r="BC400">
        <f t="shared" si="167"/>
        <v>7955.44775390625</v>
      </c>
      <c r="BD400">
        <f t="shared" si="168"/>
        <v>30</v>
      </c>
      <c r="BE400">
        <f t="shared" si="183"/>
        <v>10</v>
      </c>
      <c r="DB400">
        <v>872.11950683593795</v>
      </c>
      <c r="DC400">
        <f t="shared" si="172"/>
        <v>215.49999999999994</v>
      </c>
      <c r="DD400">
        <v>1</v>
      </c>
      <c r="DE400" s="1">
        <v>0</v>
      </c>
      <c r="DF400">
        <f t="shared" si="173"/>
        <v>872.11950683593795</v>
      </c>
      <c r="DG400">
        <f t="shared" si="174"/>
        <v>216</v>
      </c>
      <c r="DH400">
        <f t="shared" si="175"/>
        <v>6</v>
      </c>
      <c r="DX400">
        <v>2780</v>
      </c>
      <c r="DY400">
        <f t="shared" si="176"/>
        <v>480.80000000000018</v>
      </c>
      <c r="DZ400">
        <v>2</v>
      </c>
      <c r="EA400" s="1">
        <v>0</v>
      </c>
      <c r="EB400">
        <f t="shared" si="177"/>
        <v>5560</v>
      </c>
      <c r="EC400">
        <f t="shared" si="178"/>
        <v>481</v>
      </c>
      <c r="ED400">
        <f t="shared" si="179"/>
        <v>5</v>
      </c>
    </row>
    <row r="401" spans="7:134">
      <c r="G401">
        <v>4590</v>
      </c>
      <c r="H401">
        <f t="shared" si="169"/>
        <v>477.19999999999959</v>
      </c>
      <c r="I401">
        <v>1</v>
      </c>
      <c r="J401" s="1">
        <v>0</v>
      </c>
      <c r="K401">
        <f t="shared" si="181"/>
        <v>4590</v>
      </c>
      <c r="L401">
        <f t="shared" si="182"/>
        <v>477</v>
      </c>
      <c r="M401">
        <f t="shared" si="170"/>
        <v>10</v>
      </c>
      <c r="AY401">
        <v>8000</v>
      </c>
      <c r="AZ401">
        <f t="shared" si="171"/>
        <v>45.399999999999949</v>
      </c>
      <c r="BA401">
        <v>15</v>
      </c>
      <c r="BB401" s="1">
        <v>1.2999999999999999E-2</v>
      </c>
      <c r="BC401">
        <f t="shared" si="167"/>
        <v>120000</v>
      </c>
      <c r="BD401">
        <f t="shared" si="168"/>
        <v>45</v>
      </c>
      <c r="BE401">
        <f t="shared" si="183"/>
        <v>10</v>
      </c>
      <c r="DB401">
        <v>876.22784423828102</v>
      </c>
      <c r="DC401">
        <f t="shared" si="172"/>
        <v>216.49999999999994</v>
      </c>
      <c r="DD401">
        <v>1</v>
      </c>
      <c r="DE401" s="1">
        <v>0</v>
      </c>
      <c r="DF401">
        <f t="shared" si="173"/>
        <v>876.22784423828102</v>
      </c>
      <c r="DG401">
        <f t="shared" si="174"/>
        <v>217</v>
      </c>
      <c r="DH401">
        <f t="shared" si="175"/>
        <v>6</v>
      </c>
      <c r="DX401">
        <v>2795</v>
      </c>
      <c r="DY401">
        <f t="shared" si="176"/>
        <v>481.80000000000018</v>
      </c>
      <c r="DZ401">
        <v>1</v>
      </c>
      <c r="EA401" s="1">
        <v>0</v>
      </c>
      <c r="EB401">
        <f t="shared" si="177"/>
        <v>2795</v>
      </c>
      <c r="EC401">
        <f t="shared" si="178"/>
        <v>482</v>
      </c>
      <c r="ED401">
        <f t="shared" si="179"/>
        <v>5</v>
      </c>
    </row>
    <row r="402" spans="7:134">
      <c r="G402">
        <v>4600</v>
      </c>
      <c r="H402">
        <f t="shared" si="169"/>
        <v>478.19999999999959</v>
      </c>
      <c r="I402">
        <v>1</v>
      </c>
      <c r="J402" s="1">
        <v>0</v>
      </c>
      <c r="K402">
        <f t="shared" si="181"/>
        <v>4600</v>
      </c>
      <c r="L402">
        <f t="shared" si="182"/>
        <v>478</v>
      </c>
      <c r="M402">
        <f t="shared" si="170"/>
        <v>10</v>
      </c>
      <c r="AY402">
        <v>8500</v>
      </c>
      <c r="AZ402">
        <f t="shared" si="171"/>
        <v>46.399999999999949</v>
      </c>
      <c r="BA402">
        <v>1</v>
      </c>
      <c r="BB402" s="1">
        <v>1E-3</v>
      </c>
      <c r="BC402">
        <f t="shared" si="167"/>
        <v>8500</v>
      </c>
      <c r="BD402">
        <f t="shared" si="168"/>
        <v>46</v>
      </c>
      <c r="BE402">
        <f t="shared" si="183"/>
        <v>10</v>
      </c>
      <c r="DB402">
        <v>876.23663330078102</v>
      </c>
      <c r="DC402">
        <f t="shared" si="172"/>
        <v>217.49999999999994</v>
      </c>
      <c r="DD402">
        <v>1</v>
      </c>
      <c r="DE402" s="1">
        <v>0</v>
      </c>
      <c r="DF402">
        <f t="shared" si="173"/>
        <v>876.23663330078102</v>
      </c>
      <c r="DG402">
        <f t="shared" si="174"/>
        <v>218</v>
      </c>
      <c r="DH402">
        <f t="shared" si="175"/>
        <v>6</v>
      </c>
      <c r="DX402">
        <v>2800</v>
      </c>
      <c r="DY402">
        <f t="shared" si="176"/>
        <v>603.80000000000018</v>
      </c>
      <c r="DZ402">
        <v>122</v>
      </c>
      <c r="EA402" s="1">
        <v>1.9E-2</v>
      </c>
      <c r="EB402">
        <f t="shared" si="177"/>
        <v>341600</v>
      </c>
      <c r="EC402">
        <f t="shared" si="178"/>
        <v>604</v>
      </c>
      <c r="ED402">
        <f t="shared" si="179"/>
        <v>5</v>
      </c>
    </row>
    <row r="403" spans="7:134">
      <c r="G403">
        <v>4610</v>
      </c>
      <c r="H403">
        <f t="shared" si="169"/>
        <v>479.19999999999959</v>
      </c>
      <c r="I403">
        <v>1</v>
      </c>
      <c r="J403" s="1">
        <v>0</v>
      </c>
      <c r="K403">
        <f t="shared" si="181"/>
        <v>4610</v>
      </c>
      <c r="L403">
        <f t="shared" si="182"/>
        <v>479</v>
      </c>
      <c r="M403">
        <f t="shared" si="170"/>
        <v>10</v>
      </c>
      <c r="AY403">
        <v>9000</v>
      </c>
      <c r="AZ403">
        <f t="shared" si="171"/>
        <v>48.399999999999949</v>
      </c>
      <c r="BA403">
        <v>2</v>
      </c>
      <c r="BB403" s="1">
        <v>2E-3</v>
      </c>
      <c r="BC403">
        <f t="shared" si="167"/>
        <v>18000</v>
      </c>
      <c r="BD403">
        <f t="shared" si="168"/>
        <v>48</v>
      </c>
      <c r="BE403">
        <f t="shared" si="183"/>
        <v>10</v>
      </c>
      <c r="DB403">
        <v>876.87322998046898</v>
      </c>
      <c r="DC403">
        <f t="shared" si="172"/>
        <v>218.49999999999994</v>
      </c>
      <c r="DD403">
        <v>1</v>
      </c>
      <c r="DE403" s="1">
        <v>0</v>
      </c>
      <c r="DF403">
        <f t="shared" si="173"/>
        <v>876.87322998046898</v>
      </c>
      <c r="DG403">
        <f t="shared" si="174"/>
        <v>219</v>
      </c>
      <c r="DH403">
        <f t="shared" si="175"/>
        <v>6</v>
      </c>
      <c r="DX403">
        <v>2808</v>
      </c>
      <c r="DY403">
        <f t="shared" si="176"/>
        <v>604.80000000000018</v>
      </c>
      <c r="DZ403">
        <v>1</v>
      </c>
      <c r="EA403" s="1">
        <v>0</v>
      </c>
      <c r="EB403">
        <f t="shared" si="177"/>
        <v>2808</v>
      </c>
      <c r="EC403">
        <f t="shared" si="178"/>
        <v>605</v>
      </c>
      <c r="ED403">
        <f t="shared" si="179"/>
        <v>5</v>
      </c>
    </row>
    <row r="404" spans="7:134">
      <c r="G404">
        <v>4650</v>
      </c>
      <c r="H404">
        <f t="shared" si="169"/>
        <v>482.19999999999959</v>
      </c>
      <c r="I404">
        <v>3</v>
      </c>
      <c r="J404" s="1">
        <v>1E-3</v>
      </c>
      <c r="K404">
        <f t="shared" si="181"/>
        <v>13950</v>
      </c>
      <c r="L404">
        <f t="shared" si="182"/>
        <v>482</v>
      </c>
      <c r="M404">
        <f t="shared" si="170"/>
        <v>10</v>
      </c>
      <c r="AY404">
        <v>9962.3359375</v>
      </c>
      <c r="AZ404">
        <f t="shared" si="171"/>
        <v>49.399999999999949</v>
      </c>
      <c r="BA404">
        <v>1</v>
      </c>
      <c r="BB404" s="1">
        <v>1E-3</v>
      </c>
      <c r="BC404">
        <f t="shared" si="167"/>
        <v>9962.3359375</v>
      </c>
      <c r="BD404">
        <f t="shared" si="168"/>
        <v>49</v>
      </c>
      <c r="BE404">
        <f t="shared" si="183"/>
        <v>10</v>
      </c>
      <c r="DB404">
        <v>877.72955322265602</v>
      </c>
      <c r="DC404">
        <f t="shared" si="172"/>
        <v>219.49999999999994</v>
      </c>
      <c r="DD404">
        <v>1</v>
      </c>
      <c r="DE404" s="1">
        <v>0</v>
      </c>
      <c r="DF404">
        <f t="shared" si="173"/>
        <v>877.72955322265602</v>
      </c>
      <c r="DG404">
        <f t="shared" si="174"/>
        <v>220</v>
      </c>
      <c r="DH404">
        <f t="shared" si="175"/>
        <v>6</v>
      </c>
      <c r="DX404">
        <v>2813</v>
      </c>
      <c r="DY404">
        <f t="shared" si="176"/>
        <v>605.80000000000018</v>
      </c>
      <c r="DZ404">
        <v>1</v>
      </c>
      <c r="EA404" s="1">
        <v>0</v>
      </c>
      <c r="EB404">
        <f t="shared" si="177"/>
        <v>2813</v>
      </c>
      <c r="EC404">
        <f t="shared" si="178"/>
        <v>606</v>
      </c>
      <c r="ED404">
        <f t="shared" si="179"/>
        <v>5</v>
      </c>
    </row>
    <row r="405" spans="7:134">
      <c r="G405">
        <v>4670</v>
      </c>
      <c r="H405">
        <f t="shared" si="169"/>
        <v>483.19999999999959</v>
      </c>
      <c r="I405">
        <v>1</v>
      </c>
      <c r="J405" s="1">
        <v>0</v>
      </c>
      <c r="K405">
        <f t="shared" si="181"/>
        <v>4670</v>
      </c>
      <c r="L405">
        <f t="shared" si="182"/>
        <v>483</v>
      </c>
      <c r="M405">
        <f t="shared" si="170"/>
        <v>10</v>
      </c>
      <c r="AY405">
        <v>10000</v>
      </c>
      <c r="AZ405">
        <f t="shared" si="171"/>
        <v>65.399999999999949</v>
      </c>
      <c r="BA405">
        <v>16</v>
      </c>
      <c r="BB405" s="1">
        <v>1.4E-2</v>
      </c>
      <c r="BC405">
        <f t="shared" si="167"/>
        <v>160000</v>
      </c>
      <c r="BD405">
        <f t="shared" si="168"/>
        <v>65</v>
      </c>
      <c r="BE405">
        <f t="shared" si="183"/>
        <v>10</v>
      </c>
      <c r="DB405">
        <v>879.40191650390602</v>
      </c>
      <c r="DC405">
        <f t="shared" si="172"/>
        <v>220.49999999999994</v>
      </c>
      <c r="DD405">
        <v>1</v>
      </c>
      <c r="DE405" s="1">
        <v>0</v>
      </c>
      <c r="DF405">
        <f t="shared" si="173"/>
        <v>879.40191650390602</v>
      </c>
      <c r="DG405">
        <f t="shared" si="174"/>
        <v>221</v>
      </c>
      <c r="DH405">
        <f t="shared" si="175"/>
        <v>6</v>
      </c>
      <c r="DX405">
        <v>2850</v>
      </c>
      <c r="DY405">
        <f t="shared" si="176"/>
        <v>607.80000000000018</v>
      </c>
      <c r="DZ405">
        <v>2</v>
      </c>
      <c r="EA405" s="1">
        <v>0</v>
      </c>
      <c r="EB405">
        <f t="shared" si="177"/>
        <v>5700</v>
      </c>
      <c r="EC405">
        <f t="shared" si="178"/>
        <v>608</v>
      </c>
      <c r="ED405">
        <f t="shared" si="179"/>
        <v>5</v>
      </c>
    </row>
    <row r="406" spans="7:134">
      <c r="G406">
        <v>4680</v>
      </c>
      <c r="H406">
        <f t="shared" si="169"/>
        <v>485.19999999999959</v>
      </c>
      <c r="I406">
        <v>2</v>
      </c>
      <c r="J406" s="1">
        <v>0</v>
      </c>
      <c r="K406">
        <f t="shared" si="181"/>
        <v>9360</v>
      </c>
      <c r="L406">
        <f t="shared" si="182"/>
        <v>485</v>
      </c>
      <c r="M406">
        <f t="shared" si="170"/>
        <v>10</v>
      </c>
      <c r="AY406">
        <v>10447.2607421875</v>
      </c>
      <c r="AZ406">
        <f t="shared" si="171"/>
        <v>66.399999999999949</v>
      </c>
      <c r="BA406">
        <v>1</v>
      </c>
      <c r="BB406" s="1">
        <v>1E-3</v>
      </c>
      <c r="BC406">
        <f t="shared" si="167"/>
        <v>10447.2607421875</v>
      </c>
      <c r="BD406">
        <f t="shared" si="168"/>
        <v>66</v>
      </c>
      <c r="BE406">
        <f t="shared" si="183"/>
        <v>10</v>
      </c>
      <c r="DB406">
        <v>880</v>
      </c>
      <c r="DC406">
        <f t="shared" si="172"/>
        <v>221.49999999999994</v>
      </c>
      <c r="DD406">
        <v>1</v>
      </c>
      <c r="DE406" s="1">
        <v>0</v>
      </c>
      <c r="DF406">
        <f t="shared" si="173"/>
        <v>880</v>
      </c>
      <c r="DG406">
        <f t="shared" si="174"/>
        <v>222</v>
      </c>
      <c r="DH406">
        <f t="shared" si="175"/>
        <v>6</v>
      </c>
      <c r="DX406">
        <v>2860</v>
      </c>
      <c r="DY406">
        <f t="shared" si="176"/>
        <v>608.80000000000018</v>
      </c>
      <c r="DZ406">
        <v>1</v>
      </c>
      <c r="EA406" s="1">
        <v>0</v>
      </c>
      <c r="EB406">
        <f t="shared" si="177"/>
        <v>2860</v>
      </c>
      <c r="EC406">
        <f t="shared" si="178"/>
        <v>609</v>
      </c>
      <c r="ED406">
        <f t="shared" si="179"/>
        <v>5</v>
      </c>
    </row>
    <row r="407" spans="7:134">
      <c r="G407">
        <v>4690</v>
      </c>
      <c r="H407">
        <f t="shared" si="169"/>
        <v>488.19999999999959</v>
      </c>
      <c r="I407">
        <v>3</v>
      </c>
      <c r="J407" s="1">
        <v>1E-3</v>
      </c>
      <c r="K407">
        <f t="shared" si="181"/>
        <v>14070</v>
      </c>
      <c r="L407">
        <f t="shared" si="182"/>
        <v>488</v>
      </c>
      <c r="M407">
        <f t="shared" si="170"/>
        <v>10</v>
      </c>
      <c r="AY407">
        <v>11000</v>
      </c>
      <c r="AZ407">
        <f t="shared" si="171"/>
        <v>67.399999999999949</v>
      </c>
      <c r="BA407">
        <v>1</v>
      </c>
      <c r="BB407" s="1">
        <v>1E-3</v>
      </c>
      <c r="BC407">
        <f t="shared" si="167"/>
        <v>11000</v>
      </c>
      <c r="BD407">
        <f t="shared" si="168"/>
        <v>67</v>
      </c>
      <c r="BE407">
        <f t="shared" si="183"/>
        <v>10</v>
      </c>
      <c r="DB407">
        <v>886.75567626953102</v>
      </c>
      <c r="DC407">
        <f t="shared" si="172"/>
        <v>222.49999999999994</v>
      </c>
      <c r="DD407">
        <v>1</v>
      </c>
      <c r="DE407" s="1">
        <v>0</v>
      </c>
      <c r="DF407">
        <f t="shared" si="173"/>
        <v>886.75567626953102</v>
      </c>
      <c r="DG407">
        <f t="shared" si="174"/>
        <v>223</v>
      </c>
      <c r="DH407">
        <f t="shared" si="175"/>
        <v>6</v>
      </c>
      <c r="DX407">
        <v>2870</v>
      </c>
      <c r="DY407">
        <f t="shared" si="176"/>
        <v>611.80000000000018</v>
      </c>
      <c r="DZ407">
        <v>3</v>
      </c>
      <c r="EA407" s="1">
        <v>0</v>
      </c>
      <c r="EB407">
        <f t="shared" si="177"/>
        <v>8610</v>
      </c>
      <c r="EC407">
        <f t="shared" si="178"/>
        <v>612</v>
      </c>
      <c r="ED407">
        <f t="shared" si="179"/>
        <v>5</v>
      </c>
    </row>
    <row r="408" spans="7:134">
      <c r="G408">
        <v>4750</v>
      </c>
      <c r="H408">
        <f t="shared" si="169"/>
        <v>489.19999999999959</v>
      </c>
      <c r="I408">
        <v>1</v>
      </c>
      <c r="J408" s="1">
        <v>0</v>
      </c>
      <c r="K408">
        <f t="shared" si="181"/>
        <v>4750</v>
      </c>
      <c r="L408">
        <f t="shared" si="182"/>
        <v>489</v>
      </c>
      <c r="M408">
        <f t="shared" si="170"/>
        <v>10</v>
      </c>
      <c r="AY408">
        <v>11098.4619140625</v>
      </c>
      <c r="AZ408">
        <f t="shared" si="171"/>
        <v>68.399999999999949</v>
      </c>
      <c r="BA408">
        <v>1</v>
      </c>
      <c r="BB408" s="1">
        <v>1E-3</v>
      </c>
      <c r="BC408">
        <f t="shared" si="167"/>
        <v>11098.4619140625</v>
      </c>
      <c r="BD408">
        <f t="shared" si="168"/>
        <v>68</v>
      </c>
      <c r="BE408">
        <f t="shared" si="183"/>
        <v>10</v>
      </c>
      <c r="DB408">
        <v>887.12109375</v>
      </c>
      <c r="DC408">
        <f t="shared" si="172"/>
        <v>223.49999999999994</v>
      </c>
      <c r="DD408">
        <v>1</v>
      </c>
      <c r="DE408" s="1">
        <v>0</v>
      </c>
      <c r="DF408">
        <f t="shared" si="173"/>
        <v>887.12109375</v>
      </c>
      <c r="DG408">
        <f t="shared" si="174"/>
        <v>224</v>
      </c>
      <c r="DH408">
        <f t="shared" si="175"/>
        <v>6</v>
      </c>
      <c r="DX408">
        <v>2871</v>
      </c>
      <c r="DY408">
        <f t="shared" si="176"/>
        <v>612.80000000000018</v>
      </c>
      <c r="DZ408">
        <v>1</v>
      </c>
      <c r="EA408" s="1">
        <v>0</v>
      </c>
      <c r="EB408">
        <f t="shared" si="177"/>
        <v>2871</v>
      </c>
      <c r="EC408">
        <f t="shared" si="178"/>
        <v>613</v>
      </c>
      <c r="ED408">
        <f t="shared" si="179"/>
        <v>5</v>
      </c>
    </row>
    <row r="409" spans="7:134">
      <c r="G409">
        <v>4790</v>
      </c>
      <c r="H409">
        <f t="shared" si="169"/>
        <v>491.19999999999959</v>
      </c>
      <c r="I409">
        <v>2</v>
      </c>
      <c r="J409" s="1">
        <v>0</v>
      </c>
      <c r="K409">
        <f t="shared" si="181"/>
        <v>9580</v>
      </c>
      <c r="L409">
        <f t="shared" si="182"/>
        <v>491</v>
      </c>
      <c r="M409">
        <f t="shared" si="170"/>
        <v>10</v>
      </c>
      <c r="AY409">
        <v>11500</v>
      </c>
      <c r="AZ409">
        <f t="shared" si="171"/>
        <v>69.399999999999949</v>
      </c>
      <c r="BA409">
        <v>1</v>
      </c>
      <c r="BB409" s="1">
        <v>1E-3</v>
      </c>
      <c r="BC409">
        <f t="shared" si="167"/>
        <v>11500</v>
      </c>
      <c r="BD409">
        <f t="shared" si="168"/>
        <v>69</v>
      </c>
      <c r="BE409">
        <f t="shared" si="183"/>
        <v>10</v>
      </c>
      <c r="DB409">
        <v>889.7158203125</v>
      </c>
      <c r="DC409">
        <f t="shared" si="172"/>
        <v>224.49999999999994</v>
      </c>
      <c r="DD409">
        <v>1</v>
      </c>
      <c r="DE409" s="1">
        <v>0</v>
      </c>
      <c r="DF409">
        <f t="shared" si="173"/>
        <v>889.7158203125</v>
      </c>
      <c r="DG409">
        <f t="shared" si="174"/>
        <v>225</v>
      </c>
      <c r="DH409">
        <f t="shared" si="175"/>
        <v>6</v>
      </c>
      <c r="DX409">
        <v>2878</v>
      </c>
      <c r="DY409">
        <f t="shared" si="176"/>
        <v>613.80000000000018</v>
      </c>
      <c r="DZ409">
        <v>1</v>
      </c>
      <c r="EA409" s="1">
        <v>0</v>
      </c>
      <c r="EB409">
        <f t="shared" si="177"/>
        <v>2878</v>
      </c>
      <c r="EC409">
        <f t="shared" si="178"/>
        <v>614</v>
      </c>
      <c r="ED409">
        <f t="shared" si="179"/>
        <v>5</v>
      </c>
    </row>
    <row r="410" spans="7:134">
      <c r="G410">
        <v>4800</v>
      </c>
      <c r="H410">
        <f t="shared" si="169"/>
        <v>492.19999999999959</v>
      </c>
      <c r="I410">
        <v>1</v>
      </c>
      <c r="J410" s="1">
        <v>0</v>
      </c>
      <c r="K410">
        <f t="shared" si="181"/>
        <v>4800</v>
      </c>
      <c r="L410">
        <f t="shared" si="182"/>
        <v>492</v>
      </c>
      <c r="M410">
        <f t="shared" si="170"/>
        <v>10</v>
      </c>
      <c r="AY410">
        <v>11750.775390625</v>
      </c>
      <c r="AZ410">
        <f t="shared" si="171"/>
        <v>70.399999999999949</v>
      </c>
      <c r="BA410">
        <v>1</v>
      </c>
      <c r="BB410" s="1">
        <v>1E-3</v>
      </c>
      <c r="BC410">
        <f t="shared" ref="BC410:BC438" si="184">AY410*BA410</f>
        <v>11750.775390625</v>
      </c>
      <c r="BD410">
        <f t="shared" ref="BD410:BD438" si="185">ROUND(AZ410,0)</f>
        <v>70</v>
      </c>
      <c r="BE410">
        <f t="shared" si="183"/>
        <v>10</v>
      </c>
      <c r="DB410">
        <v>890</v>
      </c>
      <c r="DC410">
        <f t="shared" si="172"/>
        <v>225.49999999999994</v>
      </c>
      <c r="DD410">
        <v>1</v>
      </c>
      <c r="DE410" s="1">
        <v>0</v>
      </c>
      <c r="DF410">
        <f t="shared" si="173"/>
        <v>890</v>
      </c>
      <c r="DG410">
        <f t="shared" si="174"/>
        <v>226</v>
      </c>
      <c r="DH410">
        <f t="shared" si="175"/>
        <v>6</v>
      </c>
      <c r="DX410">
        <v>2880</v>
      </c>
      <c r="DY410">
        <f t="shared" si="176"/>
        <v>614.80000000000018</v>
      </c>
      <c r="DZ410">
        <v>1</v>
      </c>
      <c r="EA410" s="1">
        <v>0</v>
      </c>
      <c r="EB410">
        <f t="shared" si="177"/>
        <v>2880</v>
      </c>
      <c r="EC410">
        <f t="shared" si="178"/>
        <v>615</v>
      </c>
      <c r="ED410">
        <f t="shared" si="179"/>
        <v>5</v>
      </c>
    </row>
    <row r="411" spans="7:134">
      <c r="G411">
        <v>4850</v>
      </c>
      <c r="H411">
        <f t="shared" ref="H411:H465" si="186">IF(H410&lt;H$24,H410+I411,H410-H$24+I411)</f>
        <v>493.19999999999959</v>
      </c>
      <c r="I411">
        <v>1</v>
      </c>
      <c r="J411" s="1">
        <v>0</v>
      </c>
      <c r="K411">
        <f t="shared" si="181"/>
        <v>4850</v>
      </c>
      <c r="L411">
        <f t="shared" si="182"/>
        <v>493</v>
      </c>
      <c r="M411">
        <f t="shared" ref="M411:M465" si="187">IF(AND(H411&gt;H410,H410&lt;H$24),M410,M410+1)</f>
        <v>10</v>
      </c>
      <c r="AY411">
        <v>12000</v>
      </c>
      <c r="AZ411">
        <f t="shared" ref="AZ411:AZ438" si="188">IF(AZ410&lt;AZ$24,AZ410+BA411,AZ410-AZ$24+BA411)</f>
        <v>73.399999999999949</v>
      </c>
      <c r="BA411">
        <v>3</v>
      </c>
      <c r="BB411" s="1">
        <v>3.0000000000000001E-3</v>
      </c>
      <c r="BC411">
        <f t="shared" si="184"/>
        <v>36000</v>
      </c>
      <c r="BD411">
        <f t="shared" si="185"/>
        <v>73</v>
      </c>
      <c r="BE411">
        <f t="shared" si="183"/>
        <v>10</v>
      </c>
      <c r="DB411">
        <v>890.76818847656205</v>
      </c>
      <c r="DC411">
        <f t="shared" ref="DC411:DC474" si="189">IF(DC410&lt;DC$24,DC410+DD411,DC410-DC$24+DD411)</f>
        <v>226.49999999999994</v>
      </c>
      <c r="DD411">
        <v>1</v>
      </c>
      <c r="DE411" s="1">
        <v>0</v>
      </c>
      <c r="DF411">
        <f t="shared" ref="DF411:DF474" si="190">DB411*DD411</f>
        <v>890.76818847656205</v>
      </c>
      <c r="DG411">
        <f t="shared" ref="DG411:DG474" si="191">ROUND(DC411,0)</f>
        <v>227</v>
      </c>
      <c r="DH411">
        <f t="shared" ref="DH411:DH474" si="192">IF(AND(DC411&gt;DC410,DC410&lt;DC$24),DH410,DH410+1)</f>
        <v>6</v>
      </c>
      <c r="DX411">
        <v>2890</v>
      </c>
      <c r="DY411">
        <f t="shared" ref="DY411:DY474" si="193">IF(DY410&lt;DY$24,DY410+DZ411,DY410-DY$24+DZ411)</f>
        <v>615.80000000000018</v>
      </c>
      <c r="DZ411">
        <v>1</v>
      </c>
      <c r="EA411" s="1">
        <v>0</v>
      </c>
      <c r="EB411">
        <f t="shared" ref="EB411:EB474" si="194">DX411*DZ411</f>
        <v>2890</v>
      </c>
      <c r="EC411">
        <f t="shared" ref="EC411:EC474" si="195">ROUND(DY411,0)</f>
        <v>616</v>
      </c>
      <c r="ED411">
        <f t="shared" ref="ED411:ED474" si="196">IF(AND(DY411&gt;DY410,DY410&lt;DY$24),ED410,ED410+1)</f>
        <v>5</v>
      </c>
    </row>
    <row r="412" spans="7:134">
      <c r="G412">
        <v>4895</v>
      </c>
      <c r="H412">
        <f t="shared" si="186"/>
        <v>494.19999999999959</v>
      </c>
      <c r="I412">
        <v>1</v>
      </c>
      <c r="J412" s="1">
        <v>0</v>
      </c>
      <c r="K412">
        <f t="shared" si="181"/>
        <v>4895</v>
      </c>
      <c r="L412">
        <f t="shared" si="182"/>
        <v>494</v>
      </c>
      <c r="M412">
        <f t="shared" si="187"/>
        <v>10</v>
      </c>
      <c r="AY412">
        <v>13000</v>
      </c>
      <c r="AZ412">
        <f t="shared" si="188"/>
        <v>74.399999999999949</v>
      </c>
      <c r="BA412">
        <v>1</v>
      </c>
      <c r="BB412" s="1">
        <v>1E-3</v>
      </c>
      <c r="BC412">
        <f t="shared" si="184"/>
        <v>13000</v>
      </c>
      <c r="BD412">
        <f t="shared" si="185"/>
        <v>74</v>
      </c>
      <c r="BE412">
        <f t="shared" si="183"/>
        <v>10</v>
      </c>
      <c r="DB412">
        <v>893.67822265625</v>
      </c>
      <c r="DC412">
        <f t="shared" si="189"/>
        <v>227.49999999999994</v>
      </c>
      <c r="DD412">
        <v>1</v>
      </c>
      <c r="DE412" s="1">
        <v>0</v>
      </c>
      <c r="DF412">
        <f t="shared" si="190"/>
        <v>893.67822265625</v>
      </c>
      <c r="DG412">
        <f t="shared" si="191"/>
        <v>228</v>
      </c>
      <c r="DH412">
        <f t="shared" si="192"/>
        <v>6</v>
      </c>
      <c r="DX412">
        <v>2900</v>
      </c>
      <c r="DY412">
        <f t="shared" si="193"/>
        <v>662.80000000000018</v>
      </c>
      <c r="DZ412">
        <v>47</v>
      </c>
      <c r="EA412" s="1">
        <v>7.0000000000000001E-3</v>
      </c>
      <c r="EB412">
        <f t="shared" si="194"/>
        <v>136300</v>
      </c>
      <c r="EC412">
        <f t="shared" si="195"/>
        <v>663</v>
      </c>
      <c r="ED412">
        <f t="shared" si="196"/>
        <v>5</v>
      </c>
    </row>
    <row r="413" spans="7:134">
      <c r="G413">
        <v>4900</v>
      </c>
      <c r="H413">
        <f t="shared" si="186"/>
        <v>496.19999999999959</v>
      </c>
      <c r="I413">
        <v>2</v>
      </c>
      <c r="J413" s="1">
        <v>0</v>
      </c>
      <c r="K413">
        <f t="shared" si="181"/>
        <v>9800</v>
      </c>
      <c r="L413">
        <f t="shared" si="182"/>
        <v>496</v>
      </c>
      <c r="M413">
        <f t="shared" si="187"/>
        <v>10</v>
      </c>
      <c r="AY413">
        <v>15000</v>
      </c>
      <c r="AZ413">
        <f t="shared" si="188"/>
        <v>81.399999999999949</v>
      </c>
      <c r="BA413">
        <v>7</v>
      </c>
      <c r="BB413" s="1">
        <v>6.0000000000000001E-3</v>
      </c>
      <c r="BC413">
        <f t="shared" si="184"/>
        <v>105000</v>
      </c>
      <c r="BD413">
        <f t="shared" si="185"/>
        <v>81</v>
      </c>
      <c r="BE413">
        <f t="shared" si="183"/>
        <v>10</v>
      </c>
      <c r="DB413">
        <v>900</v>
      </c>
      <c r="DC413">
        <f t="shared" si="189"/>
        <v>257.49999999999994</v>
      </c>
      <c r="DD413">
        <v>30</v>
      </c>
      <c r="DE413" s="1">
        <v>1.0999999999999999E-2</v>
      </c>
      <c r="DF413">
        <f t="shared" si="190"/>
        <v>27000</v>
      </c>
      <c r="DG413">
        <f t="shared" si="191"/>
        <v>258</v>
      </c>
      <c r="DH413">
        <f t="shared" si="192"/>
        <v>6</v>
      </c>
      <c r="DX413">
        <v>2903</v>
      </c>
      <c r="DY413">
        <f t="shared" si="193"/>
        <v>44.000000000000227</v>
      </c>
      <c r="DZ413">
        <v>1</v>
      </c>
      <c r="EA413" s="1">
        <v>0</v>
      </c>
      <c r="EB413">
        <f t="shared" si="194"/>
        <v>2903</v>
      </c>
      <c r="EC413">
        <f t="shared" si="195"/>
        <v>44</v>
      </c>
      <c r="ED413">
        <f t="shared" si="196"/>
        <v>6</v>
      </c>
    </row>
    <row r="414" spans="7:134">
      <c r="G414">
        <v>4910</v>
      </c>
      <c r="H414">
        <f t="shared" si="186"/>
        <v>497.19999999999959</v>
      </c>
      <c r="I414">
        <v>1</v>
      </c>
      <c r="J414" s="1">
        <v>0</v>
      </c>
      <c r="K414">
        <f t="shared" si="181"/>
        <v>4910</v>
      </c>
      <c r="L414">
        <f t="shared" si="182"/>
        <v>497</v>
      </c>
      <c r="M414">
        <f t="shared" si="187"/>
        <v>10</v>
      </c>
      <c r="AY414">
        <v>15203.6171875</v>
      </c>
      <c r="AZ414">
        <f t="shared" si="188"/>
        <v>82.399999999999949</v>
      </c>
      <c r="BA414">
        <v>1</v>
      </c>
      <c r="BB414" s="1">
        <v>1E-3</v>
      </c>
      <c r="BC414">
        <f t="shared" si="184"/>
        <v>15203.6171875</v>
      </c>
      <c r="BD414">
        <f t="shared" si="185"/>
        <v>82</v>
      </c>
      <c r="BE414">
        <f t="shared" si="183"/>
        <v>10</v>
      </c>
      <c r="DB414">
        <v>901.06286621093795</v>
      </c>
      <c r="DC414">
        <f t="shared" si="189"/>
        <v>258.49999999999994</v>
      </c>
      <c r="DD414">
        <v>1</v>
      </c>
      <c r="DE414" s="1">
        <v>0</v>
      </c>
      <c r="DF414">
        <f t="shared" si="190"/>
        <v>901.06286621093795</v>
      </c>
      <c r="DG414">
        <f t="shared" si="191"/>
        <v>259</v>
      </c>
      <c r="DH414">
        <f t="shared" si="192"/>
        <v>6</v>
      </c>
      <c r="DX414">
        <v>2904</v>
      </c>
      <c r="DY414">
        <f t="shared" si="193"/>
        <v>45.000000000000227</v>
      </c>
      <c r="DZ414">
        <v>1</v>
      </c>
      <c r="EA414" s="1">
        <v>0</v>
      </c>
      <c r="EB414">
        <f t="shared" si="194"/>
        <v>2904</v>
      </c>
      <c r="EC414">
        <f t="shared" si="195"/>
        <v>45</v>
      </c>
      <c r="ED414">
        <f t="shared" si="196"/>
        <v>6</v>
      </c>
    </row>
    <row r="415" spans="7:134">
      <c r="G415">
        <v>4940</v>
      </c>
      <c r="H415">
        <f t="shared" si="186"/>
        <v>498.19999999999959</v>
      </c>
      <c r="I415">
        <v>1</v>
      </c>
      <c r="J415" s="1">
        <v>0</v>
      </c>
      <c r="K415">
        <f t="shared" si="181"/>
        <v>4940</v>
      </c>
      <c r="L415">
        <f t="shared" si="182"/>
        <v>498</v>
      </c>
      <c r="M415">
        <f t="shared" si="187"/>
        <v>10</v>
      </c>
      <c r="AY415">
        <v>16000</v>
      </c>
      <c r="AZ415">
        <f t="shared" si="188"/>
        <v>84.399999999999949</v>
      </c>
      <c r="BA415">
        <v>2</v>
      </c>
      <c r="BB415" s="1">
        <v>2E-3</v>
      </c>
      <c r="BC415">
        <f t="shared" si="184"/>
        <v>32000</v>
      </c>
      <c r="BD415">
        <f t="shared" si="185"/>
        <v>84</v>
      </c>
      <c r="BE415">
        <f t="shared" si="183"/>
        <v>10</v>
      </c>
      <c r="DB415">
        <v>901.23089599609398</v>
      </c>
      <c r="DC415">
        <f t="shared" si="189"/>
        <v>259.49999999999994</v>
      </c>
      <c r="DD415">
        <v>1</v>
      </c>
      <c r="DE415" s="1">
        <v>0</v>
      </c>
      <c r="DF415">
        <f t="shared" si="190"/>
        <v>901.23089599609398</v>
      </c>
      <c r="DG415">
        <f t="shared" si="191"/>
        <v>260</v>
      </c>
      <c r="DH415">
        <f t="shared" si="192"/>
        <v>6</v>
      </c>
      <c r="DX415">
        <v>2920</v>
      </c>
      <c r="DY415">
        <f t="shared" si="193"/>
        <v>46.000000000000227</v>
      </c>
      <c r="DZ415">
        <v>1</v>
      </c>
      <c r="EA415" s="1">
        <v>0</v>
      </c>
      <c r="EB415">
        <f t="shared" si="194"/>
        <v>2920</v>
      </c>
      <c r="EC415">
        <f t="shared" si="195"/>
        <v>46</v>
      </c>
      <c r="ED415">
        <f t="shared" si="196"/>
        <v>6</v>
      </c>
    </row>
    <row r="416" spans="7:134">
      <c r="G416">
        <v>4960</v>
      </c>
      <c r="H416">
        <f t="shared" si="186"/>
        <v>499.19999999999959</v>
      </c>
      <c r="I416">
        <v>1</v>
      </c>
      <c r="J416" s="1">
        <v>0</v>
      </c>
      <c r="K416">
        <f t="shared" si="181"/>
        <v>4960</v>
      </c>
      <c r="L416">
        <f t="shared" si="182"/>
        <v>499</v>
      </c>
      <c r="M416">
        <f t="shared" si="187"/>
        <v>10</v>
      </c>
      <c r="AY416">
        <v>17000</v>
      </c>
      <c r="AZ416">
        <f t="shared" si="188"/>
        <v>85.399999999999949</v>
      </c>
      <c r="BA416">
        <v>1</v>
      </c>
      <c r="BB416" s="1">
        <v>1E-3</v>
      </c>
      <c r="BC416">
        <f t="shared" si="184"/>
        <v>17000</v>
      </c>
      <c r="BD416">
        <f t="shared" si="185"/>
        <v>85</v>
      </c>
      <c r="BE416">
        <f t="shared" si="183"/>
        <v>10</v>
      </c>
      <c r="DB416">
        <v>906.50457763671898</v>
      </c>
      <c r="DC416">
        <f t="shared" si="189"/>
        <v>260.49999999999994</v>
      </c>
      <c r="DD416">
        <v>1</v>
      </c>
      <c r="DE416" s="1">
        <v>0</v>
      </c>
      <c r="DF416">
        <f t="shared" si="190"/>
        <v>906.50457763671898</v>
      </c>
      <c r="DG416">
        <f t="shared" si="191"/>
        <v>261</v>
      </c>
      <c r="DH416">
        <f t="shared" si="192"/>
        <v>6</v>
      </c>
      <c r="DX416">
        <v>2927</v>
      </c>
      <c r="DY416">
        <f t="shared" si="193"/>
        <v>47.000000000000227</v>
      </c>
      <c r="DZ416">
        <v>1</v>
      </c>
      <c r="EA416" s="1">
        <v>0</v>
      </c>
      <c r="EB416">
        <f t="shared" si="194"/>
        <v>2927</v>
      </c>
      <c r="EC416">
        <f t="shared" si="195"/>
        <v>47</v>
      </c>
      <c r="ED416">
        <f t="shared" si="196"/>
        <v>6</v>
      </c>
    </row>
    <row r="417" spans="7:134">
      <c r="G417">
        <v>5000</v>
      </c>
      <c r="H417">
        <f t="shared" si="186"/>
        <v>500.19999999999959</v>
      </c>
      <c r="I417">
        <v>1</v>
      </c>
      <c r="J417" s="1">
        <v>0</v>
      </c>
      <c r="K417">
        <f t="shared" si="181"/>
        <v>5000</v>
      </c>
      <c r="L417">
        <f t="shared" si="182"/>
        <v>500</v>
      </c>
      <c r="M417">
        <f t="shared" si="187"/>
        <v>10</v>
      </c>
      <c r="AY417">
        <v>18000</v>
      </c>
      <c r="AZ417">
        <f t="shared" si="188"/>
        <v>86.399999999999949</v>
      </c>
      <c r="BA417">
        <v>1</v>
      </c>
      <c r="BB417" s="1">
        <v>1E-3</v>
      </c>
      <c r="BC417">
        <f t="shared" si="184"/>
        <v>18000</v>
      </c>
      <c r="BD417">
        <f t="shared" si="185"/>
        <v>86</v>
      </c>
      <c r="BE417">
        <f t="shared" si="183"/>
        <v>10</v>
      </c>
      <c r="DB417">
        <v>906.707763671875</v>
      </c>
      <c r="DC417">
        <f t="shared" si="189"/>
        <v>261.49999999999994</v>
      </c>
      <c r="DD417">
        <v>1</v>
      </c>
      <c r="DE417" s="1">
        <v>0</v>
      </c>
      <c r="DF417">
        <f t="shared" si="190"/>
        <v>906.707763671875</v>
      </c>
      <c r="DG417">
        <f t="shared" si="191"/>
        <v>262</v>
      </c>
      <c r="DH417">
        <f t="shared" si="192"/>
        <v>6</v>
      </c>
      <c r="DX417">
        <v>2933</v>
      </c>
      <c r="DY417">
        <f t="shared" si="193"/>
        <v>48.000000000000227</v>
      </c>
      <c r="DZ417">
        <v>1</v>
      </c>
      <c r="EA417" s="1">
        <v>0</v>
      </c>
      <c r="EB417">
        <f t="shared" si="194"/>
        <v>2933</v>
      </c>
      <c r="EC417">
        <f t="shared" si="195"/>
        <v>48</v>
      </c>
      <c r="ED417">
        <f t="shared" si="196"/>
        <v>6</v>
      </c>
    </row>
    <row r="418" spans="7:134">
      <c r="G418">
        <v>5100</v>
      </c>
      <c r="H418">
        <f t="shared" si="186"/>
        <v>503.19999999999959</v>
      </c>
      <c r="I418">
        <v>3</v>
      </c>
      <c r="J418" s="1">
        <v>1E-3</v>
      </c>
      <c r="K418">
        <f t="shared" si="181"/>
        <v>15300</v>
      </c>
      <c r="L418">
        <f t="shared" si="182"/>
        <v>503</v>
      </c>
      <c r="M418">
        <f t="shared" si="187"/>
        <v>10</v>
      </c>
      <c r="AY418">
        <v>19001.38671875</v>
      </c>
      <c r="AZ418">
        <f t="shared" si="188"/>
        <v>87.399999999999949</v>
      </c>
      <c r="BA418">
        <v>1</v>
      </c>
      <c r="BB418" s="1">
        <v>1E-3</v>
      </c>
      <c r="BC418">
        <f t="shared" si="184"/>
        <v>19001.38671875</v>
      </c>
      <c r="BD418">
        <f t="shared" si="185"/>
        <v>87</v>
      </c>
      <c r="BE418">
        <f t="shared" si="183"/>
        <v>10</v>
      </c>
      <c r="DB418">
        <v>910</v>
      </c>
      <c r="DC418">
        <f t="shared" si="189"/>
        <v>262.49999999999994</v>
      </c>
      <c r="DD418">
        <v>1</v>
      </c>
      <c r="DE418" s="1">
        <v>0</v>
      </c>
      <c r="DF418">
        <f t="shared" si="190"/>
        <v>910</v>
      </c>
      <c r="DG418">
        <f t="shared" si="191"/>
        <v>263</v>
      </c>
      <c r="DH418">
        <f t="shared" si="192"/>
        <v>6</v>
      </c>
      <c r="DX418">
        <v>2937</v>
      </c>
      <c r="DY418">
        <f t="shared" si="193"/>
        <v>49.000000000000227</v>
      </c>
      <c r="DZ418">
        <v>1</v>
      </c>
      <c r="EA418" s="1">
        <v>0</v>
      </c>
      <c r="EB418">
        <f t="shared" si="194"/>
        <v>2937</v>
      </c>
      <c r="EC418">
        <f t="shared" si="195"/>
        <v>49</v>
      </c>
      <c r="ED418">
        <f t="shared" si="196"/>
        <v>6</v>
      </c>
    </row>
    <row r="419" spans="7:134">
      <c r="G419">
        <v>5115</v>
      </c>
      <c r="H419">
        <f t="shared" si="186"/>
        <v>504.19999999999959</v>
      </c>
      <c r="I419">
        <v>1</v>
      </c>
      <c r="J419" s="1">
        <v>0</v>
      </c>
      <c r="K419">
        <f t="shared" si="181"/>
        <v>5115</v>
      </c>
      <c r="L419">
        <f t="shared" si="182"/>
        <v>504</v>
      </c>
      <c r="M419">
        <f t="shared" si="187"/>
        <v>10</v>
      </c>
      <c r="AY419">
        <v>20000</v>
      </c>
      <c r="AZ419">
        <f t="shared" si="188"/>
        <v>93.399999999999949</v>
      </c>
      <c r="BA419">
        <v>6</v>
      </c>
      <c r="BB419" s="1">
        <v>5.0000000000000001E-3</v>
      </c>
      <c r="BC419">
        <f t="shared" si="184"/>
        <v>120000</v>
      </c>
      <c r="BD419">
        <f t="shared" si="185"/>
        <v>93</v>
      </c>
      <c r="BE419">
        <f t="shared" si="183"/>
        <v>10</v>
      </c>
      <c r="DB419">
        <v>916.29534912109398</v>
      </c>
      <c r="DC419">
        <f t="shared" si="189"/>
        <v>263.49999999999994</v>
      </c>
      <c r="DD419">
        <v>1</v>
      </c>
      <c r="DE419" s="1">
        <v>0</v>
      </c>
      <c r="DF419">
        <f t="shared" si="190"/>
        <v>916.29534912109398</v>
      </c>
      <c r="DG419">
        <f t="shared" si="191"/>
        <v>264</v>
      </c>
      <c r="DH419">
        <f t="shared" si="192"/>
        <v>6</v>
      </c>
      <c r="DX419">
        <v>2940</v>
      </c>
      <c r="DY419">
        <f t="shared" si="193"/>
        <v>50.000000000000227</v>
      </c>
      <c r="DZ419">
        <v>1</v>
      </c>
      <c r="EA419" s="1">
        <v>0</v>
      </c>
      <c r="EB419">
        <f t="shared" si="194"/>
        <v>2940</v>
      </c>
      <c r="EC419">
        <f t="shared" si="195"/>
        <v>50</v>
      </c>
      <c r="ED419">
        <f t="shared" si="196"/>
        <v>6</v>
      </c>
    </row>
    <row r="420" spans="7:134">
      <c r="G420">
        <v>5160</v>
      </c>
      <c r="H420">
        <f t="shared" si="186"/>
        <v>505.19999999999959</v>
      </c>
      <c r="I420">
        <v>1</v>
      </c>
      <c r="J420" s="1">
        <v>0</v>
      </c>
      <c r="K420">
        <f t="shared" si="181"/>
        <v>5160</v>
      </c>
      <c r="L420">
        <f t="shared" si="182"/>
        <v>505</v>
      </c>
      <c r="M420">
        <f t="shared" si="187"/>
        <v>10</v>
      </c>
      <c r="AY420">
        <v>21783.328125</v>
      </c>
      <c r="AZ420">
        <f t="shared" si="188"/>
        <v>94.399999999999949</v>
      </c>
      <c r="BA420">
        <v>1</v>
      </c>
      <c r="BB420" s="1">
        <v>1E-3</v>
      </c>
      <c r="BC420">
        <f t="shared" si="184"/>
        <v>21783.328125</v>
      </c>
      <c r="BD420">
        <f t="shared" si="185"/>
        <v>94</v>
      </c>
      <c r="BE420">
        <f t="shared" si="183"/>
        <v>10</v>
      </c>
      <c r="DB420">
        <v>918.384033203125</v>
      </c>
      <c r="DC420">
        <f t="shared" si="189"/>
        <v>264.49999999999994</v>
      </c>
      <c r="DD420">
        <v>1</v>
      </c>
      <c r="DE420" s="1">
        <v>0</v>
      </c>
      <c r="DF420">
        <f t="shared" si="190"/>
        <v>918.384033203125</v>
      </c>
      <c r="DG420">
        <f t="shared" si="191"/>
        <v>265</v>
      </c>
      <c r="DH420">
        <f t="shared" si="192"/>
        <v>6</v>
      </c>
      <c r="DX420">
        <v>2950</v>
      </c>
      <c r="DY420">
        <f t="shared" si="193"/>
        <v>54.000000000000227</v>
      </c>
      <c r="DZ420">
        <v>4</v>
      </c>
      <c r="EA420" s="1">
        <v>1E-3</v>
      </c>
      <c r="EB420">
        <f t="shared" si="194"/>
        <v>11800</v>
      </c>
      <c r="EC420">
        <f t="shared" si="195"/>
        <v>54</v>
      </c>
      <c r="ED420">
        <f t="shared" si="196"/>
        <v>6</v>
      </c>
    </row>
    <row r="421" spans="7:134">
      <c r="G421">
        <v>5180</v>
      </c>
      <c r="H421">
        <f t="shared" si="186"/>
        <v>506.19999999999959</v>
      </c>
      <c r="I421">
        <v>1</v>
      </c>
      <c r="J421" s="1">
        <v>0</v>
      </c>
      <c r="K421">
        <f t="shared" si="181"/>
        <v>5180</v>
      </c>
      <c r="L421">
        <f t="shared" si="182"/>
        <v>506</v>
      </c>
      <c r="M421">
        <f t="shared" si="187"/>
        <v>10</v>
      </c>
      <c r="AY421">
        <v>22000</v>
      </c>
      <c r="AZ421">
        <f t="shared" si="188"/>
        <v>95.399999999999949</v>
      </c>
      <c r="BA421">
        <v>1</v>
      </c>
      <c r="BB421" s="1">
        <v>1E-3</v>
      </c>
      <c r="BC421">
        <f t="shared" si="184"/>
        <v>22000</v>
      </c>
      <c r="BD421">
        <f t="shared" si="185"/>
        <v>95</v>
      </c>
      <c r="BE421">
        <f t="shared" si="183"/>
        <v>10</v>
      </c>
      <c r="DB421">
        <v>920.03161621093795</v>
      </c>
      <c r="DC421">
        <f t="shared" si="189"/>
        <v>265.49999999999994</v>
      </c>
      <c r="DD421">
        <v>1</v>
      </c>
      <c r="DE421" s="1">
        <v>0</v>
      </c>
      <c r="DF421">
        <f t="shared" si="190"/>
        <v>920.03161621093795</v>
      </c>
      <c r="DG421">
        <f t="shared" si="191"/>
        <v>266</v>
      </c>
      <c r="DH421">
        <f t="shared" si="192"/>
        <v>6</v>
      </c>
      <c r="DX421">
        <v>2960</v>
      </c>
      <c r="DY421">
        <f t="shared" si="193"/>
        <v>57.000000000000227</v>
      </c>
      <c r="DZ421">
        <v>3</v>
      </c>
      <c r="EA421" s="1">
        <v>0</v>
      </c>
      <c r="EB421">
        <f t="shared" si="194"/>
        <v>8880</v>
      </c>
      <c r="EC421">
        <f t="shared" si="195"/>
        <v>57</v>
      </c>
      <c r="ED421">
        <f t="shared" si="196"/>
        <v>6</v>
      </c>
    </row>
    <row r="422" spans="7:134">
      <c r="G422">
        <v>5200</v>
      </c>
      <c r="H422">
        <f t="shared" si="186"/>
        <v>508.19999999999959</v>
      </c>
      <c r="I422">
        <v>2</v>
      </c>
      <c r="J422" s="1">
        <v>0</v>
      </c>
      <c r="K422">
        <f t="shared" si="181"/>
        <v>10400</v>
      </c>
      <c r="L422">
        <f t="shared" si="182"/>
        <v>508</v>
      </c>
      <c r="M422">
        <f t="shared" si="187"/>
        <v>10</v>
      </c>
      <c r="AY422">
        <v>25000</v>
      </c>
      <c r="AZ422">
        <f t="shared" si="188"/>
        <v>96.399999999999949</v>
      </c>
      <c r="BA422">
        <v>1</v>
      </c>
      <c r="BB422" s="1">
        <v>1E-3</v>
      </c>
      <c r="BC422">
        <f t="shared" si="184"/>
        <v>25000</v>
      </c>
      <c r="BD422">
        <f t="shared" si="185"/>
        <v>96</v>
      </c>
      <c r="BE422">
        <f t="shared" si="183"/>
        <v>10</v>
      </c>
      <c r="DB422">
        <v>921.04119873046898</v>
      </c>
      <c r="DC422">
        <f t="shared" si="189"/>
        <v>266.49999999999994</v>
      </c>
      <c r="DD422">
        <v>1</v>
      </c>
      <c r="DE422" s="1">
        <v>0</v>
      </c>
      <c r="DF422">
        <f t="shared" si="190"/>
        <v>921.04119873046898</v>
      </c>
      <c r="DG422">
        <f t="shared" si="191"/>
        <v>267</v>
      </c>
      <c r="DH422">
        <f t="shared" si="192"/>
        <v>6</v>
      </c>
      <c r="DX422">
        <v>2969</v>
      </c>
      <c r="DY422">
        <f t="shared" si="193"/>
        <v>58.000000000000227</v>
      </c>
      <c r="DZ422">
        <v>1</v>
      </c>
      <c r="EA422" s="1">
        <v>0</v>
      </c>
      <c r="EB422">
        <f t="shared" si="194"/>
        <v>2969</v>
      </c>
      <c r="EC422">
        <f t="shared" si="195"/>
        <v>58</v>
      </c>
      <c r="ED422">
        <f t="shared" si="196"/>
        <v>6</v>
      </c>
    </row>
    <row r="423" spans="7:134">
      <c r="G423">
        <v>5250</v>
      </c>
      <c r="H423">
        <f t="shared" si="186"/>
        <v>509.19999999999959</v>
      </c>
      <c r="I423">
        <v>1</v>
      </c>
      <c r="J423" s="1">
        <v>0</v>
      </c>
      <c r="K423">
        <f t="shared" si="181"/>
        <v>5250</v>
      </c>
      <c r="L423">
        <f t="shared" si="182"/>
        <v>509</v>
      </c>
      <c r="M423">
        <f t="shared" si="187"/>
        <v>10</v>
      </c>
      <c r="AY423">
        <v>26600</v>
      </c>
      <c r="AZ423">
        <f t="shared" si="188"/>
        <v>97.399999999999949</v>
      </c>
      <c r="BA423">
        <v>1</v>
      </c>
      <c r="BB423" s="1">
        <v>1E-3</v>
      </c>
      <c r="BC423">
        <f t="shared" si="184"/>
        <v>26600</v>
      </c>
      <c r="BD423">
        <f t="shared" si="185"/>
        <v>97</v>
      </c>
      <c r="BE423">
        <f t="shared" si="183"/>
        <v>10</v>
      </c>
      <c r="DB423">
        <v>924.00518798828102</v>
      </c>
      <c r="DC423">
        <f t="shared" si="189"/>
        <v>267.49999999999994</v>
      </c>
      <c r="DD423">
        <v>1</v>
      </c>
      <c r="DE423" s="1">
        <v>0</v>
      </c>
      <c r="DF423">
        <f t="shared" si="190"/>
        <v>924.00518798828102</v>
      </c>
      <c r="DG423">
        <f t="shared" si="191"/>
        <v>268</v>
      </c>
      <c r="DH423">
        <f t="shared" si="192"/>
        <v>6</v>
      </c>
      <c r="DX423">
        <v>2970</v>
      </c>
      <c r="DY423">
        <f t="shared" si="193"/>
        <v>66.000000000000227</v>
      </c>
      <c r="DZ423">
        <v>8</v>
      </c>
      <c r="EA423" s="1">
        <v>1E-3</v>
      </c>
      <c r="EB423">
        <f t="shared" si="194"/>
        <v>23760</v>
      </c>
      <c r="EC423">
        <f t="shared" si="195"/>
        <v>66</v>
      </c>
      <c r="ED423">
        <f t="shared" si="196"/>
        <v>6</v>
      </c>
    </row>
    <row r="424" spans="7:134">
      <c r="G424">
        <v>5270</v>
      </c>
      <c r="H424">
        <f t="shared" si="186"/>
        <v>510.19999999999959</v>
      </c>
      <c r="I424">
        <v>1</v>
      </c>
      <c r="J424" s="1">
        <v>0</v>
      </c>
      <c r="K424">
        <f t="shared" si="181"/>
        <v>5270</v>
      </c>
      <c r="L424">
        <f t="shared" si="182"/>
        <v>510</v>
      </c>
      <c r="M424">
        <f t="shared" si="187"/>
        <v>10</v>
      </c>
      <c r="AY424">
        <v>27000</v>
      </c>
      <c r="AZ424">
        <f t="shared" si="188"/>
        <v>99.399999999999949</v>
      </c>
      <c r="BA424">
        <v>2</v>
      </c>
      <c r="BB424" s="1">
        <v>2E-3</v>
      </c>
      <c r="BC424">
        <f t="shared" si="184"/>
        <v>54000</v>
      </c>
      <c r="BD424">
        <f t="shared" si="185"/>
        <v>99</v>
      </c>
      <c r="BE424">
        <f t="shared" si="183"/>
        <v>10</v>
      </c>
      <c r="DB424">
        <v>927.66369628906205</v>
      </c>
      <c r="DC424">
        <f t="shared" si="189"/>
        <v>268.49999999999994</v>
      </c>
      <c r="DD424">
        <v>1</v>
      </c>
      <c r="DE424" s="1">
        <v>0</v>
      </c>
      <c r="DF424">
        <f t="shared" si="190"/>
        <v>927.66369628906205</v>
      </c>
      <c r="DG424">
        <f t="shared" si="191"/>
        <v>269</v>
      </c>
      <c r="DH424">
        <f t="shared" si="192"/>
        <v>6</v>
      </c>
      <c r="DX424">
        <v>2975</v>
      </c>
      <c r="DY424">
        <f t="shared" si="193"/>
        <v>67.000000000000227</v>
      </c>
      <c r="DZ424">
        <v>1</v>
      </c>
      <c r="EA424" s="1">
        <v>0</v>
      </c>
      <c r="EB424">
        <f t="shared" si="194"/>
        <v>2975</v>
      </c>
      <c r="EC424">
        <f t="shared" si="195"/>
        <v>67</v>
      </c>
      <c r="ED424">
        <f t="shared" si="196"/>
        <v>6</v>
      </c>
    </row>
    <row r="425" spans="7:134">
      <c r="G425">
        <v>5310</v>
      </c>
      <c r="H425">
        <f t="shared" si="186"/>
        <v>511.19999999999959</v>
      </c>
      <c r="I425">
        <v>1</v>
      </c>
      <c r="J425" s="1">
        <v>0</v>
      </c>
      <c r="K425">
        <f t="shared" si="181"/>
        <v>5310</v>
      </c>
      <c r="L425">
        <f t="shared" si="182"/>
        <v>511</v>
      </c>
      <c r="M425">
        <f t="shared" si="187"/>
        <v>10</v>
      </c>
      <c r="AY425">
        <v>27667.48046875</v>
      </c>
      <c r="AZ425">
        <f t="shared" si="188"/>
        <v>100.39999999999995</v>
      </c>
      <c r="BA425">
        <v>1</v>
      </c>
      <c r="BB425" s="1">
        <v>1E-3</v>
      </c>
      <c r="BC425">
        <f t="shared" si="184"/>
        <v>27667.48046875</v>
      </c>
      <c r="BD425">
        <f t="shared" si="185"/>
        <v>100</v>
      </c>
      <c r="BE425">
        <f t="shared" si="183"/>
        <v>10</v>
      </c>
      <c r="DB425">
        <v>930.608642578125</v>
      </c>
      <c r="DC425">
        <f t="shared" si="189"/>
        <v>269.49999999999994</v>
      </c>
      <c r="DD425">
        <v>1</v>
      </c>
      <c r="DE425" s="1">
        <v>0</v>
      </c>
      <c r="DF425">
        <f t="shared" si="190"/>
        <v>930.608642578125</v>
      </c>
      <c r="DG425">
        <f t="shared" si="191"/>
        <v>270</v>
      </c>
      <c r="DH425">
        <f t="shared" si="192"/>
        <v>6</v>
      </c>
      <c r="DX425">
        <v>2980</v>
      </c>
      <c r="DY425">
        <f t="shared" si="193"/>
        <v>70.000000000000227</v>
      </c>
      <c r="DZ425">
        <v>3</v>
      </c>
      <c r="EA425" s="1">
        <v>0</v>
      </c>
      <c r="EB425">
        <f t="shared" si="194"/>
        <v>8940</v>
      </c>
      <c r="EC425">
        <f t="shared" si="195"/>
        <v>70</v>
      </c>
      <c r="ED425">
        <f t="shared" si="196"/>
        <v>6</v>
      </c>
    </row>
    <row r="426" spans="7:134">
      <c r="G426">
        <v>5330</v>
      </c>
      <c r="H426">
        <f t="shared" si="186"/>
        <v>512.19999999999959</v>
      </c>
      <c r="I426">
        <v>1</v>
      </c>
      <c r="J426" s="1">
        <v>0</v>
      </c>
      <c r="K426">
        <f t="shared" si="181"/>
        <v>5330</v>
      </c>
      <c r="L426">
        <f t="shared" si="182"/>
        <v>512</v>
      </c>
      <c r="M426">
        <f t="shared" si="187"/>
        <v>10</v>
      </c>
      <c r="AY426">
        <v>30000</v>
      </c>
      <c r="AZ426">
        <f t="shared" si="188"/>
        <v>102.39999999999995</v>
      </c>
      <c r="BA426">
        <v>2</v>
      </c>
      <c r="BB426" s="1">
        <v>2E-3</v>
      </c>
      <c r="BC426">
        <f t="shared" si="184"/>
        <v>60000</v>
      </c>
      <c r="BD426">
        <f t="shared" si="185"/>
        <v>102</v>
      </c>
      <c r="BE426">
        <f t="shared" si="183"/>
        <v>10</v>
      </c>
      <c r="DB426">
        <v>932.383544921875</v>
      </c>
      <c r="DC426">
        <f t="shared" si="189"/>
        <v>270.49999999999994</v>
      </c>
      <c r="DD426">
        <v>1</v>
      </c>
      <c r="DE426" s="1">
        <v>0</v>
      </c>
      <c r="DF426">
        <f t="shared" si="190"/>
        <v>932.383544921875</v>
      </c>
      <c r="DG426">
        <f t="shared" si="191"/>
        <v>271</v>
      </c>
      <c r="DH426">
        <f t="shared" si="192"/>
        <v>6</v>
      </c>
      <c r="DX426">
        <v>3000</v>
      </c>
      <c r="DY426">
        <f t="shared" si="193"/>
        <v>265.00000000000023</v>
      </c>
      <c r="DZ426">
        <v>195</v>
      </c>
      <c r="EA426" s="1">
        <v>0.03</v>
      </c>
      <c r="EB426">
        <f t="shared" si="194"/>
        <v>585000</v>
      </c>
      <c r="EC426">
        <f t="shared" si="195"/>
        <v>265</v>
      </c>
      <c r="ED426">
        <f t="shared" si="196"/>
        <v>6</v>
      </c>
    </row>
    <row r="427" spans="7:134">
      <c r="G427">
        <v>5340</v>
      </c>
      <c r="H427">
        <f t="shared" si="186"/>
        <v>513.19999999999959</v>
      </c>
      <c r="I427">
        <v>1</v>
      </c>
      <c r="J427" s="1">
        <v>0</v>
      </c>
      <c r="K427">
        <f t="shared" si="181"/>
        <v>5340</v>
      </c>
      <c r="L427">
        <f t="shared" si="182"/>
        <v>513</v>
      </c>
      <c r="M427">
        <f t="shared" si="187"/>
        <v>10</v>
      </c>
      <c r="AY427">
        <v>35000</v>
      </c>
      <c r="AZ427">
        <f t="shared" si="188"/>
        <v>103.39999999999995</v>
      </c>
      <c r="BA427">
        <v>1</v>
      </c>
      <c r="BB427" s="1">
        <v>1E-3</v>
      </c>
      <c r="BC427">
        <f t="shared" si="184"/>
        <v>35000</v>
      </c>
      <c r="BD427">
        <f t="shared" si="185"/>
        <v>103</v>
      </c>
      <c r="BE427">
        <f t="shared" si="183"/>
        <v>10</v>
      </c>
      <c r="DB427">
        <v>934.33288574218795</v>
      </c>
      <c r="DC427">
        <f t="shared" si="189"/>
        <v>271.49999999999994</v>
      </c>
      <c r="DD427">
        <v>1</v>
      </c>
      <c r="DE427" s="1">
        <v>0</v>
      </c>
      <c r="DF427">
        <f t="shared" si="190"/>
        <v>934.33288574218795</v>
      </c>
      <c r="DG427">
        <f t="shared" si="191"/>
        <v>272</v>
      </c>
      <c r="DH427">
        <f t="shared" si="192"/>
        <v>6</v>
      </c>
      <c r="DX427">
        <v>3032</v>
      </c>
      <c r="DY427">
        <f t="shared" si="193"/>
        <v>266.00000000000023</v>
      </c>
      <c r="DZ427">
        <v>1</v>
      </c>
      <c r="EA427" s="1">
        <v>0</v>
      </c>
      <c r="EB427">
        <f t="shared" si="194"/>
        <v>3032</v>
      </c>
      <c r="EC427">
        <f t="shared" si="195"/>
        <v>266</v>
      </c>
      <c r="ED427">
        <f t="shared" si="196"/>
        <v>6</v>
      </c>
    </row>
    <row r="428" spans="7:134">
      <c r="G428">
        <v>5380</v>
      </c>
      <c r="H428">
        <f t="shared" si="186"/>
        <v>514.19999999999959</v>
      </c>
      <c r="I428">
        <v>1</v>
      </c>
      <c r="J428" s="1">
        <v>0</v>
      </c>
      <c r="K428">
        <f t="shared" si="181"/>
        <v>5380</v>
      </c>
      <c r="L428">
        <f t="shared" si="182"/>
        <v>514</v>
      </c>
      <c r="M428">
        <f t="shared" si="187"/>
        <v>10</v>
      </c>
      <c r="AY428">
        <v>37000</v>
      </c>
      <c r="AZ428">
        <f t="shared" si="188"/>
        <v>104.39999999999995</v>
      </c>
      <c r="BA428">
        <v>1</v>
      </c>
      <c r="BB428" s="1">
        <v>1E-3</v>
      </c>
      <c r="BC428">
        <f t="shared" si="184"/>
        <v>37000</v>
      </c>
      <c r="BD428">
        <f t="shared" si="185"/>
        <v>104</v>
      </c>
      <c r="BE428">
        <f t="shared" si="183"/>
        <v>10</v>
      </c>
      <c r="DB428">
        <v>935.43664550781205</v>
      </c>
      <c r="DC428">
        <f t="shared" si="189"/>
        <v>272.49999999999994</v>
      </c>
      <c r="DD428">
        <v>1</v>
      </c>
      <c r="DE428" s="1">
        <v>0</v>
      </c>
      <c r="DF428">
        <f t="shared" si="190"/>
        <v>935.43664550781205</v>
      </c>
      <c r="DG428">
        <f t="shared" si="191"/>
        <v>273</v>
      </c>
      <c r="DH428">
        <f t="shared" si="192"/>
        <v>6</v>
      </c>
      <c r="DX428">
        <v>3040</v>
      </c>
      <c r="DY428">
        <f t="shared" si="193"/>
        <v>270.00000000000023</v>
      </c>
      <c r="DZ428">
        <v>4</v>
      </c>
      <c r="EA428" s="1">
        <v>1E-3</v>
      </c>
      <c r="EB428">
        <f t="shared" si="194"/>
        <v>12160</v>
      </c>
      <c r="EC428">
        <f t="shared" si="195"/>
        <v>270</v>
      </c>
      <c r="ED428">
        <f t="shared" si="196"/>
        <v>6</v>
      </c>
    </row>
    <row r="429" spans="7:134">
      <c r="G429">
        <v>5390</v>
      </c>
      <c r="H429">
        <f t="shared" si="186"/>
        <v>515.19999999999959</v>
      </c>
      <c r="I429">
        <v>1</v>
      </c>
      <c r="J429" s="1">
        <v>0</v>
      </c>
      <c r="K429">
        <f t="shared" si="181"/>
        <v>5390</v>
      </c>
      <c r="L429">
        <f t="shared" si="182"/>
        <v>515</v>
      </c>
      <c r="M429">
        <f t="shared" si="187"/>
        <v>10</v>
      </c>
      <c r="AY429">
        <v>40000</v>
      </c>
      <c r="AZ429">
        <f t="shared" si="188"/>
        <v>106.39999999999995</v>
      </c>
      <c r="BA429">
        <v>2</v>
      </c>
      <c r="BB429" s="1">
        <v>2E-3</v>
      </c>
      <c r="BC429">
        <f t="shared" si="184"/>
        <v>80000</v>
      </c>
      <c r="BD429">
        <f t="shared" si="185"/>
        <v>106</v>
      </c>
      <c r="BE429">
        <f t="shared" si="183"/>
        <v>10</v>
      </c>
      <c r="DB429">
        <v>940</v>
      </c>
      <c r="DC429">
        <f t="shared" si="189"/>
        <v>273.49999999999994</v>
      </c>
      <c r="DD429">
        <v>1</v>
      </c>
      <c r="DE429" s="1">
        <v>0</v>
      </c>
      <c r="DF429">
        <f t="shared" si="190"/>
        <v>940</v>
      </c>
      <c r="DG429">
        <f t="shared" si="191"/>
        <v>274</v>
      </c>
      <c r="DH429">
        <f t="shared" si="192"/>
        <v>6</v>
      </c>
      <c r="DX429">
        <v>3050</v>
      </c>
      <c r="DY429">
        <f t="shared" si="193"/>
        <v>273.00000000000023</v>
      </c>
      <c r="DZ429">
        <v>3</v>
      </c>
      <c r="EA429" s="1">
        <v>0</v>
      </c>
      <c r="EB429">
        <f t="shared" si="194"/>
        <v>9150</v>
      </c>
      <c r="EC429">
        <f t="shared" si="195"/>
        <v>273</v>
      </c>
      <c r="ED429">
        <f t="shared" si="196"/>
        <v>6</v>
      </c>
    </row>
    <row r="430" spans="7:134">
      <c r="G430">
        <v>5410</v>
      </c>
      <c r="H430">
        <f t="shared" si="186"/>
        <v>516.19999999999959</v>
      </c>
      <c r="I430">
        <v>1</v>
      </c>
      <c r="J430" s="1">
        <v>0</v>
      </c>
      <c r="K430">
        <f t="shared" si="181"/>
        <v>5410</v>
      </c>
      <c r="L430">
        <f t="shared" si="182"/>
        <v>516</v>
      </c>
      <c r="M430">
        <f t="shared" si="187"/>
        <v>10</v>
      </c>
      <c r="AY430">
        <v>48000</v>
      </c>
      <c r="AZ430">
        <f t="shared" si="188"/>
        <v>107.39999999999995</v>
      </c>
      <c r="BA430">
        <v>1</v>
      </c>
      <c r="BB430" s="1">
        <v>1E-3</v>
      </c>
      <c r="BC430">
        <f t="shared" si="184"/>
        <v>48000</v>
      </c>
      <c r="BD430">
        <f t="shared" si="185"/>
        <v>107</v>
      </c>
      <c r="BE430">
        <f t="shared" si="183"/>
        <v>10</v>
      </c>
      <c r="DB430">
        <v>942.27899169921898</v>
      </c>
      <c r="DC430">
        <f t="shared" si="189"/>
        <v>274.49999999999994</v>
      </c>
      <c r="DD430">
        <v>1</v>
      </c>
      <c r="DE430" s="1">
        <v>0</v>
      </c>
      <c r="DF430">
        <f t="shared" si="190"/>
        <v>942.27899169921898</v>
      </c>
      <c r="DG430">
        <f t="shared" si="191"/>
        <v>275</v>
      </c>
      <c r="DH430">
        <f t="shared" si="192"/>
        <v>6</v>
      </c>
      <c r="DX430">
        <v>3075</v>
      </c>
      <c r="DY430">
        <f t="shared" si="193"/>
        <v>276.00000000000023</v>
      </c>
      <c r="DZ430">
        <v>3</v>
      </c>
      <c r="EA430" s="1">
        <v>0</v>
      </c>
      <c r="EB430">
        <f t="shared" si="194"/>
        <v>9225</v>
      </c>
      <c r="EC430">
        <f t="shared" si="195"/>
        <v>276</v>
      </c>
      <c r="ED430">
        <f t="shared" si="196"/>
        <v>6</v>
      </c>
    </row>
    <row r="431" spans="7:134">
      <c r="G431">
        <v>5490</v>
      </c>
      <c r="H431">
        <f t="shared" si="186"/>
        <v>517.19999999999959</v>
      </c>
      <c r="I431">
        <v>1</v>
      </c>
      <c r="J431" s="1">
        <v>0</v>
      </c>
      <c r="K431">
        <f t="shared" si="181"/>
        <v>5490</v>
      </c>
      <c r="L431">
        <f t="shared" si="182"/>
        <v>517</v>
      </c>
      <c r="M431">
        <f t="shared" si="187"/>
        <v>10</v>
      </c>
      <c r="AY431">
        <v>50000</v>
      </c>
      <c r="AZ431">
        <f t="shared" si="188"/>
        <v>109.39999999999995</v>
      </c>
      <c r="BA431">
        <v>2</v>
      </c>
      <c r="BB431" s="1">
        <v>2E-3</v>
      </c>
      <c r="BC431">
        <f t="shared" si="184"/>
        <v>100000</v>
      </c>
      <c r="BD431">
        <f t="shared" si="185"/>
        <v>109</v>
      </c>
      <c r="BE431">
        <f t="shared" si="183"/>
        <v>10</v>
      </c>
      <c r="DB431">
        <v>943.00939941406205</v>
      </c>
      <c r="DC431">
        <f t="shared" si="189"/>
        <v>275.49999999999994</v>
      </c>
      <c r="DD431">
        <v>1</v>
      </c>
      <c r="DE431" s="1">
        <v>0</v>
      </c>
      <c r="DF431">
        <f t="shared" si="190"/>
        <v>943.00939941406205</v>
      </c>
      <c r="DG431">
        <f t="shared" si="191"/>
        <v>276</v>
      </c>
      <c r="DH431">
        <f t="shared" si="192"/>
        <v>6</v>
      </c>
      <c r="DX431">
        <v>3099</v>
      </c>
      <c r="DY431">
        <f t="shared" si="193"/>
        <v>277.00000000000023</v>
      </c>
      <c r="DZ431">
        <v>1</v>
      </c>
      <c r="EA431" s="1">
        <v>0</v>
      </c>
      <c r="EB431">
        <f t="shared" si="194"/>
        <v>3099</v>
      </c>
      <c r="EC431">
        <f t="shared" si="195"/>
        <v>277</v>
      </c>
      <c r="ED431">
        <f t="shared" si="196"/>
        <v>6</v>
      </c>
    </row>
    <row r="432" spans="7:134">
      <c r="G432">
        <v>5500</v>
      </c>
      <c r="H432">
        <f t="shared" si="186"/>
        <v>518.19999999999959</v>
      </c>
      <c r="I432">
        <v>1</v>
      </c>
      <c r="J432" s="1">
        <v>0</v>
      </c>
      <c r="K432">
        <f t="shared" si="181"/>
        <v>5500</v>
      </c>
      <c r="L432">
        <f t="shared" si="182"/>
        <v>518</v>
      </c>
      <c r="M432">
        <f t="shared" si="187"/>
        <v>10</v>
      </c>
      <c r="AY432">
        <v>54000</v>
      </c>
      <c r="AZ432">
        <f t="shared" si="188"/>
        <v>110.39999999999995</v>
      </c>
      <c r="BA432">
        <v>1</v>
      </c>
      <c r="BB432" s="1">
        <v>1E-3</v>
      </c>
      <c r="BC432">
        <f t="shared" si="184"/>
        <v>54000</v>
      </c>
      <c r="BD432">
        <f t="shared" si="185"/>
        <v>110</v>
      </c>
      <c r="BE432">
        <f t="shared" si="183"/>
        <v>10</v>
      </c>
      <c r="DB432">
        <v>943.63421630859398</v>
      </c>
      <c r="DC432">
        <f t="shared" si="189"/>
        <v>276.49999999999994</v>
      </c>
      <c r="DD432">
        <v>1</v>
      </c>
      <c r="DE432" s="1">
        <v>0</v>
      </c>
      <c r="DF432">
        <f t="shared" si="190"/>
        <v>943.63421630859398</v>
      </c>
      <c r="DG432">
        <f t="shared" si="191"/>
        <v>277</v>
      </c>
      <c r="DH432">
        <f t="shared" si="192"/>
        <v>6</v>
      </c>
      <c r="DX432">
        <v>3100</v>
      </c>
      <c r="DY432">
        <f t="shared" si="193"/>
        <v>309.00000000000023</v>
      </c>
      <c r="DZ432">
        <v>32</v>
      </c>
      <c r="EA432" s="1">
        <v>5.0000000000000001E-3</v>
      </c>
      <c r="EB432">
        <f t="shared" si="194"/>
        <v>99200</v>
      </c>
      <c r="EC432">
        <f t="shared" si="195"/>
        <v>309</v>
      </c>
      <c r="ED432">
        <f t="shared" si="196"/>
        <v>6</v>
      </c>
    </row>
    <row r="433" spans="7:134">
      <c r="G433">
        <v>5560</v>
      </c>
      <c r="H433">
        <f t="shared" si="186"/>
        <v>519.19999999999959</v>
      </c>
      <c r="I433">
        <v>1</v>
      </c>
      <c r="J433" s="1">
        <v>0</v>
      </c>
      <c r="K433">
        <f t="shared" ref="K433:K465" si="197">G433*I433</f>
        <v>5560</v>
      </c>
      <c r="L433">
        <f t="shared" si="182"/>
        <v>519</v>
      </c>
      <c r="M433">
        <f t="shared" si="187"/>
        <v>10</v>
      </c>
      <c r="AY433">
        <v>60000</v>
      </c>
      <c r="AZ433">
        <f t="shared" si="188"/>
        <v>111.39999999999995</v>
      </c>
      <c r="BA433">
        <v>1</v>
      </c>
      <c r="BB433" s="1">
        <v>1E-3</v>
      </c>
      <c r="BC433">
        <f t="shared" si="184"/>
        <v>60000</v>
      </c>
      <c r="BD433">
        <f t="shared" si="185"/>
        <v>111</v>
      </c>
      <c r="BE433">
        <f t="shared" si="183"/>
        <v>10</v>
      </c>
      <c r="DB433">
        <v>944.03924560546898</v>
      </c>
      <c r="DC433">
        <f t="shared" si="189"/>
        <v>1.1999999999999318</v>
      </c>
      <c r="DD433">
        <v>1</v>
      </c>
      <c r="DE433" s="1">
        <v>0</v>
      </c>
      <c r="DF433">
        <f t="shared" si="190"/>
        <v>944.03924560546898</v>
      </c>
      <c r="DG433">
        <f t="shared" si="191"/>
        <v>1</v>
      </c>
      <c r="DH433">
        <f t="shared" si="192"/>
        <v>7</v>
      </c>
      <c r="DX433">
        <v>3116</v>
      </c>
      <c r="DY433">
        <f t="shared" si="193"/>
        <v>310.00000000000023</v>
      </c>
      <c r="DZ433">
        <v>1</v>
      </c>
      <c r="EA433" s="1">
        <v>0</v>
      </c>
      <c r="EB433">
        <f t="shared" si="194"/>
        <v>3116</v>
      </c>
      <c r="EC433">
        <f t="shared" si="195"/>
        <v>310</v>
      </c>
      <c r="ED433">
        <f t="shared" si="196"/>
        <v>6</v>
      </c>
    </row>
    <row r="434" spans="7:134">
      <c r="G434">
        <v>5580</v>
      </c>
      <c r="H434">
        <f t="shared" si="186"/>
        <v>520.19999999999959</v>
      </c>
      <c r="I434">
        <v>1</v>
      </c>
      <c r="J434" s="1">
        <v>0</v>
      </c>
      <c r="K434">
        <f t="shared" si="197"/>
        <v>5580</v>
      </c>
      <c r="L434">
        <f t="shared" si="182"/>
        <v>520</v>
      </c>
      <c r="M434">
        <f t="shared" si="187"/>
        <v>10</v>
      </c>
      <c r="AY434">
        <v>69000</v>
      </c>
      <c r="AZ434">
        <f t="shared" si="188"/>
        <v>112.39999999999995</v>
      </c>
      <c r="BA434">
        <v>1</v>
      </c>
      <c r="BB434" s="1">
        <v>1E-3</v>
      </c>
      <c r="BC434">
        <f t="shared" si="184"/>
        <v>69000</v>
      </c>
      <c r="BD434">
        <f t="shared" si="185"/>
        <v>112</v>
      </c>
      <c r="BE434">
        <f t="shared" si="183"/>
        <v>10</v>
      </c>
      <c r="DB434">
        <v>946.120361328125</v>
      </c>
      <c r="DC434">
        <f t="shared" si="189"/>
        <v>2.1999999999999318</v>
      </c>
      <c r="DD434">
        <v>1</v>
      </c>
      <c r="DE434" s="1">
        <v>0</v>
      </c>
      <c r="DF434">
        <f t="shared" si="190"/>
        <v>946.120361328125</v>
      </c>
      <c r="DG434">
        <f t="shared" si="191"/>
        <v>2</v>
      </c>
      <c r="DH434">
        <f t="shared" si="192"/>
        <v>7</v>
      </c>
      <c r="DX434">
        <v>3120</v>
      </c>
      <c r="DY434">
        <f t="shared" si="193"/>
        <v>311.00000000000023</v>
      </c>
      <c r="DZ434">
        <v>1</v>
      </c>
      <c r="EA434" s="1">
        <v>0</v>
      </c>
      <c r="EB434">
        <f t="shared" si="194"/>
        <v>3120</v>
      </c>
      <c r="EC434">
        <f t="shared" si="195"/>
        <v>311</v>
      </c>
      <c r="ED434">
        <f t="shared" si="196"/>
        <v>6</v>
      </c>
    </row>
    <row r="435" spans="7:134">
      <c r="G435">
        <v>5600</v>
      </c>
      <c r="H435">
        <f t="shared" si="186"/>
        <v>522.19999999999959</v>
      </c>
      <c r="I435">
        <v>2</v>
      </c>
      <c r="J435" s="1">
        <v>0</v>
      </c>
      <c r="K435">
        <f t="shared" si="197"/>
        <v>11200</v>
      </c>
      <c r="L435">
        <f t="shared" si="182"/>
        <v>522</v>
      </c>
      <c r="M435">
        <f t="shared" si="187"/>
        <v>10</v>
      </c>
      <c r="AY435">
        <v>70000</v>
      </c>
      <c r="AZ435">
        <f t="shared" si="188"/>
        <v>113.39999999999995</v>
      </c>
      <c r="BA435">
        <v>1</v>
      </c>
      <c r="BB435" s="1">
        <v>1E-3</v>
      </c>
      <c r="BC435">
        <f t="shared" si="184"/>
        <v>70000</v>
      </c>
      <c r="BD435">
        <f t="shared" si="185"/>
        <v>113</v>
      </c>
      <c r="BE435">
        <f t="shared" si="183"/>
        <v>10</v>
      </c>
      <c r="DB435">
        <v>950</v>
      </c>
      <c r="DC435">
        <f t="shared" si="189"/>
        <v>5.1999999999999318</v>
      </c>
      <c r="DD435">
        <v>3</v>
      </c>
      <c r="DE435" s="1">
        <v>1E-3</v>
      </c>
      <c r="DF435">
        <f t="shared" si="190"/>
        <v>2850</v>
      </c>
      <c r="DG435">
        <f t="shared" si="191"/>
        <v>5</v>
      </c>
      <c r="DH435">
        <f t="shared" si="192"/>
        <v>7</v>
      </c>
      <c r="DX435">
        <v>3139</v>
      </c>
      <c r="DY435">
        <f t="shared" si="193"/>
        <v>312.00000000000023</v>
      </c>
      <c r="DZ435">
        <v>1</v>
      </c>
      <c r="EA435" s="1">
        <v>0</v>
      </c>
      <c r="EB435">
        <f t="shared" si="194"/>
        <v>3139</v>
      </c>
      <c r="EC435">
        <f t="shared" si="195"/>
        <v>312</v>
      </c>
      <c r="ED435">
        <f t="shared" si="196"/>
        <v>6</v>
      </c>
    </row>
    <row r="436" spans="7:134">
      <c r="G436">
        <v>5640</v>
      </c>
      <c r="H436">
        <f t="shared" si="186"/>
        <v>523.19999999999959</v>
      </c>
      <c r="I436">
        <v>1</v>
      </c>
      <c r="J436" s="1">
        <v>0</v>
      </c>
      <c r="K436">
        <f t="shared" si="197"/>
        <v>5640</v>
      </c>
      <c r="L436">
        <f t="shared" si="182"/>
        <v>523</v>
      </c>
      <c r="M436">
        <f t="shared" si="187"/>
        <v>10</v>
      </c>
      <c r="AY436">
        <v>80000</v>
      </c>
      <c r="AZ436">
        <f t="shared" si="188"/>
        <v>114.39999999999995</v>
      </c>
      <c r="BA436">
        <v>1</v>
      </c>
      <c r="BB436" s="1">
        <v>1E-3</v>
      </c>
      <c r="BC436">
        <f t="shared" si="184"/>
        <v>80000</v>
      </c>
      <c r="BD436">
        <f t="shared" si="185"/>
        <v>114</v>
      </c>
      <c r="BE436">
        <f t="shared" si="183"/>
        <v>10</v>
      </c>
      <c r="DB436">
        <v>953.81872558593795</v>
      </c>
      <c r="DC436">
        <f t="shared" si="189"/>
        <v>6.1999999999999318</v>
      </c>
      <c r="DD436">
        <v>1</v>
      </c>
      <c r="DE436" s="1">
        <v>0</v>
      </c>
      <c r="DF436">
        <f t="shared" si="190"/>
        <v>953.81872558593795</v>
      </c>
      <c r="DG436">
        <f t="shared" si="191"/>
        <v>6</v>
      </c>
      <c r="DH436">
        <f t="shared" si="192"/>
        <v>7</v>
      </c>
      <c r="DX436">
        <v>3140</v>
      </c>
      <c r="DY436">
        <f t="shared" si="193"/>
        <v>313.00000000000023</v>
      </c>
      <c r="DZ436">
        <v>1</v>
      </c>
      <c r="EA436" s="1">
        <v>0</v>
      </c>
      <c r="EB436">
        <f t="shared" si="194"/>
        <v>3140</v>
      </c>
      <c r="EC436">
        <f t="shared" si="195"/>
        <v>313</v>
      </c>
      <c r="ED436">
        <f t="shared" si="196"/>
        <v>6</v>
      </c>
    </row>
    <row r="437" spans="7:134">
      <c r="G437">
        <v>5680</v>
      </c>
      <c r="H437">
        <f t="shared" si="186"/>
        <v>524.19999999999959</v>
      </c>
      <c r="I437">
        <v>1</v>
      </c>
      <c r="J437" s="1">
        <v>0</v>
      </c>
      <c r="K437">
        <f t="shared" si="197"/>
        <v>5680</v>
      </c>
      <c r="L437">
        <f t="shared" si="182"/>
        <v>524</v>
      </c>
      <c r="M437">
        <f t="shared" si="187"/>
        <v>10</v>
      </c>
      <c r="AY437">
        <v>100000</v>
      </c>
      <c r="AZ437">
        <f t="shared" si="188"/>
        <v>115.39999999999995</v>
      </c>
      <c r="BA437">
        <v>1</v>
      </c>
      <c r="BB437" s="1">
        <v>1E-3</v>
      </c>
      <c r="BC437">
        <f t="shared" si="184"/>
        <v>100000</v>
      </c>
      <c r="BD437">
        <f t="shared" si="185"/>
        <v>115</v>
      </c>
      <c r="BE437">
        <f t="shared" si="183"/>
        <v>10</v>
      </c>
      <c r="DB437">
        <v>954.467529296875</v>
      </c>
      <c r="DC437">
        <f t="shared" si="189"/>
        <v>7.1999999999999318</v>
      </c>
      <c r="DD437">
        <v>1</v>
      </c>
      <c r="DE437" s="1">
        <v>0</v>
      </c>
      <c r="DF437">
        <f t="shared" si="190"/>
        <v>954.467529296875</v>
      </c>
      <c r="DG437">
        <f t="shared" si="191"/>
        <v>7</v>
      </c>
      <c r="DH437">
        <f t="shared" si="192"/>
        <v>7</v>
      </c>
      <c r="DX437">
        <v>3144</v>
      </c>
      <c r="DY437">
        <f t="shared" si="193"/>
        <v>314.00000000000023</v>
      </c>
      <c r="DZ437">
        <v>1</v>
      </c>
      <c r="EA437" s="1">
        <v>0</v>
      </c>
      <c r="EB437">
        <f t="shared" si="194"/>
        <v>3144</v>
      </c>
      <c r="EC437">
        <f t="shared" si="195"/>
        <v>314</v>
      </c>
      <c r="ED437">
        <f t="shared" si="196"/>
        <v>6</v>
      </c>
    </row>
    <row r="438" spans="7:134">
      <c r="G438">
        <v>5710</v>
      </c>
      <c r="H438">
        <f t="shared" si="186"/>
        <v>525.19999999999959</v>
      </c>
      <c r="I438">
        <v>1</v>
      </c>
      <c r="J438" s="1">
        <v>0</v>
      </c>
      <c r="K438">
        <f t="shared" si="197"/>
        <v>5710</v>
      </c>
      <c r="L438">
        <f t="shared" si="182"/>
        <v>525</v>
      </c>
      <c r="M438">
        <f t="shared" si="187"/>
        <v>10</v>
      </c>
      <c r="AY438">
        <v>500000</v>
      </c>
      <c r="AZ438">
        <f t="shared" si="188"/>
        <v>116.39999999999995</v>
      </c>
      <c r="BA438">
        <v>1</v>
      </c>
      <c r="BB438" s="1">
        <v>1E-3</v>
      </c>
      <c r="BC438">
        <f t="shared" si="184"/>
        <v>500000</v>
      </c>
      <c r="BD438">
        <f t="shared" si="185"/>
        <v>116</v>
      </c>
      <c r="BE438">
        <f t="shared" si="183"/>
        <v>10</v>
      </c>
      <c r="DB438">
        <v>960</v>
      </c>
      <c r="DC438">
        <f t="shared" si="189"/>
        <v>8.1999999999999318</v>
      </c>
      <c r="DD438">
        <v>1</v>
      </c>
      <c r="DE438" s="1">
        <v>0</v>
      </c>
      <c r="DF438">
        <f t="shared" si="190"/>
        <v>960</v>
      </c>
      <c r="DG438">
        <f t="shared" si="191"/>
        <v>8</v>
      </c>
      <c r="DH438">
        <f t="shared" si="192"/>
        <v>7</v>
      </c>
      <c r="DX438">
        <v>3150</v>
      </c>
      <c r="DY438">
        <f t="shared" si="193"/>
        <v>315.00000000000023</v>
      </c>
      <c r="DZ438">
        <v>1</v>
      </c>
      <c r="EA438" s="1">
        <v>0</v>
      </c>
      <c r="EB438">
        <f t="shared" si="194"/>
        <v>3150</v>
      </c>
      <c r="EC438">
        <f t="shared" si="195"/>
        <v>315</v>
      </c>
      <c r="ED438">
        <f t="shared" si="196"/>
        <v>6</v>
      </c>
    </row>
    <row r="439" spans="7:134">
      <c r="G439">
        <v>5770</v>
      </c>
      <c r="H439">
        <f t="shared" si="186"/>
        <v>526.19999999999959</v>
      </c>
      <c r="I439">
        <v>1</v>
      </c>
      <c r="J439" s="1">
        <v>0</v>
      </c>
      <c r="K439">
        <f t="shared" si="197"/>
        <v>5770</v>
      </c>
      <c r="L439">
        <f t="shared" si="182"/>
        <v>526</v>
      </c>
      <c r="M439">
        <f t="shared" si="187"/>
        <v>10</v>
      </c>
      <c r="DB439">
        <v>963.93389892578102</v>
      </c>
      <c r="DC439">
        <f t="shared" si="189"/>
        <v>9.1999999999999318</v>
      </c>
      <c r="DD439">
        <v>1</v>
      </c>
      <c r="DE439" s="1">
        <v>0</v>
      </c>
      <c r="DF439">
        <f t="shared" si="190"/>
        <v>963.93389892578102</v>
      </c>
      <c r="DG439">
        <f t="shared" si="191"/>
        <v>9</v>
      </c>
      <c r="DH439">
        <f t="shared" si="192"/>
        <v>7</v>
      </c>
      <c r="DX439">
        <v>3154</v>
      </c>
      <c r="DY439">
        <f t="shared" si="193"/>
        <v>316.00000000000023</v>
      </c>
      <c r="DZ439">
        <v>1</v>
      </c>
      <c r="EA439" s="1">
        <v>0</v>
      </c>
      <c r="EB439">
        <f t="shared" si="194"/>
        <v>3154</v>
      </c>
      <c r="EC439">
        <f t="shared" si="195"/>
        <v>316</v>
      </c>
      <c r="ED439">
        <f t="shared" si="196"/>
        <v>6</v>
      </c>
    </row>
    <row r="440" spans="7:134">
      <c r="G440">
        <v>5810</v>
      </c>
      <c r="H440">
        <f t="shared" si="186"/>
        <v>527.19999999999959</v>
      </c>
      <c r="I440">
        <v>1</v>
      </c>
      <c r="J440" s="1">
        <v>0</v>
      </c>
      <c r="K440">
        <f t="shared" si="197"/>
        <v>5810</v>
      </c>
      <c r="L440">
        <f t="shared" si="182"/>
        <v>527</v>
      </c>
      <c r="M440">
        <f t="shared" si="187"/>
        <v>10</v>
      </c>
      <c r="DB440">
        <v>971.16662597656205</v>
      </c>
      <c r="DC440">
        <f t="shared" si="189"/>
        <v>10.199999999999932</v>
      </c>
      <c r="DD440">
        <v>1</v>
      </c>
      <c r="DE440" s="1">
        <v>0</v>
      </c>
      <c r="DF440">
        <f t="shared" si="190"/>
        <v>971.16662597656205</v>
      </c>
      <c r="DG440">
        <f t="shared" si="191"/>
        <v>10</v>
      </c>
      <c r="DH440">
        <f t="shared" si="192"/>
        <v>7</v>
      </c>
      <c r="DX440">
        <v>3160</v>
      </c>
      <c r="DY440">
        <f t="shared" si="193"/>
        <v>321.00000000000023</v>
      </c>
      <c r="DZ440">
        <v>5</v>
      </c>
      <c r="EA440" s="1">
        <v>1E-3</v>
      </c>
      <c r="EB440">
        <f t="shared" si="194"/>
        <v>15800</v>
      </c>
      <c r="EC440">
        <f t="shared" si="195"/>
        <v>321</v>
      </c>
      <c r="ED440">
        <f t="shared" si="196"/>
        <v>6</v>
      </c>
    </row>
    <row r="441" spans="7:134">
      <c r="G441">
        <v>5930</v>
      </c>
      <c r="H441">
        <f t="shared" si="186"/>
        <v>528.19999999999959</v>
      </c>
      <c r="I441">
        <v>1</v>
      </c>
      <c r="J441" s="1">
        <v>0</v>
      </c>
      <c r="K441">
        <f t="shared" si="197"/>
        <v>5930</v>
      </c>
      <c r="L441">
        <f t="shared" si="182"/>
        <v>528</v>
      </c>
      <c r="M441">
        <f t="shared" si="187"/>
        <v>10</v>
      </c>
      <c r="DB441">
        <v>990</v>
      </c>
      <c r="DC441">
        <f t="shared" si="189"/>
        <v>11.199999999999932</v>
      </c>
      <c r="DD441">
        <v>1</v>
      </c>
      <c r="DE441" s="1">
        <v>0</v>
      </c>
      <c r="DF441">
        <f t="shared" si="190"/>
        <v>990</v>
      </c>
      <c r="DG441">
        <f t="shared" si="191"/>
        <v>11</v>
      </c>
      <c r="DH441">
        <f t="shared" si="192"/>
        <v>7</v>
      </c>
      <c r="DX441">
        <v>3168</v>
      </c>
      <c r="DY441">
        <f t="shared" si="193"/>
        <v>322.00000000000023</v>
      </c>
      <c r="DZ441">
        <v>1</v>
      </c>
      <c r="EA441" s="1">
        <v>0</v>
      </c>
      <c r="EB441">
        <f t="shared" si="194"/>
        <v>3168</v>
      </c>
      <c r="EC441">
        <f t="shared" si="195"/>
        <v>322</v>
      </c>
      <c r="ED441">
        <f t="shared" si="196"/>
        <v>6</v>
      </c>
    </row>
    <row r="442" spans="7:134">
      <c r="G442">
        <v>5940</v>
      </c>
      <c r="H442">
        <f t="shared" si="186"/>
        <v>529.19999999999959</v>
      </c>
      <c r="I442">
        <v>1</v>
      </c>
      <c r="J442" s="1">
        <v>0</v>
      </c>
      <c r="K442">
        <f t="shared" si="197"/>
        <v>5940</v>
      </c>
      <c r="L442">
        <f t="shared" si="182"/>
        <v>529</v>
      </c>
      <c r="M442">
        <f t="shared" si="187"/>
        <v>10</v>
      </c>
      <c r="DB442">
        <v>995.81555175781205</v>
      </c>
      <c r="DC442">
        <f t="shared" si="189"/>
        <v>12.199999999999932</v>
      </c>
      <c r="DD442">
        <v>1</v>
      </c>
      <c r="DE442" s="1">
        <v>0</v>
      </c>
      <c r="DF442">
        <f t="shared" si="190"/>
        <v>995.81555175781205</v>
      </c>
      <c r="DG442">
        <f t="shared" si="191"/>
        <v>12</v>
      </c>
      <c r="DH442">
        <f t="shared" si="192"/>
        <v>7</v>
      </c>
      <c r="DX442">
        <v>3169</v>
      </c>
      <c r="DY442">
        <f t="shared" si="193"/>
        <v>323.00000000000023</v>
      </c>
      <c r="DZ442">
        <v>1</v>
      </c>
      <c r="EA442" s="1">
        <v>0</v>
      </c>
      <c r="EB442">
        <f t="shared" si="194"/>
        <v>3169</v>
      </c>
      <c r="EC442">
        <f t="shared" si="195"/>
        <v>323</v>
      </c>
      <c r="ED442">
        <f t="shared" si="196"/>
        <v>6</v>
      </c>
    </row>
    <row r="443" spans="7:134">
      <c r="G443">
        <v>6000</v>
      </c>
      <c r="H443">
        <f t="shared" si="186"/>
        <v>531.19999999999959</v>
      </c>
      <c r="I443">
        <v>2</v>
      </c>
      <c r="J443" s="1">
        <v>0</v>
      </c>
      <c r="K443">
        <f t="shared" si="197"/>
        <v>12000</v>
      </c>
      <c r="L443">
        <f t="shared" si="182"/>
        <v>531</v>
      </c>
      <c r="M443">
        <f t="shared" si="187"/>
        <v>10</v>
      </c>
      <c r="DB443">
        <v>1000</v>
      </c>
      <c r="DC443">
        <f t="shared" si="189"/>
        <v>293.19999999999993</v>
      </c>
      <c r="DD443">
        <v>281</v>
      </c>
      <c r="DE443" s="1">
        <v>0.10199999999999999</v>
      </c>
      <c r="DF443">
        <f t="shared" si="190"/>
        <v>281000</v>
      </c>
      <c r="DG443">
        <f t="shared" si="191"/>
        <v>293</v>
      </c>
      <c r="DH443">
        <f t="shared" si="192"/>
        <v>7</v>
      </c>
      <c r="DX443">
        <v>3170</v>
      </c>
      <c r="DY443">
        <f t="shared" si="193"/>
        <v>325.00000000000023</v>
      </c>
      <c r="DZ443">
        <v>2</v>
      </c>
      <c r="EA443" s="1">
        <v>0</v>
      </c>
      <c r="EB443">
        <f t="shared" si="194"/>
        <v>6340</v>
      </c>
      <c r="EC443">
        <f t="shared" si="195"/>
        <v>325</v>
      </c>
      <c r="ED443">
        <f t="shared" si="196"/>
        <v>6</v>
      </c>
    </row>
    <row r="444" spans="7:134">
      <c r="G444">
        <v>6070</v>
      </c>
      <c r="H444">
        <f t="shared" si="186"/>
        <v>532.19999999999959</v>
      </c>
      <c r="I444">
        <v>1</v>
      </c>
      <c r="J444" s="1">
        <v>0</v>
      </c>
      <c r="K444">
        <f t="shared" si="197"/>
        <v>6070</v>
      </c>
      <c r="L444">
        <f t="shared" si="182"/>
        <v>532</v>
      </c>
      <c r="M444">
        <f t="shared" si="187"/>
        <v>10</v>
      </c>
      <c r="DB444">
        <v>1004.52069091797</v>
      </c>
      <c r="DC444">
        <f t="shared" si="189"/>
        <v>17.89999999999992</v>
      </c>
      <c r="DD444">
        <v>1</v>
      </c>
      <c r="DE444" s="1">
        <v>0</v>
      </c>
      <c r="DF444">
        <f t="shared" si="190"/>
        <v>1004.52069091797</v>
      </c>
      <c r="DG444">
        <f t="shared" si="191"/>
        <v>18</v>
      </c>
      <c r="DH444">
        <f t="shared" si="192"/>
        <v>8</v>
      </c>
      <c r="DX444">
        <v>3180</v>
      </c>
      <c r="DY444">
        <f t="shared" si="193"/>
        <v>326.00000000000023</v>
      </c>
      <c r="DZ444">
        <v>1</v>
      </c>
      <c r="EA444" s="1">
        <v>0</v>
      </c>
      <c r="EB444">
        <f t="shared" si="194"/>
        <v>3180</v>
      </c>
      <c r="EC444">
        <f t="shared" si="195"/>
        <v>326</v>
      </c>
      <c r="ED444">
        <f t="shared" si="196"/>
        <v>6</v>
      </c>
    </row>
    <row r="445" spans="7:134">
      <c r="G445">
        <v>6180</v>
      </c>
      <c r="H445">
        <f t="shared" si="186"/>
        <v>533.19999999999959</v>
      </c>
      <c r="I445">
        <v>1</v>
      </c>
      <c r="J445" s="1">
        <v>0</v>
      </c>
      <c r="K445">
        <f t="shared" si="197"/>
        <v>6180</v>
      </c>
      <c r="L445">
        <f t="shared" si="182"/>
        <v>533</v>
      </c>
      <c r="M445">
        <f t="shared" si="187"/>
        <v>10</v>
      </c>
      <c r="DB445">
        <v>1005.24279785156</v>
      </c>
      <c r="DC445">
        <f t="shared" si="189"/>
        <v>18.89999999999992</v>
      </c>
      <c r="DD445">
        <v>1</v>
      </c>
      <c r="DE445" s="1">
        <v>0</v>
      </c>
      <c r="DF445">
        <f t="shared" si="190"/>
        <v>1005.24279785156</v>
      </c>
      <c r="DG445">
        <f t="shared" si="191"/>
        <v>19</v>
      </c>
      <c r="DH445">
        <f t="shared" si="192"/>
        <v>8</v>
      </c>
      <c r="DX445">
        <v>3186</v>
      </c>
      <c r="DY445">
        <f t="shared" si="193"/>
        <v>327.00000000000023</v>
      </c>
      <c r="DZ445">
        <v>1</v>
      </c>
      <c r="EA445" s="1">
        <v>0</v>
      </c>
      <c r="EB445">
        <f t="shared" si="194"/>
        <v>3186</v>
      </c>
      <c r="EC445">
        <f t="shared" si="195"/>
        <v>327</v>
      </c>
      <c r="ED445">
        <f t="shared" si="196"/>
        <v>6</v>
      </c>
    </row>
    <row r="446" spans="7:134">
      <c r="G446">
        <v>6300</v>
      </c>
      <c r="H446">
        <f t="shared" si="186"/>
        <v>534.19999999999959</v>
      </c>
      <c r="I446">
        <v>1</v>
      </c>
      <c r="J446" s="1">
        <v>0</v>
      </c>
      <c r="K446">
        <f t="shared" si="197"/>
        <v>6300</v>
      </c>
      <c r="L446">
        <f t="shared" si="182"/>
        <v>534</v>
      </c>
      <c r="M446">
        <f t="shared" si="187"/>
        <v>10</v>
      </c>
      <c r="DB446">
        <v>1006.56280517578</v>
      </c>
      <c r="DC446">
        <f t="shared" si="189"/>
        <v>19.89999999999992</v>
      </c>
      <c r="DD446">
        <v>1</v>
      </c>
      <c r="DE446" s="1">
        <v>0</v>
      </c>
      <c r="DF446">
        <f t="shared" si="190"/>
        <v>1006.56280517578</v>
      </c>
      <c r="DG446">
        <f t="shared" si="191"/>
        <v>20</v>
      </c>
      <c r="DH446">
        <f t="shared" si="192"/>
        <v>8</v>
      </c>
      <c r="DX446">
        <v>3190</v>
      </c>
      <c r="DY446">
        <f t="shared" si="193"/>
        <v>328.00000000000023</v>
      </c>
      <c r="DZ446">
        <v>1</v>
      </c>
      <c r="EA446" s="1">
        <v>0</v>
      </c>
      <c r="EB446">
        <f t="shared" si="194"/>
        <v>3190</v>
      </c>
      <c r="EC446">
        <f t="shared" si="195"/>
        <v>328</v>
      </c>
      <c r="ED446">
        <f t="shared" si="196"/>
        <v>6</v>
      </c>
    </row>
    <row r="447" spans="7:134">
      <c r="G447">
        <v>6371</v>
      </c>
      <c r="H447">
        <f t="shared" si="186"/>
        <v>535.19999999999959</v>
      </c>
      <c r="I447">
        <v>1</v>
      </c>
      <c r="J447" s="1">
        <v>0</v>
      </c>
      <c r="K447">
        <f t="shared" si="197"/>
        <v>6371</v>
      </c>
      <c r="L447">
        <f t="shared" si="182"/>
        <v>535</v>
      </c>
      <c r="M447">
        <f t="shared" si="187"/>
        <v>10</v>
      </c>
      <c r="DB447">
        <v>1009.46069335938</v>
      </c>
      <c r="DC447">
        <f t="shared" si="189"/>
        <v>20.89999999999992</v>
      </c>
      <c r="DD447">
        <v>1</v>
      </c>
      <c r="DE447" s="1">
        <v>0</v>
      </c>
      <c r="DF447">
        <f t="shared" si="190"/>
        <v>1009.46069335938</v>
      </c>
      <c r="DG447">
        <f t="shared" si="191"/>
        <v>21</v>
      </c>
      <c r="DH447">
        <f t="shared" si="192"/>
        <v>8</v>
      </c>
      <c r="DX447">
        <v>3194</v>
      </c>
      <c r="DY447">
        <f t="shared" si="193"/>
        <v>329.00000000000023</v>
      </c>
      <c r="DZ447">
        <v>1</v>
      </c>
      <c r="EA447" s="1">
        <v>0</v>
      </c>
      <c r="EB447">
        <f t="shared" si="194"/>
        <v>3194</v>
      </c>
      <c r="EC447">
        <f t="shared" si="195"/>
        <v>329</v>
      </c>
      <c r="ED447">
        <f t="shared" si="196"/>
        <v>6</v>
      </c>
    </row>
    <row r="448" spans="7:134">
      <c r="G448">
        <v>6400</v>
      </c>
      <c r="H448">
        <f t="shared" si="186"/>
        <v>536.19999999999959</v>
      </c>
      <c r="I448">
        <v>1</v>
      </c>
      <c r="J448" s="1">
        <v>0</v>
      </c>
      <c r="K448">
        <f t="shared" si="197"/>
        <v>6400</v>
      </c>
      <c r="L448">
        <f t="shared" si="182"/>
        <v>536</v>
      </c>
      <c r="M448">
        <f t="shared" si="187"/>
        <v>10</v>
      </c>
      <c r="DB448">
        <v>1010</v>
      </c>
      <c r="DC448">
        <f t="shared" si="189"/>
        <v>21.89999999999992</v>
      </c>
      <c r="DD448">
        <v>1</v>
      </c>
      <c r="DE448" s="1">
        <v>0</v>
      </c>
      <c r="DF448">
        <f t="shared" si="190"/>
        <v>1010</v>
      </c>
      <c r="DG448">
        <f t="shared" si="191"/>
        <v>22</v>
      </c>
      <c r="DH448">
        <f t="shared" si="192"/>
        <v>8</v>
      </c>
      <c r="DX448">
        <v>3200</v>
      </c>
      <c r="DY448">
        <f t="shared" si="193"/>
        <v>410.00000000000023</v>
      </c>
      <c r="DZ448">
        <v>81</v>
      </c>
      <c r="EA448" s="1">
        <v>1.2999999999999999E-2</v>
      </c>
      <c r="EB448">
        <f t="shared" si="194"/>
        <v>259200</v>
      </c>
      <c r="EC448">
        <f t="shared" si="195"/>
        <v>410</v>
      </c>
      <c r="ED448">
        <f t="shared" si="196"/>
        <v>6</v>
      </c>
    </row>
    <row r="449" spans="7:134">
      <c r="G449">
        <v>6510</v>
      </c>
      <c r="H449">
        <f t="shared" si="186"/>
        <v>537.19999999999959</v>
      </c>
      <c r="I449">
        <v>1</v>
      </c>
      <c r="J449" s="1">
        <v>0</v>
      </c>
      <c r="K449">
        <f t="shared" si="197"/>
        <v>6510</v>
      </c>
      <c r="L449">
        <f t="shared" si="182"/>
        <v>537</v>
      </c>
      <c r="M449">
        <f t="shared" si="187"/>
        <v>10</v>
      </c>
      <c r="DB449">
        <v>1017.31878662109</v>
      </c>
      <c r="DC449">
        <f t="shared" si="189"/>
        <v>22.89999999999992</v>
      </c>
      <c r="DD449">
        <v>1</v>
      </c>
      <c r="DE449" s="1">
        <v>0</v>
      </c>
      <c r="DF449">
        <f t="shared" si="190"/>
        <v>1017.31878662109</v>
      </c>
      <c r="DG449">
        <f t="shared" si="191"/>
        <v>23</v>
      </c>
      <c r="DH449">
        <f t="shared" si="192"/>
        <v>8</v>
      </c>
      <c r="DX449">
        <v>3225</v>
      </c>
      <c r="DY449">
        <f t="shared" si="193"/>
        <v>411.00000000000023</v>
      </c>
      <c r="DZ449">
        <v>1</v>
      </c>
      <c r="EA449" s="1">
        <v>0</v>
      </c>
      <c r="EB449">
        <f t="shared" si="194"/>
        <v>3225</v>
      </c>
      <c r="EC449">
        <f t="shared" si="195"/>
        <v>411</v>
      </c>
      <c r="ED449">
        <f t="shared" si="196"/>
        <v>6</v>
      </c>
    </row>
    <row r="450" spans="7:134">
      <c r="G450">
        <v>6620</v>
      </c>
      <c r="H450">
        <f t="shared" si="186"/>
        <v>539.19999999999959</v>
      </c>
      <c r="I450">
        <v>2</v>
      </c>
      <c r="J450" s="1">
        <v>0</v>
      </c>
      <c r="K450">
        <f t="shared" si="197"/>
        <v>13240</v>
      </c>
      <c r="L450">
        <f t="shared" ref="L450:L465" si="198">ROUND(H450,0)</f>
        <v>539</v>
      </c>
      <c r="M450">
        <f t="shared" si="187"/>
        <v>10</v>
      </c>
      <c r="DB450">
        <v>1020</v>
      </c>
      <c r="DC450">
        <f t="shared" si="189"/>
        <v>23.89999999999992</v>
      </c>
      <c r="DD450">
        <v>1</v>
      </c>
      <c r="DE450" s="1">
        <v>0</v>
      </c>
      <c r="DF450">
        <f t="shared" si="190"/>
        <v>1020</v>
      </c>
      <c r="DG450">
        <f t="shared" si="191"/>
        <v>24</v>
      </c>
      <c r="DH450">
        <f t="shared" si="192"/>
        <v>8</v>
      </c>
      <c r="DX450">
        <v>3250</v>
      </c>
      <c r="DY450">
        <f t="shared" si="193"/>
        <v>414.00000000000023</v>
      </c>
      <c r="DZ450">
        <v>3</v>
      </c>
      <c r="EA450" s="1">
        <v>0</v>
      </c>
      <c r="EB450">
        <f t="shared" si="194"/>
        <v>9750</v>
      </c>
      <c r="EC450">
        <f t="shared" si="195"/>
        <v>414</v>
      </c>
      <c r="ED450">
        <f t="shared" si="196"/>
        <v>6</v>
      </c>
    </row>
    <row r="451" spans="7:134">
      <c r="G451">
        <v>6710</v>
      </c>
      <c r="H451">
        <f t="shared" si="186"/>
        <v>540.19999999999959</v>
      </c>
      <c r="I451">
        <v>1</v>
      </c>
      <c r="J451" s="1">
        <v>0</v>
      </c>
      <c r="K451">
        <f t="shared" si="197"/>
        <v>6710</v>
      </c>
      <c r="L451">
        <f t="shared" si="198"/>
        <v>540</v>
      </c>
      <c r="M451">
        <f t="shared" si="187"/>
        <v>10</v>
      </c>
      <c r="DB451">
        <v>1022.22711181641</v>
      </c>
      <c r="DC451">
        <f t="shared" si="189"/>
        <v>24.89999999999992</v>
      </c>
      <c r="DD451">
        <v>1</v>
      </c>
      <c r="DE451" s="1">
        <v>0</v>
      </c>
      <c r="DF451">
        <f t="shared" si="190"/>
        <v>1022.22711181641</v>
      </c>
      <c r="DG451">
        <f t="shared" si="191"/>
        <v>25</v>
      </c>
      <c r="DH451">
        <f t="shared" si="192"/>
        <v>8</v>
      </c>
      <c r="DX451">
        <v>3255</v>
      </c>
      <c r="DY451">
        <f t="shared" si="193"/>
        <v>416.00000000000023</v>
      </c>
      <c r="DZ451">
        <v>2</v>
      </c>
      <c r="EA451" s="1">
        <v>0</v>
      </c>
      <c r="EB451">
        <f t="shared" si="194"/>
        <v>6510</v>
      </c>
      <c r="EC451">
        <f t="shared" si="195"/>
        <v>416</v>
      </c>
      <c r="ED451">
        <f t="shared" si="196"/>
        <v>6</v>
      </c>
    </row>
    <row r="452" spans="7:134">
      <c r="G452">
        <v>6720</v>
      </c>
      <c r="H452">
        <f t="shared" si="186"/>
        <v>541.19999999999959</v>
      </c>
      <c r="I452">
        <v>1</v>
      </c>
      <c r="J452" s="1">
        <v>0</v>
      </c>
      <c r="K452">
        <f t="shared" si="197"/>
        <v>6720</v>
      </c>
      <c r="L452">
        <f t="shared" si="198"/>
        <v>541</v>
      </c>
      <c r="M452">
        <f t="shared" si="187"/>
        <v>10</v>
      </c>
      <c r="DB452">
        <v>1023.44354248047</v>
      </c>
      <c r="DC452">
        <f t="shared" si="189"/>
        <v>25.89999999999992</v>
      </c>
      <c r="DD452">
        <v>1</v>
      </c>
      <c r="DE452" s="1">
        <v>0</v>
      </c>
      <c r="DF452">
        <f t="shared" si="190"/>
        <v>1023.44354248047</v>
      </c>
      <c r="DG452">
        <f t="shared" si="191"/>
        <v>26</v>
      </c>
      <c r="DH452">
        <f t="shared" si="192"/>
        <v>8</v>
      </c>
      <c r="DX452">
        <v>3268</v>
      </c>
      <c r="DY452">
        <f t="shared" si="193"/>
        <v>417.00000000000023</v>
      </c>
      <c r="DZ452">
        <v>1</v>
      </c>
      <c r="EA452" s="1">
        <v>0</v>
      </c>
      <c r="EB452">
        <f t="shared" si="194"/>
        <v>3268</v>
      </c>
      <c r="EC452">
        <f t="shared" si="195"/>
        <v>417</v>
      </c>
      <c r="ED452">
        <f t="shared" si="196"/>
        <v>6</v>
      </c>
    </row>
    <row r="453" spans="7:134">
      <c r="G453">
        <v>6990</v>
      </c>
      <c r="H453">
        <f t="shared" si="186"/>
        <v>542.19999999999959</v>
      </c>
      <c r="I453">
        <v>1</v>
      </c>
      <c r="J453" s="1">
        <v>0</v>
      </c>
      <c r="K453">
        <f t="shared" si="197"/>
        <v>6990</v>
      </c>
      <c r="L453">
        <f t="shared" si="198"/>
        <v>542</v>
      </c>
      <c r="M453">
        <f t="shared" si="187"/>
        <v>10</v>
      </c>
      <c r="DB453">
        <v>1025</v>
      </c>
      <c r="DC453">
        <f t="shared" si="189"/>
        <v>26.89999999999992</v>
      </c>
      <c r="DD453">
        <v>1</v>
      </c>
      <c r="DE453" s="1">
        <v>0</v>
      </c>
      <c r="DF453">
        <f t="shared" si="190"/>
        <v>1025</v>
      </c>
      <c r="DG453">
        <f t="shared" si="191"/>
        <v>27</v>
      </c>
      <c r="DH453">
        <f t="shared" si="192"/>
        <v>8</v>
      </c>
      <c r="DX453">
        <v>3280</v>
      </c>
      <c r="DY453">
        <f t="shared" si="193"/>
        <v>418.00000000000023</v>
      </c>
      <c r="DZ453">
        <v>1</v>
      </c>
      <c r="EA453" s="1">
        <v>0</v>
      </c>
      <c r="EB453">
        <f t="shared" si="194"/>
        <v>3280</v>
      </c>
      <c r="EC453">
        <f t="shared" si="195"/>
        <v>418</v>
      </c>
      <c r="ED453">
        <f t="shared" si="196"/>
        <v>6</v>
      </c>
    </row>
    <row r="454" spans="7:134">
      <c r="G454">
        <v>7000</v>
      </c>
      <c r="H454">
        <f t="shared" si="186"/>
        <v>543.19999999999959</v>
      </c>
      <c r="I454">
        <v>1</v>
      </c>
      <c r="J454" s="1">
        <v>0</v>
      </c>
      <c r="K454">
        <f t="shared" si="197"/>
        <v>7000</v>
      </c>
      <c r="L454">
        <f t="shared" si="198"/>
        <v>543</v>
      </c>
      <c r="M454">
        <f t="shared" si="187"/>
        <v>10</v>
      </c>
      <c r="DB454">
        <v>1029.22229003906</v>
      </c>
      <c r="DC454">
        <f t="shared" si="189"/>
        <v>27.89999999999992</v>
      </c>
      <c r="DD454">
        <v>1</v>
      </c>
      <c r="DE454" s="1">
        <v>0</v>
      </c>
      <c r="DF454">
        <f t="shared" si="190"/>
        <v>1029.22229003906</v>
      </c>
      <c r="DG454">
        <f t="shared" si="191"/>
        <v>28</v>
      </c>
      <c r="DH454">
        <f t="shared" si="192"/>
        <v>8</v>
      </c>
      <c r="DX454">
        <v>3281</v>
      </c>
      <c r="DY454">
        <f t="shared" si="193"/>
        <v>419.00000000000023</v>
      </c>
      <c r="DZ454">
        <v>1</v>
      </c>
      <c r="EA454" s="1">
        <v>0</v>
      </c>
      <c r="EB454">
        <f t="shared" si="194"/>
        <v>3281</v>
      </c>
      <c r="EC454">
        <f t="shared" si="195"/>
        <v>419</v>
      </c>
      <c r="ED454">
        <f t="shared" si="196"/>
        <v>6</v>
      </c>
    </row>
    <row r="455" spans="7:134">
      <c r="G455">
        <v>7180</v>
      </c>
      <c r="H455">
        <f t="shared" si="186"/>
        <v>544.19999999999959</v>
      </c>
      <c r="I455">
        <v>1</v>
      </c>
      <c r="J455" s="1">
        <v>0</v>
      </c>
      <c r="K455">
        <f t="shared" si="197"/>
        <v>7180</v>
      </c>
      <c r="L455">
        <f t="shared" si="198"/>
        <v>544</v>
      </c>
      <c r="M455">
        <f t="shared" si="187"/>
        <v>10</v>
      </c>
      <c r="DB455">
        <v>1030</v>
      </c>
      <c r="DC455">
        <f t="shared" si="189"/>
        <v>28.89999999999992</v>
      </c>
      <c r="DD455">
        <v>1</v>
      </c>
      <c r="DE455" s="1">
        <v>0</v>
      </c>
      <c r="DF455">
        <f t="shared" si="190"/>
        <v>1030</v>
      </c>
      <c r="DG455">
        <f t="shared" si="191"/>
        <v>29</v>
      </c>
      <c r="DH455">
        <f t="shared" si="192"/>
        <v>8</v>
      </c>
      <c r="DX455">
        <v>3290</v>
      </c>
      <c r="DY455">
        <f t="shared" si="193"/>
        <v>420.00000000000023</v>
      </c>
      <c r="DZ455">
        <v>1</v>
      </c>
      <c r="EA455" s="1">
        <v>0</v>
      </c>
      <c r="EB455">
        <f t="shared" si="194"/>
        <v>3290</v>
      </c>
      <c r="EC455">
        <f t="shared" si="195"/>
        <v>420</v>
      </c>
      <c r="ED455">
        <f t="shared" si="196"/>
        <v>6</v>
      </c>
    </row>
    <row r="456" spans="7:134">
      <c r="G456">
        <v>7200</v>
      </c>
      <c r="H456">
        <f t="shared" si="186"/>
        <v>545.19999999999959</v>
      </c>
      <c r="I456">
        <v>1</v>
      </c>
      <c r="J456" s="1">
        <v>0</v>
      </c>
      <c r="K456">
        <f t="shared" si="197"/>
        <v>7200</v>
      </c>
      <c r="L456">
        <f t="shared" si="198"/>
        <v>545</v>
      </c>
      <c r="M456">
        <f t="shared" si="187"/>
        <v>10</v>
      </c>
      <c r="DB456">
        <v>1040</v>
      </c>
      <c r="DC456">
        <f t="shared" si="189"/>
        <v>29.89999999999992</v>
      </c>
      <c r="DD456">
        <v>1</v>
      </c>
      <c r="DE456" s="1">
        <v>0</v>
      </c>
      <c r="DF456">
        <f t="shared" si="190"/>
        <v>1040</v>
      </c>
      <c r="DG456">
        <f t="shared" si="191"/>
        <v>30</v>
      </c>
      <c r="DH456">
        <f t="shared" si="192"/>
        <v>8</v>
      </c>
      <c r="DX456">
        <v>3300</v>
      </c>
      <c r="DY456">
        <f t="shared" si="193"/>
        <v>445.00000000000023</v>
      </c>
      <c r="DZ456">
        <v>25</v>
      </c>
      <c r="EA456" s="1">
        <v>4.0000000000000001E-3</v>
      </c>
      <c r="EB456">
        <f t="shared" si="194"/>
        <v>82500</v>
      </c>
      <c r="EC456">
        <f t="shared" si="195"/>
        <v>445</v>
      </c>
      <c r="ED456">
        <f t="shared" si="196"/>
        <v>6</v>
      </c>
    </row>
    <row r="457" spans="7:134">
      <c r="G457">
        <v>7330</v>
      </c>
      <c r="H457">
        <f t="shared" si="186"/>
        <v>546.19999999999959</v>
      </c>
      <c r="I457">
        <v>1</v>
      </c>
      <c r="J457" s="1">
        <v>0</v>
      </c>
      <c r="K457">
        <f t="shared" si="197"/>
        <v>7330</v>
      </c>
      <c r="L457">
        <f t="shared" si="198"/>
        <v>546</v>
      </c>
      <c r="M457">
        <f t="shared" si="187"/>
        <v>10</v>
      </c>
      <c r="DB457">
        <v>1044.51928710938</v>
      </c>
      <c r="DC457">
        <f t="shared" si="189"/>
        <v>30.89999999999992</v>
      </c>
      <c r="DD457">
        <v>1</v>
      </c>
      <c r="DE457" s="1">
        <v>0</v>
      </c>
      <c r="DF457">
        <f t="shared" si="190"/>
        <v>1044.51928710938</v>
      </c>
      <c r="DG457">
        <f t="shared" si="191"/>
        <v>31</v>
      </c>
      <c r="DH457">
        <f t="shared" si="192"/>
        <v>8</v>
      </c>
      <c r="DX457">
        <v>3315</v>
      </c>
      <c r="DY457">
        <f t="shared" si="193"/>
        <v>446.00000000000023</v>
      </c>
      <c r="DZ457">
        <v>1</v>
      </c>
      <c r="EA457" s="1">
        <v>0</v>
      </c>
      <c r="EB457">
        <f t="shared" si="194"/>
        <v>3315</v>
      </c>
      <c r="EC457">
        <f t="shared" si="195"/>
        <v>446</v>
      </c>
      <c r="ED457">
        <f t="shared" si="196"/>
        <v>6</v>
      </c>
    </row>
    <row r="458" spans="7:134">
      <c r="G458">
        <v>7510</v>
      </c>
      <c r="H458">
        <f t="shared" si="186"/>
        <v>547.19999999999959</v>
      </c>
      <c r="I458">
        <v>1</v>
      </c>
      <c r="J458" s="1">
        <v>0</v>
      </c>
      <c r="K458">
        <f t="shared" si="197"/>
        <v>7510</v>
      </c>
      <c r="L458">
        <f t="shared" si="198"/>
        <v>547</v>
      </c>
      <c r="M458">
        <f t="shared" si="187"/>
        <v>10</v>
      </c>
      <c r="DB458">
        <v>1046.90576171875</v>
      </c>
      <c r="DC458">
        <f t="shared" si="189"/>
        <v>31.89999999999992</v>
      </c>
      <c r="DD458">
        <v>1</v>
      </c>
      <c r="DE458" s="1">
        <v>0</v>
      </c>
      <c r="DF458">
        <f t="shared" si="190"/>
        <v>1046.90576171875</v>
      </c>
      <c r="DG458">
        <f t="shared" si="191"/>
        <v>32</v>
      </c>
      <c r="DH458">
        <f t="shared" si="192"/>
        <v>8</v>
      </c>
      <c r="DX458">
        <v>3328</v>
      </c>
      <c r="DY458">
        <f t="shared" si="193"/>
        <v>447.00000000000023</v>
      </c>
      <c r="DZ458">
        <v>1</v>
      </c>
      <c r="EA458" s="1">
        <v>0</v>
      </c>
      <c r="EB458">
        <f t="shared" si="194"/>
        <v>3328</v>
      </c>
      <c r="EC458">
        <f t="shared" si="195"/>
        <v>447</v>
      </c>
      <c r="ED458">
        <f t="shared" si="196"/>
        <v>6</v>
      </c>
    </row>
    <row r="459" spans="7:134">
      <c r="G459">
        <v>7550</v>
      </c>
      <c r="H459">
        <f t="shared" si="186"/>
        <v>548.19999999999959</v>
      </c>
      <c r="I459">
        <v>1</v>
      </c>
      <c r="J459" s="1">
        <v>0</v>
      </c>
      <c r="K459">
        <f t="shared" si="197"/>
        <v>7550</v>
      </c>
      <c r="L459">
        <f t="shared" si="198"/>
        <v>548</v>
      </c>
      <c r="M459">
        <f t="shared" si="187"/>
        <v>10</v>
      </c>
      <c r="DB459">
        <v>1048</v>
      </c>
      <c r="DC459">
        <f t="shared" si="189"/>
        <v>32.89999999999992</v>
      </c>
      <c r="DD459">
        <v>1</v>
      </c>
      <c r="DE459" s="1">
        <v>0</v>
      </c>
      <c r="DF459">
        <f t="shared" si="190"/>
        <v>1048</v>
      </c>
      <c r="DG459">
        <f t="shared" si="191"/>
        <v>33</v>
      </c>
      <c r="DH459">
        <f t="shared" si="192"/>
        <v>8</v>
      </c>
      <c r="DX459">
        <v>3332</v>
      </c>
      <c r="DY459">
        <f t="shared" si="193"/>
        <v>448.00000000000023</v>
      </c>
      <c r="DZ459">
        <v>1</v>
      </c>
      <c r="EA459" s="1">
        <v>0</v>
      </c>
      <c r="EB459">
        <f t="shared" si="194"/>
        <v>3332</v>
      </c>
      <c r="EC459">
        <f t="shared" si="195"/>
        <v>448</v>
      </c>
      <c r="ED459">
        <f t="shared" si="196"/>
        <v>6</v>
      </c>
    </row>
    <row r="460" spans="7:134">
      <c r="G460">
        <v>7930</v>
      </c>
      <c r="H460">
        <f t="shared" si="186"/>
        <v>549.19999999999959</v>
      </c>
      <c r="I460">
        <v>1</v>
      </c>
      <c r="J460" s="1">
        <v>0</v>
      </c>
      <c r="K460">
        <f t="shared" si="197"/>
        <v>7930</v>
      </c>
      <c r="L460">
        <f t="shared" si="198"/>
        <v>549</v>
      </c>
      <c r="M460">
        <f t="shared" si="187"/>
        <v>10</v>
      </c>
      <c r="DB460">
        <v>1048.21203613281</v>
      </c>
      <c r="DC460">
        <f t="shared" si="189"/>
        <v>33.89999999999992</v>
      </c>
      <c r="DD460">
        <v>1</v>
      </c>
      <c r="DE460" s="1">
        <v>0</v>
      </c>
      <c r="DF460">
        <f t="shared" si="190"/>
        <v>1048.21203613281</v>
      </c>
      <c r="DG460">
        <f t="shared" si="191"/>
        <v>34</v>
      </c>
      <c r="DH460">
        <f t="shared" si="192"/>
        <v>8</v>
      </c>
      <c r="DX460">
        <v>3340</v>
      </c>
      <c r="DY460">
        <f t="shared" si="193"/>
        <v>449.00000000000023</v>
      </c>
      <c r="DZ460">
        <v>1</v>
      </c>
      <c r="EA460" s="1">
        <v>0</v>
      </c>
      <c r="EB460">
        <f t="shared" si="194"/>
        <v>3340</v>
      </c>
      <c r="EC460">
        <f t="shared" si="195"/>
        <v>449</v>
      </c>
      <c r="ED460">
        <f t="shared" si="196"/>
        <v>6</v>
      </c>
    </row>
    <row r="461" spans="7:134">
      <c r="G461">
        <v>8070</v>
      </c>
      <c r="H461">
        <f t="shared" si="186"/>
        <v>550.19999999999959</v>
      </c>
      <c r="I461">
        <v>1</v>
      </c>
      <c r="J461" s="1">
        <v>0</v>
      </c>
      <c r="K461">
        <f t="shared" si="197"/>
        <v>8070</v>
      </c>
      <c r="L461">
        <f t="shared" si="198"/>
        <v>550</v>
      </c>
      <c r="M461">
        <f t="shared" si="187"/>
        <v>10</v>
      </c>
      <c r="DB461">
        <v>1050</v>
      </c>
      <c r="DC461">
        <f t="shared" si="189"/>
        <v>36.89999999999992</v>
      </c>
      <c r="DD461">
        <v>3</v>
      </c>
      <c r="DE461" s="1">
        <v>1E-3</v>
      </c>
      <c r="DF461">
        <f t="shared" si="190"/>
        <v>3150</v>
      </c>
      <c r="DG461">
        <f t="shared" si="191"/>
        <v>37</v>
      </c>
      <c r="DH461">
        <f t="shared" si="192"/>
        <v>8</v>
      </c>
      <c r="DX461">
        <v>3347</v>
      </c>
      <c r="DY461">
        <f t="shared" si="193"/>
        <v>450.00000000000023</v>
      </c>
      <c r="DZ461">
        <v>1</v>
      </c>
      <c r="EA461" s="1">
        <v>0</v>
      </c>
      <c r="EB461">
        <f t="shared" si="194"/>
        <v>3347</v>
      </c>
      <c r="EC461">
        <f t="shared" si="195"/>
        <v>450</v>
      </c>
      <c r="ED461">
        <f t="shared" si="196"/>
        <v>6</v>
      </c>
    </row>
    <row r="462" spans="7:134">
      <c r="G462">
        <v>8630</v>
      </c>
      <c r="H462">
        <f t="shared" si="186"/>
        <v>551.19999999999959</v>
      </c>
      <c r="I462">
        <v>1</v>
      </c>
      <c r="J462" s="1">
        <v>0</v>
      </c>
      <c r="K462">
        <f t="shared" si="197"/>
        <v>8630</v>
      </c>
      <c r="L462">
        <f t="shared" si="198"/>
        <v>551</v>
      </c>
      <c r="M462">
        <f t="shared" si="187"/>
        <v>10</v>
      </c>
      <c r="DB462">
        <v>1050.93908691406</v>
      </c>
      <c r="DC462">
        <f t="shared" si="189"/>
        <v>37.89999999999992</v>
      </c>
      <c r="DD462">
        <v>1</v>
      </c>
      <c r="DE462" s="1">
        <v>0</v>
      </c>
      <c r="DF462">
        <f t="shared" si="190"/>
        <v>1050.93908691406</v>
      </c>
      <c r="DG462">
        <f t="shared" si="191"/>
        <v>38</v>
      </c>
      <c r="DH462">
        <f t="shared" si="192"/>
        <v>8</v>
      </c>
      <c r="DX462">
        <v>3348</v>
      </c>
      <c r="DY462">
        <f t="shared" si="193"/>
        <v>451.00000000000023</v>
      </c>
      <c r="DZ462">
        <v>1</v>
      </c>
      <c r="EA462" s="1">
        <v>0</v>
      </c>
      <c r="EB462">
        <f t="shared" si="194"/>
        <v>3348</v>
      </c>
      <c r="EC462">
        <f t="shared" si="195"/>
        <v>451</v>
      </c>
      <c r="ED462">
        <f t="shared" si="196"/>
        <v>6</v>
      </c>
    </row>
    <row r="463" spans="7:134">
      <c r="G463">
        <v>9600</v>
      </c>
      <c r="H463">
        <f t="shared" si="186"/>
        <v>552.19999999999959</v>
      </c>
      <c r="I463">
        <v>1</v>
      </c>
      <c r="J463" s="1">
        <v>0</v>
      </c>
      <c r="K463">
        <f t="shared" si="197"/>
        <v>9600</v>
      </c>
      <c r="L463">
        <f t="shared" si="198"/>
        <v>552</v>
      </c>
      <c r="M463">
        <f t="shared" si="187"/>
        <v>10</v>
      </c>
      <c r="DB463">
        <v>1055.166015625</v>
      </c>
      <c r="DC463">
        <f t="shared" si="189"/>
        <v>38.89999999999992</v>
      </c>
      <c r="DD463">
        <v>1</v>
      </c>
      <c r="DE463" s="1">
        <v>0</v>
      </c>
      <c r="DF463">
        <f t="shared" si="190"/>
        <v>1055.166015625</v>
      </c>
      <c r="DG463">
        <f t="shared" si="191"/>
        <v>39</v>
      </c>
      <c r="DH463">
        <f t="shared" si="192"/>
        <v>8</v>
      </c>
      <c r="DX463">
        <v>3350</v>
      </c>
      <c r="DY463">
        <f t="shared" si="193"/>
        <v>453.00000000000023</v>
      </c>
      <c r="DZ463">
        <v>2</v>
      </c>
      <c r="EA463" s="1">
        <v>0</v>
      </c>
      <c r="EB463">
        <f t="shared" si="194"/>
        <v>6700</v>
      </c>
      <c r="EC463">
        <f t="shared" si="195"/>
        <v>453</v>
      </c>
      <c r="ED463">
        <f t="shared" si="196"/>
        <v>6</v>
      </c>
    </row>
    <row r="464" spans="7:134">
      <c r="G464">
        <v>10900</v>
      </c>
      <c r="H464">
        <f t="shared" si="186"/>
        <v>553.19999999999959</v>
      </c>
      <c r="I464">
        <v>1</v>
      </c>
      <c r="J464" s="1">
        <v>0</v>
      </c>
      <c r="K464">
        <f t="shared" si="197"/>
        <v>10900</v>
      </c>
      <c r="L464">
        <f t="shared" si="198"/>
        <v>553</v>
      </c>
      <c r="M464">
        <f t="shared" si="187"/>
        <v>10</v>
      </c>
      <c r="DB464">
        <v>1057.82299804688</v>
      </c>
      <c r="DC464">
        <f t="shared" si="189"/>
        <v>39.89999999999992</v>
      </c>
      <c r="DD464">
        <v>1</v>
      </c>
      <c r="DE464" s="1">
        <v>0</v>
      </c>
      <c r="DF464">
        <f t="shared" si="190"/>
        <v>1057.82299804688</v>
      </c>
      <c r="DG464">
        <f t="shared" si="191"/>
        <v>40</v>
      </c>
      <c r="DH464">
        <f t="shared" si="192"/>
        <v>8</v>
      </c>
      <c r="DX464">
        <v>3351</v>
      </c>
      <c r="DY464">
        <f t="shared" si="193"/>
        <v>454.00000000000023</v>
      </c>
      <c r="DZ464">
        <v>1</v>
      </c>
      <c r="EA464" s="1">
        <v>0</v>
      </c>
      <c r="EB464">
        <f t="shared" si="194"/>
        <v>3351</v>
      </c>
      <c r="EC464">
        <f t="shared" si="195"/>
        <v>454</v>
      </c>
      <c r="ED464">
        <f t="shared" si="196"/>
        <v>6</v>
      </c>
    </row>
    <row r="465" spans="7:134">
      <c r="G465">
        <v>13490</v>
      </c>
      <c r="H465">
        <f t="shared" si="186"/>
        <v>554.19999999999959</v>
      </c>
      <c r="I465">
        <v>1</v>
      </c>
      <c r="J465" s="1">
        <v>0</v>
      </c>
      <c r="K465">
        <f t="shared" si="197"/>
        <v>13490</v>
      </c>
      <c r="L465">
        <f t="shared" si="198"/>
        <v>554</v>
      </c>
      <c r="M465">
        <f t="shared" si="187"/>
        <v>10</v>
      </c>
      <c r="DB465">
        <v>1058</v>
      </c>
      <c r="DC465">
        <f t="shared" si="189"/>
        <v>40.89999999999992</v>
      </c>
      <c r="DD465">
        <v>1</v>
      </c>
      <c r="DE465" s="1">
        <v>0</v>
      </c>
      <c r="DF465">
        <f t="shared" si="190"/>
        <v>1058</v>
      </c>
      <c r="DG465">
        <f t="shared" si="191"/>
        <v>41</v>
      </c>
      <c r="DH465">
        <f t="shared" si="192"/>
        <v>8</v>
      </c>
      <c r="DX465">
        <v>3352</v>
      </c>
      <c r="DY465">
        <f t="shared" si="193"/>
        <v>455.00000000000023</v>
      </c>
      <c r="DZ465">
        <v>1</v>
      </c>
      <c r="EA465" s="1">
        <v>0</v>
      </c>
      <c r="EB465">
        <f t="shared" si="194"/>
        <v>3352</v>
      </c>
      <c r="EC465">
        <f t="shared" si="195"/>
        <v>455</v>
      </c>
      <c r="ED465">
        <f t="shared" si="196"/>
        <v>6</v>
      </c>
    </row>
    <row r="466" spans="7:134">
      <c r="DB466">
        <v>1060</v>
      </c>
      <c r="DC466">
        <f t="shared" si="189"/>
        <v>41.89999999999992</v>
      </c>
      <c r="DD466">
        <v>1</v>
      </c>
      <c r="DE466" s="1">
        <v>0</v>
      </c>
      <c r="DF466">
        <f t="shared" si="190"/>
        <v>1060</v>
      </c>
      <c r="DG466">
        <f t="shared" si="191"/>
        <v>42</v>
      </c>
      <c r="DH466">
        <f t="shared" si="192"/>
        <v>8</v>
      </c>
      <c r="DX466">
        <v>3355</v>
      </c>
      <c r="DY466">
        <f t="shared" si="193"/>
        <v>456.00000000000023</v>
      </c>
      <c r="DZ466">
        <v>1</v>
      </c>
      <c r="EA466" s="1">
        <v>0</v>
      </c>
      <c r="EB466">
        <f t="shared" si="194"/>
        <v>3355</v>
      </c>
      <c r="EC466">
        <f t="shared" si="195"/>
        <v>456</v>
      </c>
      <c r="ED466">
        <f t="shared" si="196"/>
        <v>6</v>
      </c>
    </row>
    <row r="467" spans="7:134">
      <c r="DB467">
        <v>1065.89953613281</v>
      </c>
      <c r="DC467">
        <f t="shared" si="189"/>
        <v>42.89999999999992</v>
      </c>
      <c r="DD467">
        <v>1</v>
      </c>
      <c r="DE467" s="1">
        <v>0</v>
      </c>
      <c r="DF467">
        <f t="shared" si="190"/>
        <v>1065.89953613281</v>
      </c>
      <c r="DG467">
        <f t="shared" si="191"/>
        <v>43</v>
      </c>
      <c r="DH467">
        <f t="shared" si="192"/>
        <v>8</v>
      </c>
      <c r="DX467">
        <v>3360</v>
      </c>
      <c r="DY467">
        <f t="shared" si="193"/>
        <v>457.00000000000023</v>
      </c>
      <c r="DZ467">
        <v>1</v>
      </c>
      <c r="EA467" s="1">
        <v>0</v>
      </c>
      <c r="EB467">
        <f t="shared" si="194"/>
        <v>3360</v>
      </c>
      <c r="EC467">
        <f t="shared" si="195"/>
        <v>457</v>
      </c>
      <c r="ED467">
        <f t="shared" si="196"/>
        <v>6</v>
      </c>
    </row>
    <row r="468" spans="7:134">
      <c r="DB468">
        <v>1069.44946289062</v>
      </c>
      <c r="DC468">
        <f t="shared" si="189"/>
        <v>43.89999999999992</v>
      </c>
      <c r="DD468">
        <v>1</v>
      </c>
      <c r="DE468" s="1">
        <v>0</v>
      </c>
      <c r="DF468">
        <f t="shared" si="190"/>
        <v>1069.44946289062</v>
      </c>
      <c r="DG468">
        <f t="shared" si="191"/>
        <v>44</v>
      </c>
      <c r="DH468">
        <f t="shared" si="192"/>
        <v>8</v>
      </c>
      <c r="DX468">
        <v>3364</v>
      </c>
      <c r="DY468">
        <f t="shared" si="193"/>
        <v>458.00000000000023</v>
      </c>
      <c r="DZ468">
        <v>1</v>
      </c>
      <c r="EA468" s="1">
        <v>0</v>
      </c>
      <c r="EB468">
        <f t="shared" si="194"/>
        <v>3364</v>
      </c>
      <c r="EC468">
        <f t="shared" si="195"/>
        <v>458</v>
      </c>
      <c r="ED468">
        <f t="shared" si="196"/>
        <v>6</v>
      </c>
    </row>
    <row r="469" spans="7:134">
      <c r="DB469">
        <v>1083.38208007812</v>
      </c>
      <c r="DC469">
        <f t="shared" si="189"/>
        <v>44.89999999999992</v>
      </c>
      <c r="DD469">
        <v>1</v>
      </c>
      <c r="DE469" s="1">
        <v>0</v>
      </c>
      <c r="DF469">
        <f t="shared" si="190"/>
        <v>1083.38208007812</v>
      </c>
      <c r="DG469">
        <f t="shared" si="191"/>
        <v>45</v>
      </c>
      <c r="DH469">
        <f t="shared" si="192"/>
        <v>8</v>
      </c>
      <c r="DX469">
        <v>3366</v>
      </c>
      <c r="DY469">
        <f t="shared" si="193"/>
        <v>459.00000000000023</v>
      </c>
      <c r="DZ469">
        <v>1</v>
      </c>
      <c r="EA469" s="1">
        <v>0</v>
      </c>
      <c r="EB469">
        <f t="shared" si="194"/>
        <v>3366</v>
      </c>
      <c r="EC469">
        <f t="shared" si="195"/>
        <v>459</v>
      </c>
      <c r="ED469">
        <f t="shared" si="196"/>
        <v>6</v>
      </c>
    </row>
    <row r="470" spans="7:134">
      <c r="DB470">
        <v>1095.07653808594</v>
      </c>
      <c r="DC470">
        <f t="shared" si="189"/>
        <v>45.89999999999992</v>
      </c>
      <c r="DD470">
        <v>1</v>
      </c>
      <c r="DE470" s="1">
        <v>0</v>
      </c>
      <c r="DF470">
        <f t="shared" si="190"/>
        <v>1095.07653808594</v>
      </c>
      <c r="DG470">
        <f t="shared" si="191"/>
        <v>46</v>
      </c>
      <c r="DH470">
        <f t="shared" si="192"/>
        <v>8</v>
      </c>
      <c r="DX470">
        <v>3389</v>
      </c>
      <c r="DY470">
        <f t="shared" si="193"/>
        <v>460.00000000000023</v>
      </c>
      <c r="DZ470">
        <v>1</v>
      </c>
      <c r="EA470" s="1">
        <v>0</v>
      </c>
      <c r="EB470">
        <f t="shared" si="194"/>
        <v>3389</v>
      </c>
      <c r="EC470">
        <f t="shared" si="195"/>
        <v>460</v>
      </c>
      <c r="ED470">
        <f t="shared" si="196"/>
        <v>6</v>
      </c>
    </row>
    <row r="471" spans="7:134">
      <c r="DB471">
        <v>1098.24182128906</v>
      </c>
      <c r="DC471">
        <f t="shared" si="189"/>
        <v>46.89999999999992</v>
      </c>
      <c r="DD471">
        <v>1</v>
      </c>
      <c r="DE471" s="1">
        <v>0</v>
      </c>
      <c r="DF471">
        <f t="shared" si="190"/>
        <v>1098.24182128906</v>
      </c>
      <c r="DG471">
        <f t="shared" si="191"/>
        <v>47</v>
      </c>
      <c r="DH471">
        <f t="shared" si="192"/>
        <v>8</v>
      </c>
      <c r="DX471">
        <v>3399</v>
      </c>
      <c r="DY471">
        <f t="shared" si="193"/>
        <v>461.00000000000023</v>
      </c>
      <c r="DZ471">
        <v>1</v>
      </c>
      <c r="EA471" s="1">
        <v>0</v>
      </c>
      <c r="EB471">
        <f t="shared" si="194"/>
        <v>3399</v>
      </c>
      <c r="EC471">
        <f t="shared" si="195"/>
        <v>461</v>
      </c>
      <c r="ED471">
        <f t="shared" si="196"/>
        <v>6</v>
      </c>
    </row>
    <row r="472" spans="7:134">
      <c r="DB472">
        <v>1100</v>
      </c>
      <c r="DC472">
        <f t="shared" si="189"/>
        <v>65.89999999999992</v>
      </c>
      <c r="DD472">
        <v>19</v>
      </c>
      <c r="DE472" s="1">
        <v>7.0000000000000001E-3</v>
      </c>
      <c r="DF472">
        <f t="shared" si="190"/>
        <v>20900</v>
      </c>
      <c r="DG472">
        <f t="shared" si="191"/>
        <v>66</v>
      </c>
      <c r="DH472">
        <f t="shared" si="192"/>
        <v>8</v>
      </c>
      <c r="DX472">
        <v>3400</v>
      </c>
      <c r="DY472">
        <f t="shared" si="193"/>
        <v>489.00000000000023</v>
      </c>
      <c r="DZ472">
        <v>28</v>
      </c>
      <c r="EA472" s="1">
        <v>4.0000000000000001E-3</v>
      </c>
      <c r="EB472">
        <f t="shared" si="194"/>
        <v>95200</v>
      </c>
      <c r="EC472">
        <f t="shared" si="195"/>
        <v>489</v>
      </c>
      <c r="ED472">
        <f t="shared" si="196"/>
        <v>6</v>
      </c>
    </row>
    <row r="473" spans="7:134">
      <c r="DB473">
        <v>1104.88159179688</v>
      </c>
      <c r="DC473">
        <f t="shared" si="189"/>
        <v>66.89999999999992</v>
      </c>
      <c r="DD473">
        <v>1</v>
      </c>
      <c r="DE473" s="1">
        <v>0</v>
      </c>
      <c r="DF473">
        <f t="shared" si="190"/>
        <v>1104.88159179688</v>
      </c>
      <c r="DG473">
        <f t="shared" si="191"/>
        <v>67</v>
      </c>
      <c r="DH473">
        <f t="shared" si="192"/>
        <v>8</v>
      </c>
      <c r="DX473">
        <v>3410</v>
      </c>
      <c r="DY473">
        <f t="shared" si="193"/>
        <v>490.00000000000023</v>
      </c>
      <c r="DZ473">
        <v>1</v>
      </c>
      <c r="EA473" s="1">
        <v>0</v>
      </c>
      <c r="EB473">
        <f t="shared" si="194"/>
        <v>3410</v>
      </c>
      <c r="EC473">
        <f t="shared" si="195"/>
        <v>490</v>
      </c>
      <c r="ED473">
        <f t="shared" si="196"/>
        <v>6</v>
      </c>
    </row>
    <row r="474" spans="7:134">
      <c r="DB474">
        <v>1108.24694824219</v>
      </c>
      <c r="DC474">
        <f t="shared" si="189"/>
        <v>67.89999999999992</v>
      </c>
      <c r="DD474">
        <v>1</v>
      </c>
      <c r="DE474" s="1">
        <v>0</v>
      </c>
      <c r="DF474">
        <f t="shared" si="190"/>
        <v>1108.24694824219</v>
      </c>
      <c r="DG474">
        <f t="shared" si="191"/>
        <v>68</v>
      </c>
      <c r="DH474">
        <f t="shared" si="192"/>
        <v>8</v>
      </c>
      <c r="DX474">
        <v>3418</v>
      </c>
      <c r="DY474">
        <f t="shared" si="193"/>
        <v>491.00000000000023</v>
      </c>
      <c r="DZ474">
        <v>1</v>
      </c>
      <c r="EA474" s="1">
        <v>0</v>
      </c>
      <c r="EB474">
        <f t="shared" si="194"/>
        <v>3418</v>
      </c>
      <c r="EC474">
        <f t="shared" si="195"/>
        <v>491</v>
      </c>
      <c r="ED474">
        <f t="shared" si="196"/>
        <v>6</v>
      </c>
    </row>
    <row r="475" spans="7:134">
      <c r="DB475">
        <v>1111.84680175781</v>
      </c>
      <c r="DC475">
        <f t="shared" ref="DC475:DC538" si="199">IF(DC474&lt;DC$24,DC474+DD475,DC474-DC$24+DD475)</f>
        <v>68.89999999999992</v>
      </c>
      <c r="DD475">
        <v>1</v>
      </c>
      <c r="DE475" s="1">
        <v>0</v>
      </c>
      <c r="DF475">
        <f t="shared" ref="DF475:DF538" si="200">DB475*DD475</f>
        <v>1111.84680175781</v>
      </c>
      <c r="DG475">
        <f t="shared" ref="DG475:DG538" si="201">ROUND(DC475,0)</f>
        <v>69</v>
      </c>
      <c r="DH475">
        <f t="shared" ref="DH475:DH538" si="202">IF(AND(DC475&gt;DC474,DC474&lt;DC$24),DH474,DH474+1)</f>
        <v>8</v>
      </c>
      <c r="DX475">
        <v>3440</v>
      </c>
      <c r="DY475">
        <f t="shared" ref="DY475:DY483" si="203">IF(DY474&lt;DY$24,DY474+DZ475,DY474-DY$24+DZ475)</f>
        <v>494.00000000000023</v>
      </c>
      <c r="DZ475">
        <v>3</v>
      </c>
      <c r="EA475" s="1">
        <v>0</v>
      </c>
      <c r="EB475">
        <f t="shared" ref="EB475:EB538" si="204">DX475*DZ475</f>
        <v>10320</v>
      </c>
      <c r="EC475">
        <f t="shared" ref="EC475:EC538" si="205">ROUND(DY475,0)</f>
        <v>494</v>
      </c>
      <c r="ED475">
        <f t="shared" ref="ED475:ED538" si="206">IF(AND(DY475&gt;DY474,DY474&lt;DY$24),ED474,ED474+1)</f>
        <v>6</v>
      </c>
    </row>
    <row r="476" spans="7:134">
      <c r="DB476">
        <v>1120</v>
      </c>
      <c r="DC476">
        <f t="shared" si="199"/>
        <v>70.89999999999992</v>
      </c>
      <c r="DD476">
        <v>2</v>
      </c>
      <c r="DE476" s="1">
        <v>1E-3</v>
      </c>
      <c r="DF476">
        <f t="shared" si="200"/>
        <v>2240</v>
      </c>
      <c r="DG476">
        <f t="shared" si="201"/>
        <v>71</v>
      </c>
      <c r="DH476">
        <f t="shared" si="202"/>
        <v>8</v>
      </c>
      <c r="DX476">
        <v>3444</v>
      </c>
      <c r="DY476">
        <f t="shared" si="203"/>
        <v>495.00000000000023</v>
      </c>
      <c r="DZ476">
        <v>1</v>
      </c>
      <c r="EA476" s="1">
        <v>0</v>
      </c>
      <c r="EB476">
        <f t="shared" si="204"/>
        <v>3444</v>
      </c>
      <c r="EC476">
        <f t="shared" si="205"/>
        <v>495</v>
      </c>
      <c r="ED476">
        <f t="shared" si="206"/>
        <v>6</v>
      </c>
    </row>
    <row r="477" spans="7:134">
      <c r="DB477">
        <v>1120.9765625</v>
      </c>
      <c r="DC477">
        <f t="shared" si="199"/>
        <v>71.89999999999992</v>
      </c>
      <c r="DD477">
        <v>1</v>
      </c>
      <c r="DE477" s="1">
        <v>0</v>
      </c>
      <c r="DF477">
        <f t="shared" si="200"/>
        <v>1120.9765625</v>
      </c>
      <c r="DG477">
        <f t="shared" si="201"/>
        <v>72</v>
      </c>
      <c r="DH477">
        <f t="shared" si="202"/>
        <v>8</v>
      </c>
      <c r="DX477">
        <v>3445</v>
      </c>
      <c r="DY477">
        <f t="shared" si="203"/>
        <v>496.00000000000023</v>
      </c>
      <c r="DZ477">
        <v>1</v>
      </c>
      <c r="EA477" s="1">
        <v>0</v>
      </c>
      <c r="EB477">
        <f t="shared" si="204"/>
        <v>3445</v>
      </c>
      <c r="EC477">
        <f t="shared" si="205"/>
        <v>496</v>
      </c>
      <c r="ED477">
        <f t="shared" si="206"/>
        <v>6</v>
      </c>
    </row>
    <row r="478" spans="7:134">
      <c r="DB478">
        <v>1133</v>
      </c>
      <c r="DC478">
        <f t="shared" si="199"/>
        <v>72.89999999999992</v>
      </c>
      <c r="DD478">
        <v>1</v>
      </c>
      <c r="DE478" s="1">
        <v>0</v>
      </c>
      <c r="DF478">
        <f t="shared" si="200"/>
        <v>1133</v>
      </c>
      <c r="DG478">
        <f t="shared" si="201"/>
        <v>73</v>
      </c>
      <c r="DH478">
        <f t="shared" si="202"/>
        <v>8</v>
      </c>
      <c r="DX478">
        <v>3450</v>
      </c>
      <c r="DY478">
        <f t="shared" si="203"/>
        <v>504.00000000000023</v>
      </c>
      <c r="DZ478">
        <v>8</v>
      </c>
      <c r="EA478" s="1">
        <v>1E-3</v>
      </c>
      <c r="EB478">
        <f t="shared" si="204"/>
        <v>27600</v>
      </c>
      <c r="EC478">
        <f t="shared" si="205"/>
        <v>504</v>
      </c>
      <c r="ED478">
        <f t="shared" si="206"/>
        <v>6</v>
      </c>
    </row>
    <row r="479" spans="7:134">
      <c r="DB479">
        <v>1133.26037597656</v>
      </c>
      <c r="DC479">
        <f t="shared" si="199"/>
        <v>73.89999999999992</v>
      </c>
      <c r="DD479">
        <v>1</v>
      </c>
      <c r="DE479" s="1">
        <v>0</v>
      </c>
      <c r="DF479">
        <f t="shared" si="200"/>
        <v>1133.26037597656</v>
      </c>
      <c r="DG479">
        <f t="shared" si="201"/>
        <v>74</v>
      </c>
      <c r="DH479">
        <f t="shared" si="202"/>
        <v>8</v>
      </c>
      <c r="DX479">
        <v>3452</v>
      </c>
      <c r="DY479">
        <f t="shared" si="203"/>
        <v>505.00000000000023</v>
      </c>
      <c r="DZ479">
        <v>1</v>
      </c>
      <c r="EA479" s="1">
        <v>0</v>
      </c>
      <c r="EB479">
        <f t="shared" si="204"/>
        <v>3452</v>
      </c>
      <c r="EC479">
        <f t="shared" si="205"/>
        <v>505</v>
      </c>
      <c r="ED479">
        <f t="shared" si="206"/>
        <v>6</v>
      </c>
    </row>
    <row r="480" spans="7:134">
      <c r="DB480">
        <v>1150</v>
      </c>
      <c r="DC480">
        <f t="shared" si="199"/>
        <v>76.89999999999992</v>
      </c>
      <c r="DD480">
        <v>3</v>
      </c>
      <c r="DE480" s="1">
        <v>1E-3</v>
      </c>
      <c r="DF480">
        <f t="shared" si="200"/>
        <v>3450</v>
      </c>
      <c r="DG480">
        <f t="shared" si="201"/>
        <v>77</v>
      </c>
      <c r="DH480">
        <f t="shared" si="202"/>
        <v>8</v>
      </c>
      <c r="DX480">
        <v>3457</v>
      </c>
      <c r="DY480">
        <f t="shared" si="203"/>
        <v>506.00000000000023</v>
      </c>
      <c r="DZ480">
        <v>1</v>
      </c>
      <c r="EA480" s="1">
        <v>0</v>
      </c>
      <c r="EB480">
        <f t="shared" si="204"/>
        <v>3457</v>
      </c>
      <c r="EC480">
        <f t="shared" si="205"/>
        <v>506</v>
      </c>
      <c r="ED480">
        <f t="shared" si="206"/>
        <v>6</v>
      </c>
    </row>
    <row r="481" spans="106:134">
      <c r="DB481">
        <v>1153.45056152344</v>
      </c>
      <c r="DC481">
        <f t="shared" si="199"/>
        <v>77.89999999999992</v>
      </c>
      <c r="DD481">
        <v>1</v>
      </c>
      <c r="DE481" s="1">
        <v>0</v>
      </c>
      <c r="DF481">
        <f t="shared" si="200"/>
        <v>1153.45056152344</v>
      </c>
      <c r="DG481">
        <f t="shared" si="201"/>
        <v>78</v>
      </c>
      <c r="DH481">
        <f t="shared" si="202"/>
        <v>8</v>
      </c>
      <c r="DX481">
        <v>3460</v>
      </c>
      <c r="DY481">
        <f t="shared" si="203"/>
        <v>509.00000000000023</v>
      </c>
      <c r="DZ481">
        <v>3</v>
      </c>
      <c r="EA481" s="1">
        <v>0</v>
      </c>
      <c r="EB481">
        <f t="shared" si="204"/>
        <v>10380</v>
      </c>
      <c r="EC481">
        <f t="shared" si="205"/>
        <v>509</v>
      </c>
      <c r="ED481">
        <f t="shared" si="206"/>
        <v>6</v>
      </c>
    </row>
    <row r="482" spans="106:134">
      <c r="DB482">
        <v>1154.30834960938</v>
      </c>
      <c r="DC482">
        <f t="shared" si="199"/>
        <v>78.89999999999992</v>
      </c>
      <c r="DD482">
        <v>1</v>
      </c>
      <c r="DE482" s="1">
        <v>0</v>
      </c>
      <c r="DF482">
        <f t="shared" si="200"/>
        <v>1154.30834960938</v>
      </c>
      <c r="DG482">
        <f t="shared" si="201"/>
        <v>79</v>
      </c>
      <c r="DH482">
        <f t="shared" si="202"/>
        <v>8</v>
      </c>
      <c r="DX482">
        <v>3465</v>
      </c>
      <c r="DY482">
        <f t="shared" si="203"/>
        <v>512.00000000000023</v>
      </c>
      <c r="DZ482">
        <v>3</v>
      </c>
      <c r="EA482" s="1">
        <v>0</v>
      </c>
      <c r="EB482">
        <f t="shared" si="204"/>
        <v>10395</v>
      </c>
      <c r="EC482">
        <f t="shared" si="205"/>
        <v>512</v>
      </c>
      <c r="ED482">
        <f t="shared" si="206"/>
        <v>6</v>
      </c>
    </row>
    <row r="483" spans="106:134">
      <c r="DB483">
        <v>1159.89318847656</v>
      </c>
      <c r="DC483">
        <f t="shared" si="199"/>
        <v>79.89999999999992</v>
      </c>
      <c r="DD483">
        <v>1</v>
      </c>
      <c r="DE483" s="1">
        <v>0</v>
      </c>
      <c r="DF483">
        <f t="shared" si="200"/>
        <v>1159.89318847656</v>
      </c>
      <c r="DG483">
        <f t="shared" si="201"/>
        <v>80</v>
      </c>
      <c r="DH483">
        <f t="shared" si="202"/>
        <v>8</v>
      </c>
      <c r="DX483">
        <v>3470</v>
      </c>
      <c r="DY483">
        <f t="shared" si="203"/>
        <v>515.00000000000023</v>
      </c>
      <c r="DZ483">
        <v>3</v>
      </c>
      <c r="EA483" s="1">
        <v>0</v>
      </c>
      <c r="EB483">
        <f t="shared" si="204"/>
        <v>10410</v>
      </c>
      <c r="EC483">
        <f t="shared" si="205"/>
        <v>515</v>
      </c>
      <c r="ED483">
        <f t="shared" si="206"/>
        <v>6</v>
      </c>
    </row>
    <row r="484" spans="106:134">
      <c r="DB484">
        <v>1163.68518066406</v>
      </c>
      <c r="DC484">
        <f t="shared" si="199"/>
        <v>80.89999999999992</v>
      </c>
      <c r="DD484">
        <v>1</v>
      </c>
      <c r="DE484" s="1">
        <v>0</v>
      </c>
      <c r="DF484">
        <f t="shared" si="200"/>
        <v>1163.68518066406</v>
      </c>
      <c r="DG484">
        <f t="shared" si="201"/>
        <v>81</v>
      </c>
      <c r="DH484">
        <f t="shared" si="202"/>
        <v>8</v>
      </c>
      <c r="DX484">
        <v>3480</v>
      </c>
      <c r="DY484">
        <f>IF(DY483&lt;DY$24,DY483+DZ484,DY483-DY$24+DZ484)</f>
        <v>517.00000000000023</v>
      </c>
      <c r="DZ484">
        <v>2</v>
      </c>
      <c r="EA484" s="1">
        <v>0</v>
      </c>
      <c r="EB484">
        <f t="shared" si="204"/>
        <v>6960</v>
      </c>
      <c r="EC484">
        <f t="shared" si="205"/>
        <v>517</v>
      </c>
      <c r="ED484">
        <f t="shared" si="206"/>
        <v>6</v>
      </c>
    </row>
    <row r="485" spans="106:134">
      <c r="DB485">
        <v>1167.13391113281</v>
      </c>
      <c r="DC485">
        <f t="shared" si="199"/>
        <v>81.89999999999992</v>
      </c>
      <c r="DD485">
        <v>1</v>
      </c>
      <c r="DE485" s="1">
        <v>0</v>
      </c>
      <c r="DF485">
        <f t="shared" si="200"/>
        <v>1167.13391113281</v>
      </c>
      <c r="DG485">
        <f t="shared" si="201"/>
        <v>82</v>
      </c>
      <c r="DH485">
        <f t="shared" si="202"/>
        <v>8</v>
      </c>
      <c r="DX485">
        <v>3488</v>
      </c>
      <c r="DY485">
        <f t="shared" ref="DY485:DY548" si="207">IF(DY484&lt;DY$24,DY484+DZ485,DY484-DY$24+DZ485)</f>
        <v>518.00000000000023</v>
      </c>
      <c r="DZ485">
        <v>1</v>
      </c>
      <c r="EA485" s="1">
        <v>0</v>
      </c>
      <c r="EB485">
        <f t="shared" si="204"/>
        <v>3488</v>
      </c>
      <c r="EC485">
        <f t="shared" si="205"/>
        <v>518</v>
      </c>
      <c r="ED485">
        <f t="shared" si="206"/>
        <v>6</v>
      </c>
    </row>
    <row r="486" spans="106:134">
      <c r="DB486">
        <v>1180</v>
      </c>
      <c r="DC486">
        <f t="shared" si="199"/>
        <v>82.89999999999992</v>
      </c>
      <c r="DD486">
        <v>1</v>
      </c>
      <c r="DE486" s="1">
        <v>0</v>
      </c>
      <c r="DF486">
        <f t="shared" si="200"/>
        <v>1180</v>
      </c>
      <c r="DG486">
        <f t="shared" si="201"/>
        <v>83</v>
      </c>
      <c r="DH486">
        <f t="shared" si="202"/>
        <v>8</v>
      </c>
      <c r="DX486">
        <v>3490</v>
      </c>
      <c r="DY486">
        <f t="shared" si="207"/>
        <v>520.00000000000023</v>
      </c>
      <c r="DZ486">
        <v>2</v>
      </c>
      <c r="EA486" s="1">
        <v>0</v>
      </c>
      <c r="EB486">
        <f t="shared" si="204"/>
        <v>6980</v>
      </c>
      <c r="EC486">
        <f t="shared" si="205"/>
        <v>520</v>
      </c>
      <c r="ED486">
        <f t="shared" si="206"/>
        <v>6</v>
      </c>
    </row>
    <row r="487" spans="106:134">
      <c r="DB487">
        <v>1185.74426269531</v>
      </c>
      <c r="DC487">
        <f t="shared" si="199"/>
        <v>83.89999999999992</v>
      </c>
      <c r="DD487">
        <v>1</v>
      </c>
      <c r="DE487" s="1">
        <v>0</v>
      </c>
      <c r="DF487">
        <f t="shared" si="200"/>
        <v>1185.74426269531</v>
      </c>
      <c r="DG487">
        <f t="shared" si="201"/>
        <v>84</v>
      </c>
      <c r="DH487">
        <f t="shared" si="202"/>
        <v>8</v>
      </c>
      <c r="DX487">
        <v>3500</v>
      </c>
      <c r="DY487">
        <f t="shared" si="207"/>
        <v>644.00000000000023</v>
      </c>
      <c r="DZ487">
        <v>124</v>
      </c>
      <c r="EA487" s="1">
        <v>1.9E-2</v>
      </c>
      <c r="EB487">
        <f t="shared" si="204"/>
        <v>434000</v>
      </c>
      <c r="EC487">
        <f t="shared" si="205"/>
        <v>644</v>
      </c>
      <c r="ED487">
        <f t="shared" si="206"/>
        <v>6</v>
      </c>
    </row>
    <row r="488" spans="106:134">
      <c r="DB488">
        <v>1187.048828125</v>
      </c>
      <c r="DC488">
        <f t="shared" si="199"/>
        <v>84.89999999999992</v>
      </c>
      <c r="DD488">
        <v>1</v>
      </c>
      <c r="DE488" s="1">
        <v>0</v>
      </c>
      <c r="DF488">
        <f t="shared" si="200"/>
        <v>1187.048828125</v>
      </c>
      <c r="DG488">
        <f t="shared" si="201"/>
        <v>85</v>
      </c>
      <c r="DH488">
        <f t="shared" si="202"/>
        <v>8</v>
      </c>
      <c r="DX488">
        <v>3504</v>
      </c>
      <c r="DY488">
        <f t="shared" si="207"/>
        <v>25.200000000000273</v>
      </c>
      <c r="DZ488">
        <v>1</v>
      </c>
      <c r="EA488" s="1">
        <v>0</v>
      </c>
      <c r="EB488">
        <f t="shared" si="204"/>
        <v>3504</v>
      </c>
      <c r="EC488">
        <f t="shared" si="205"/>
        <v>25</v>
      </c>
      <c r="ED488">
        <f t="shared" si="206"/>
        <v>7</v>
      </c>
    </row>
    <row r="489" spans="106:134">
      <c r="DB489">
        <v>1195.18212890625</v>
      </c>
      <c r="DC489">
        <f t="shared" si="199"/>
        <v>85.89999999999992</v>
      </c>
      <c r="DD489">
        <v>1</v>
      </c>
      <c r="DE489" s="1">
        <v>0</v>
      </c>
      <c r="DF489">
        <f t="shared" si="200"/>
        <v>1195.18212890625</v>
      </c>
      <c r="DG489">
        <f t="shared" si="201"/>
        <v>86</v>
      </c>
      <c r="DH489">
        <f t="shared" si="202"/>
        <v>8</v>
      </c>
      <c r="DX489">
        <v>3540</v>
      </c>
      <c r="DY489">
        <f t="shared" si="207"/>
        <v>26.200000000000273</v>
      </c>
      <c r="DZ489">
        <v>1</v>
      </c>
      <c r="EA489" s="1">
        <v>0</v>
      </c>
      <c r="EB489">
        <f t="shared" si="204"/>
        <v>3540</v>
      </c>
      <c r="EC489">
        <f t="shared" si="205"/>
        <v>26</v>
      </c>
      <c r="ED489">
        <f t="shared" si="206"/>
        <v>7</v>
      </c>
    </row>
    <row r="490" spans="106:134">
      <c r="DB490">
        <v>1196.58325195312</v>
      </c>
      <c r="DC490">
        <f t="shared" si="199"/>
        <v>86.89999999999992</v>
      </c>
      <c r="DD490">
        <v>1</v>
      </c>
      <c r="DE490" s="1">
        <v>0</v>
      </c>
      <c r="DF490">
        <f t="shared" si="200"/>
        <v>1196.58325195312</v>
      </c>
      <c r="DG490">
        <f t="shared" si="201"/>
        <v>87</v>
      </c>
      <c r="DH490">
        <f t="shared" si="202"/>
        <v>8</v>
      </c>
      <c r="DX490">
        <v>3550</v>
      </c>
      <c r="DY490">
        <f t="shared" si="207"/>
        <v>29.200000000000273</v>
      </c>
      <c r="DZ490">
        <v>3</v>
      </c>
      <c r="EA490" s="1">
        <v>0</v>
      </c>
      <c r="EB490">
        <f t="shared" si="204"/>
        <v>10650</v>
      </c>
      <c r="EC490">
        <f t="shared" si="205"/>
        <v>29</v>
      </c>
      <c r="ED490">
        <f t="shared" si="206"/>
        <v>7</v>
      </c>
    </row>
    <row r="491" spans="106:134">
      <c r="DB491">
        <v>1200</v>
      </c>
      <c r="DC491">
        <f t="shared" si="199"/>
        <v>158.89999999999992</v>
      </c>
      <c r="DD491">
        <v>72</v>
      </c>
      <c r="DE491" s="1">
        <v>2.5999999999999999E-2</v>
      </c>
      <c r="DF491">
        <f t="shared" si="200"/>
        <v>86400</v>
      </c>
      <c r="DG491">
        <f t="shared" si="201"/>
        <v>159</v>
      </c>
      <c r="DH491">
        <f t="shared" si="202"/>
        <v>8</v>
      </c>
      <c r="DX491">
        <v>3560</v>
      </c>
      <c r="DY491">
        <f t="shared" si="207"/>
        <v>31.200000000000273</v>
      </c>
      <c r="DZ491">
        <v>2</v>
      </c>
      <c r="EA491" s="1">
        <v>0</v>
      </c>
      <c r="EB491">
        <f t="shared" si="204"/>
        <v>7120</v>
      </c>
      <c r="EC491">
        <f t="shared" si="205"/>
        <v>31</v>
      </c>
      <c r="ED491">
        <f t="shared" si="206"/>
        <v>7</v>
      </c>
    </row>
    <row r="492" spans="106:134">
      <c r="DB492">
        <v>1230</v>
      </c>
      <c r="DC492">
        <f t="shared" si="199"/>
        <v>160.89999999999992</v>
      </c>
      <c r="DD492">
        <v>2</v>
      </c>
      <c r="DE492" s="1">
        <v>1E-3</v>
      </c>
      <c r="DF492">
        <f t="shared" si="200"/>
        <v>2460</v>
      </c>
      <c r="DG492">
        <f t="shared" si="201"/>
        <v>161</v>
      </c>
      <c r="DH492">
        <f t="shared" si="202"/>
        <v>8</v>
      </c>
      <c r="DX492">
        <v>3566</v>
      </c>
      <c r="DY492">
        <f t="shared" si="207"/>
        <v>32.200000000000273</v>
      </c>
      <c r="DZ492">
        <v>1</v>
      </c>
      <c r="EA492" s="1">
        <v>0</v>
      </c>
      <c r="EB492">
        <f t="shared" si="204"/>
        <v>3566</v>
      </c>
      <c r="EC492">
        <f t="shared" si="205"/>
        <v>32</v>
      </c>
      <c r="ED492">
        <f t="shared" si="206"/>
        <v>7</v>
      </c>
    </row>
    <row r="493" spans="106:134">
      <c r="DB493">
        <v>1240.67834472656</v>
      </c>
      <c r="DC493">
        <f t="shared" si="199"/>
        <v>161.89999999999992</v>
      </c>
      <c r="DD493">
        <v>1</v>
      </c>
      <c r="DE493" s="1">
        <v>0</v>
      </c>
      <c r="DF493">
        <f t="shared" si="200"/>
        <v>1240.67834472656</v>
      </c>
      <c r="DG493">
        <f t="shared" si="201"/>
        <v>162</v>
      </c>
      <c r="DH493">
        <f t="shared" si="202"/>
        <v>8</v>
      </c>
      <c r="DX493">
        <v>3580</v>
      </c>
      <c r="DY493">
        <f t="shared" si="207"/>
        <v>33.200000000000273</v>
      </c>
      <c r="DZ493">
        <v>1</v>
      </c>
      <c r="EA493" s="1">
        <v>0</v>
      </c>
      <c r="EB493">
        <f t="shared" si="204"/>
        <v>3580</v>
      </c>
      <c r="EC493">
        <f t="shared" si="205"/>
        <v>33</v>
      </c>
      <c r="ED493">
        <f t="shared" si="206"/>
        <v>7</v>
      </c>
    </row>
    <row r="494" spans="106:134">
      <c r="DB494">
        <v>1250</v>
      </c>
      <c r="DC494">
        <f t="shared" si="199"/>
        <v>165.89999999999992</v>
      </c>
      <c r="DD494">
        <v>4</v>
      </c>
      <c r="DE494" s="1">
        <v>1E-3</v>
      </c>
      <c r="DF494">
        <f t="shared" si="200"/>
        <v>5000</v>
      </c>
      <c r="DG494">
        <f t="shared" si="201"/>
        <v>166</v>
      </c>
      <c r="DH494">
        <f t="shared" si="202"/>
        <v>8</v>
      </c>
      <c r="DX494">
        <v>3581</v>
      </c>
      <c r="DY494">
        <f t="shared" si="207"/>
        <v>35.200000000000273</v>
      </c>
      <c r="DZ494">
        <v>2</v>
      </c>
      <c r="EA494" s="1">
        <v>0</v>
      </c>
      <c r="EB494">
        <f t="shared" si="204"/>
        <v>7162</v>
      </c>
      <c r="EC494">
        <f t="shared" si="205"/>
        <v>35</v>
      </c>
      <c r="ED494">
        <f t="shared" si="206"/>
        <v>7</v>
      </c>
    </row>
    <row r="495" spans="106:134">
      <c r="DB495">
        <v>1252.9140625</v>
      </c>
      <c r="DC495">
        <f t="shared" si="199"/>
        <v>166.89999999999992</v>
      </c>
      <c r="DD495">
        <v>1</v>
      </c>
      <c r="DE495" s="1">
        <v>0</v>
      </c>
      <c r="DF495">
        <f t="shared" si="200"/>
        <v>1252.9140625</v>
      </c>
      <c r="DG495">
        <f t="shared" si="201"/>
        <v>167</v>
      </c>
      <c r="DH495">
        <f t="shared" si="202"/>
        <v>8</v>
      </c>
      <c r="DX495">
        <v>3587</v>
      </c>
      <c r="DY495">
        <f t="shared" si="207"/>
        <v>36.200000000000273</v>
      </c>
      <c r="DZ495">
        <v>1</v>
      </c>
      <c r="EA495" s="1">
        <v>0</v>
      </c>
      <c r="EB495">
        <f t="shared" si="204"/>
        <v>3587</v>
      </c>
      <c r="EC495">
        <f t="shared" si="205"/>
        <v>36</v>
      </c>
      <c r="ED495">
        <f t="shared" si="206"/>
        <v>7</v>
      </c>
    </row>
    <row r="496" spans="106:134">
      <c r="DB496">
        <v>1262.88171386719</v>
      </c>
      <c r="DC496">
        <f t="shared" si="199"/>
        <v>167.89999999999992</v>
      </c>
      <c r="DD496">
        <v>1</v>
      </c>
      <c r="DE496" s="1">
        <v>0</v>
      </c>
      <c r="DF496">
        <f t="shared" si="200"/>
        <v>1262.88171386719</v>
      </c>
      <c r="DG496">
        <f t="shared" si="201"/>
        <v>168</v>
      </c>
      <c r="DH496">
        <f t="shared" si="202"/>
        <v>8</v>
      </c>
      <c r="DX496">
        <v>3590</v>
      </c>
      <c r="DY496">
        <f t="shared" si="207"/>
        <v>37.200000000000273</v>
      </c>
      <c r="DZ496">
        <v>1</v>
      </c>
      <c r="EA496" s="1">
        <v>0</v>
      </c>
      <c r="EB496">
        <f t="shared" si="204"/>
        <v>3590</v>
      </c>
      <c r="EC496">
        <f t="shared" si="205"/>
        <v>37</v>
      </c>
      <c r="ED496">
        <f t="shared" si="206"/>
        <v>7</v>
      </c>
    </row>
    <row r="497" spans="106:134">
      <c r="DB497">
        <v>1270</v>
      </c>
      <c r="DC497">
        <f t="shared" si="199"/>
        <v>168.89999999999992</v>
      </c>
      <c r="DD497">
        <v>1</v>
      </c>
      <c r="DE497" s="1">
        <v>0</v>
      </c>
      <c r="DF497">
        <f t="shared" si="200"/>
        <v>1270</v>
      </c>
      <c r="DG497">
        <f t="shared" si="201"/>
        <v>169</v>
      </c>
      <c r="DH497">
        <f t="shared" si="202"/>
        <v>8</v>
      </c>
      <c r="DX497">
        <v>3600</v>
      </c>
      <c r="DY497">
        <f t="shared" si="207"/>
        <v>76.200000000000273</v>
      </c>
      <c r="DZ497">
        <v>39</v>
      </c>
      <c r="EA497" s="1">
        <v>6.0000000000000001E-3</v>
      </c>
      <c r="EB497">
        <f t="shared" si="204"/>
        <v>140400</v>
      </c>
      <c r="EC497">
        <f t="shared" si="205"/>
        <v>76</v>
      </c>
      <c r="ED497">
        <f t="shared" si="206"/>
        <v>7</v>
      </c>
    </row>
    <row r="498" spans="106:134">
      <c r="DB498">
        <v>1270.81262207031</v>
      </c>
      <c r="DC498">
        <f t="shared" si="199"/>
        <v>169.89999999999992</v>
      </c>
      <c r="DD498">
        <v>1</v>
      </c>
      <c r="DE498" s="1">
        <v>0</v>
      </c>
      <c r="DF498">
        <f t="shared" si="200"/>
        <v>1270.81262207031</v>
      </c>
      <c r="DG498">
        <f t="shared" si="201"/>
        <v>170</v>
      </c>
      <c r="DH498">
        <f t="shared" si="202"/>
        <v>8</v>
      </c>
      <c r="DX498">
        <v>3640</v>
      </c>
      <c r="DY498">
        <f t="shared" si="207"/>
        <v>77.200000000000273</v>
      </c>
      <c r="DZ498">
        <v>1</v>
      </c>
      <c r="EA498" s="1">
        <v>0</v>
      </c>
      <c r="EB498">
        <f t="shared" si="204"/>
        <v>3640</v>
      </c>
      <c r="EC498">
        <f t="shared" si="205"/>
        <v>77</v>
      </c>
      <c r="ED498">
        <f t="shared" si="206"/>
        <v>7</v>
      </c>
    </row>
    <row r="499" spans="106:134">
      <c r="DB499">
        <v>1276.4228515625</v>
      </c>
      <c r="DC499">
        <f t="shared" si="199"/>
        <v>170.89999999999992</v>
      </c>
      <c r="DD499">
        <v>1</v>
      </c>
      <c r="DE499" s="1">
        <v>0</v>
      </c>
      <c r="DF499">
        <f t="shared" si="200"/>
        <v>1276.4228515625</v>
      </c>
      <c r="DG499">
        <f t="shared" si="201"/>
        <v>171</v>
      </c>
      <c r="DH499">
        <f t="shared" si="202"/>
        <v>8</v>
      </c>
      <c r="DX499">
        <v>3642</v>
      </c>
      <c r="DY499">
        <f t="shared" si="207"/>
        <v>78.200000000000273</v>
      </c>
      <c r="DZ499">
        <v>1</v>
      </c>
      <c r="EA499" s="1">
        <v>0</v>
      </c>
      <c r="EB499">
        <f t="shared" si="204"/>
        <v>3642</v>
      </c>
      <c r="EC499">
        <f t="shared" si="205"/>
        <v>78</v>
      </c>
      <c r="ED499">
        <f t="shared" si="206"/>
        <v>7</v>
      </c>
    </row>
    <row r="500" spans="106:134">
      <c r="DB500">
        <v>1290</v>
      </c>
      <c r="DC500">
        <f t="shared" si="199"/>
        <v>171.89999999999992</v>
      </c>
      <c r="DD500">
        <v>1</v>
      </c>
      <c r="DE500" s="1">
        <v>0</v>
      </c>
      <c r="DF500">
        <f t="shared" si="200"/>
        <v>1290</v>
      </c>
      <c r="DG500">
        <f t="shared" si="201"/>
        <v>172</v>
      </c>
      <c r="DH500">
        <f t="shared" si="202"/>
        <v>8</v>
      </c>
      <c r="DX500">
        <v>3645</v>
      </c>
      <c r="DY500">
        <f t="shared" si="207"/>
        <v>79.200000000000273</v>
      </c>
      <c r="DZ500">
        <v>1</v>
      </c>
      <c r="EA500" s="1">
        <v>0</v>
      </c>
      <c r="EB500">
        <f t="shared" si="204"/>
        <v>3645</v>
      </c>
      <c r="EC500">
        <f t="shared" si="205"/>
        <v>79</v>
      </c>
      <c r="ED500">
        <f t="shared" si="206"/>
        <v>7</v>
      </c>
    </row>
    <row r="501" spans="106:134">
      <c r="DB501">
        <v>1291.87609863281</v>
      </c>
      <c r="DC501">
        <f t="shared" si="199"/>
        <v>172.89999999999992</v>
      </c>
      <c r="DD501">
        <v>1</v>
      </c>
      <c r="DE501" s="1">
        <v>0</v>
      </c>
      <c r="DF501">
        <f t="shared" si="200"/>
        <v>1291.87609863281</v>
      </c>
      <c r="DG501">
        <f t="shared" si="201"/>
        <v>173</v>
      </c>
      <c r="DH501">
        <f t="shared" si="202"/>
        <v>8</v>
      </c>
      <c r="DX501">
        <v>3650</v>
      </c>
      <c r="DY501">
        <f t="shared" si="207"/>
        <v>80.200000000000273</v>
      </c>
      <c r="DZ501">
        <v>1</v>
      </c>
      <c r="EA501" s="1">
        <v>0</v>
      </c>
      <c r="EB501">
        <f t="shared" si="204"/>
        <v>3650</v>
      </c>
      <c r="EC501">
        <f t="shared" si="205"/>
        <v>80</v>
      </c>
      <c r="ED501">
        <f t="shared" si="206"/>
        <v>7</v>
      </c>
    </row>
    <row r="502" spans="106:134">
      <c r="DB502">
        <v>1296.00817871094</v>
      </c>
      <c r="DC502">
        <f t="shared" si="199"/>
        <v>173.89999999999992</v>
      </c>
      <c r="DD502">
        <v>1</v>
      </c>
      <c r="DE502" s="1">
        <v>0</v>
      </c>
      <c r="DF502">
        <f t="shared" si="200"/>
        <v>1296.00817871094</v>
      </c>
      <c r="DG502">
        <f t="shared" si="201"/>
        <v>174</v>
      </c>
      <c r="DH502">
        <f t="shared" si="202"/>
        <v>8</v>
      </c>
      <c r="DX502">
        <v>3660</v>
      </c>
      <c r="DY502">
        <f t="shared" si="207"/>
        <v>81.200000000000273</v>
      </c>
      <c r="DZ502">
        <v>1</v>
      </c>
      <c r="EA502" s="1">
        <v>0</v>
      </c>
      <c r="EB502">
        <f t="shared" si="204"/>
        <v>3660</v>
      </c>
      <c r="EC502">
        <f t="shared" si="205"/>
        <v>81</v>
      </c>
      <c r="ED502">
        <f t="shared" si="206"/>
        <v>7</v>
      </c>
    </row>
    <row r="503" spans="106:134">
      <c r="DB503">
        <v>1300</v>
      </c>
      <c r="DC503">
        <f t="shared" si="199"/>
        <v>200.89999999999992</v>
      </c>
      <c r="DD503">
        <v>27</v>
      </c>
      <c r="DE503" s="1">
        <v>0.01</v>
      </c>
      <c r="DF503">
        <f t="shared" si="200"/>
        <v>35100</v>
      </c>
      <c r="DG503">
        <f t="shared" si="201"/>
        <v>201</v>
      </c>
      <c r="DH503">
        <f t="shared" si="202"/>
        <v>8</v>
      </c>
      <c r="DX503">
        <v>3670</v>
      </c>
      <c r="DY503">
        <f t="shared" si="207"/>
        <v>82.200000000000273</v>
      </c>
      <c r="DZ503">
        <v>1</v>
      </c>
      <c r="EA503" s="1">
        <v>0</v>
      </c>
      <c r="EB503">
        <f t="shared" si="204"/>
        <v>3670</v>
      </c>
      <c r="EC503">
        <f t="shared" si="205"/>
        <v>82</v>
      </c>
      <c r="ED503">
        <f t="shared" si="206"/>
        <v>7</v>
      </c>
    </row>
    <row r="504" spans="106:134">
      <c r="DB504">
        <v>1310</v>
      </c>
      <c r="DC504">
        <f t="shared" si="199"/>
        <v>201.89999999999992</v>
      </c>
      <c r="DD504">
        <v>1</v>
      </c>
      <c r="DE504" s="1">
        <v>0</v>
      </c>
      <c r="DF504">
        <f t="shared" si="200"/>
        <v>1310</v>
      </c>
      <c r="DG504">
        <f t="shared" si="201"/>
        <v>202</v>
      </c>
      <c r="DH504">
        <f t="shared" si="202"/>
        <v>8</v>
      </c>
      <c r="DX504">
        <v>3680</v>
      </c>
      <c r="DY504">
        <f t="shared" si="207"/>
        <v>84.200000000000273</v>
      </c>
      <c r="DZ504">
        <v>2</v>
      </c>
      <c r="EA504" s="1">
        <v>0</v>
      </c>
      <c r="EB504">
        <f t="shared" si="204"/>
        <v>7360</v>
      </c>
      <c r="EC504">
        <f t="shared" si="205"/>
        <v>84</v>
      </c>
      <c r="ED504">
        <f t="shared" si="206"/>
        <v>7</v>
      </c>
    </row>
    <row r="505" spans="106:134">
      <c r="DB505">
        <v>1329.5908203125</v>
      </c>
      <c r="DC505">
        <f t="shared" si="199"/>
        <v>202.89999999999992</v>
      </c>
      <c r="DD505">
        <v>1</v>
      </c>
      <c r="DE505" s="1">
        <v>0</v>
      </c>
      <c r="DF505">
        <f t="shared" si="200"/>
        <v>1329.5908203125</v>
      </c>
      <c r="DG505">
        <f t="shared" si="201"/>
        <v>203</v>
      </c>
      <c r="DH505">
        <f t="shared" si="202"/>
        <v>8</v>
      </c>
      <c r="DX505">
        <v>3694</v>
      </c>
      <c r="DY505">
        <f t="shared" si="207"/>
        <v>85.200000000000273</v>
      </c>
      <c r="DZ505">
        <v>1</v>
      </c>
      <c r="EA505" s="1">
        <v>0</v>
      </c>
      <c r="EB505">
        <f t="shared" si="204"/>
        <v>3694</v>
      </c>
      <c r="EC505">
        <f t="shared" si="205"/>
        <v>85</v>
      </c>
      <c r="ED505">
        <f t="shared" si="206"/>
        <v>7</v>
      </c>
    </row>
    <row r="506" spans="106:134">
      <c r="DB506">
        <v>1350</v>
      </c>
      <c r="DC506">
        <f t="shared" si="199"/>
        <v>205.89999999999992</v>
      </c>
      <c r="DD506">
        <v>3</v>
      </c>
      <c r="DE506" s="1">
        <v>1E-3</v>
      </c>
      <c r="DF506">
        <f t="shared" si="200"/>
        <v>4050</v>
      </c>
      <c r="DG506">
        <f t="shared" si="201"/>
        <v>206</v>
      </c>
      <c r="DH506">
        <f t="shared" si="202"/>
        <v>8</v>
      </c>
      <c r="DX506">
        <v>3699</v>
      </c>
      <c r="DY506">
        <f t="shared" si="207"/>
        <v>86.200000000000273</v>
      </c>
      <c r="DZ506">
        <v>1</v>
      </c>
      <c r="EA506" s="1">
        <v>0</v>
      </c>
      <c r="EB506">
        <f t="shared" si="204"/>
        <v>3699</v>
      </c>
      <c r="EC506">
        <f t="shared" si="205"/>
        <v>86</v>
      </c>
      <c r="ED506">
        <f t="shared" si="206"/>
        <v>7</v>
      </c>
    </row>
    <row r="507" spans="106:134">
      <c r="DB507">
        <v>1359.78344726562</v>
      </c>
      <c r="DC507">
        <f t="shared" si="199"/>
        <v>206.89999999999992</v>
      </c>
      <c r="DD507">
        <v>1</v>
      </c>
      <c r="DE507" s="1">
        <v>0</v>
      </c>
      <c r="DF507">
        <f t="shared" si="200"/>
        <v>1359.78344726562</v>
      </c>
      <c r="DG507">
        <f t="shared" si="201"/>
        <v>207</v>
      </c>
      <c r="DH507">
        <f t="shared" si="202"/>
        <v>8</v>
      </c>
      <c r="DX507">
        <v>3700</v>
      </c>
      <c r="DY507">
        <f t="shared" si="207"/>
        <v>115.20000000000027</v>
      </c>
      <c r="DZ507">
        <v>29</v>
      </c>
      <c r="EA507" s="1">
        <v>5.0000000000000001E-3</v>
      </c>
      <c r="EB507">
        <f t="shared" si="204"/>
        <v>107300</v>
      </c>
      <c r="EC507">
        <f t="shared" si="205"/>
        <v>115</v>
      </c>
      <c r="ED507">
        <f t="shared" si="206"/>
        <v>7</v>
      </c>
    </row>
    <row r="508" spans="106:134">
      <c r="DB508">
        <v>1370</v>
      </c>
      <c r="DC508">
        <f t="shared" si="199"/>
        <v>207.89999999999992</v>
      </c>
      <c r="DD508">
        <v>1</v>
      </c>
      <c r="DE508" s="1">
        <v>0</v>
      </c>
      <c r="DF508">
        <f t="shared" si="200"/>
        <v>1370</v>
      </c>
      <c r="DG508">
        <f t="shared" si="201"/>
        <v>208</v>
      </c>
      <c r="DH508">
        <f t="shared" si="202"/>
        <v>8</v>
      </c>
      <c r="DX508">
        <v>3708</v>
      </c>
      <c r="DY508">
        <f t="shared" si="207"/>
        <v>116.20000000000027</v>
      </c>
      <c r="DZ508">
        <v>1</v>
      </c>
      <c r="EA508" s="1">
        <v>0</v>
      </c>
      <c r="EB508">
        <f t="shared" si="204"/>
        <v>3708</v>
      </c>
      <c r="EC508">
        <f t="shared" si="205"/>
        <v>116</v>
      </c>
      <c r="ED508">
        <f t="shared" si="206"/>
        <v>7</v>
      </c>
    </row>
    <row r="509" spans="106:134">
      <c r="DB509">
        <v>1399.56994628906</v>
      </c>
      <c r="DC509">
        <f t="shared" si="199"/>
        <v>208.89999999999992</v>
      </c>
      <c r="DD509">
        <v>1</v>
      </c>
      <c r="DE509" s="1">
        <v>0</v>
      </c>
      <c r="DF509">
        <f t="shared" si="200"/>
        <v>1399.56994628906</v>
      </c>
      <c r="DG509">
        <f t="shared" si="201"/>
        <v>209</v>
      </c>
      <c r="DH509">
        <f t="shared" si="202"/>
        <v>8</v>
      </c>
      <c r="DX509">
        <v>3716</v>
      </c>
      <c r="DY509">
        <f t="shared" si="207"/>
        <v>117.20000000000027</v>
      </c>
      <c r="DZ509">
        <v>1</v>
      </c>
      <c r="EA509" s="1">
        <v>0</v>
      </c>
      <c r="EB509">
        <f t="shared" si="204"/>
        <v>3716</v>
      </c>
      <c r="EC509">
        <f t="shared" si="205"/>
        <v>117</v>
      </c>
      <c r="ED509">
        <f t="shared" si="206"/>
        <v>7</v>
      </c>
    </row>
    <row r="510" spans="106:134">
      <c r="DB510">
        <v>1400</v>
      </c>
      <c r="DC510">
        <f t="shared" si="199"/>
        <v>225.89999999999992</v>
      </c>
      <c r="DD510">
        <v>17</v>
      </c>
      <c r="DE510" s="1">
        <v>6.0000000000000001E-3</v>
      </c>
      <c r="DF510">
        <f t="shared" si="200"/>
        <v>23800</v>
      </c>
      <c r="DG510">
        <f t="shared" si="201"/>
        <v>226</v>
      </c>
      <c r="DH510">
        <f t="shared" si="202"/>
        <v>8</v>
      </c>
      <c r="DX510">
        <v>3750</v>
      </c>
      <c r="DY510">
        <f t="shared" si="207"/>
        <v>121.20000000000027</v>
      </c>
      <c r="DZ510">
        <v>4</v>
      </c>
      <c r="EA510" s="1">
        <v>1E-3</v>
      </c>
      <c r="EB510">
        <f t="shared" si="204"/>
        <v>15000</v>
      </c>
      <c r="EC510">
        <f t="shared" si="205"/>
        <v>121</v>
      </c>
      <c r="ED510">
        <f t="shared" si="206"/>
        <v>7</v>
      </c>
    </row>
    <row r="511" spans="106:134">
      <c r="DB511">
        <v>1443.33898925781</v>
      </c>
      <c r="DC511">
        <f t="shared" si="199"/>
        <v>226.89999999999992</v>
      </c>
      <c r="DD511">
        <v>1</v>
      </c>
      <c r="DE511" s="1">
        <v>0</v>
      </c>
      <c r="DF511">
        <f t="shared" si="200"/>
        <v>1443.33898925781</v>
      </c>
      <c r="DG511">
        <f t="shared" si="201"/>
        <v>227</v>
      </c>
      <c r="DH511">
        <f t="shared" si="202"/>
        <v>8</v>
      </c>
      <c r="DX511">
        <v>3756</v>
      </c>
      <c r="DY511">
        <f t="shared" si="207"/>
        <v>122.20000000000027</v>
      </c>
      <c r="DZ511">
        <v>1</v>
      </c>
      <c r="EA511" s="1">
        <v>0</v>
      </c>
      <c r="EB511">
        <f t="shared" si="204"/>
        <v>3756</v>
      </c>
      <c r="EC511">
        <f t="shared" si="205"/>
        <v>122</v>
      </c>
      <c r="ED511">
        <f t="shared" si="206"/>
        <v>7</v>
      </c>
    </row>
    <row r="512" spans="106:134">
      <c r="DB512">
        <v>1450</v>
      </c>
      <c r="DC512">
        <f t="shared" si="199"/>
        <v>228.89999999999992</v>
      </c>
      <c r="DD512">
        <v>2</v>
      </c>
      <c r="DE512" s="1">
        <v>1E-3</v>
      </c>
      <c r="DF512">
        <f t="shared" si="200"/>
        <v>2900</v>
      </c>
      <c r="DG512">
        <f t="shared" si="201"/>
        <v>229</v>
      </c>
      <c r="DH512">
        <f t="shared" si="202"/>
        <v>8</v>
      </c>
      <c r="DX512">
        <v>3762</v>
      </c>
      <c r="DY512">
        <f t="shared" si="207"/>
        <v>123.20000000000027</v>
      </c>
      <c r="DZ512">
        <v>1</v>
      </c>
      <c r="EA512" s="1">
        <v>0</v>
      </c>
      <c r="EB512">
        <f t="shared" si="204"/>
        <v>3762</v>
      </c>
      <c r="EC512">
        <f t="shared" si="205"/>
        <v>123</v>
      </c>
      <c r="ED512">
        <f t="shared" si="206"/>
        <v>7</v>
      </c>
    </row>
    <row r="513" spans="106:134">
      <c r="DB513">
        <v>1455.78125</v>
      </c>
      <c r="DC513">
        <f t="shared" si="199"/>
        <v>229.89999999999992</v>
      </c>
      <c r="DD513">
        <v>1</v>
      </c>
      <c r="DE513" s="1">
        <v>0</v>
      </c>
      <c r="DF513">
        <f t="shared" si="200"/>
        <v>1455.78125</v>
      </c>
      <c r="DG513">
        <f t="shared" si="201"/>
        <v>230</v>
      </c>
      <c r="DH513">
        <f t="shared" si="202"/>
        <v>8</v>
      </c>
      <c r="DX513">
        <v>3765</v>
      </c>
      <c r="DY513">
        <f t="shared" si="207"/>
        <v>124.20000000000027</v>
      </c>
      <c r="DZ513">
        <v>1</v>
      </c>
      <c r="EA513" s="1">
        <v>0</v>
      </c>
      <c r="EB513">
        <f t="shared" si="204"/>
        <v>3765</v>
      </c>
      <c r="EC513">
        <f t="shared" si="205"/>
        <v>124</v>
      </c>
      <c r="ED513">
        <f t="shared" si="206"/>
        <v>7</v>
      </c>
    </row>
    <row r="514" spans="106:134">
      <c r="DB514">
        <v>1473.53735351562</v>
      </c>
      <c r="DC514">
        <f t="shared" si="199"/>
        <v>230.89999999999992</v>
      </c>
      <c r="DD514">
        <v>1</v>
      </c>
      <c r="DE514" s="1">
        <v>0</v>
      </c>
      <c r="DF514">
        <f t="shared" si="200"/>
        <v>1473.53735351562</v>
      </c>
      <c r="DG514">
        <f t="shared" si="201"/>
        <v>231</v>
      </c>
      <c r="DH514">
        <f t="shared" si="202"/>
        <v>8</v>
      </c>
      <c r="DX514">
        <v>3780</v>
      </c>
      <c r="DY514">
        <f t="shared" si="207"/>
        <v>125.20000000000027</v>
      </c>
      <c r="DZ514">
        <v>1</v>
      </c>
      <c r="EA514" s="1">
        <v>0</v>
      </c>
      <c r="EB514">
        <f t="shared" si="204"/>
        <v>3780</v>
      </c>
      <c r="EC514">
        <f t="shared" si="205"/>
        <v>125</v>
      </c>
      <c r="ED514">
        <f t="shared" si="206"/>
        <v>7</v>
      </c>
    </row>
    <row r="515" spans="106:134">
      <c r="DB515">
        <v>1480.40258789062</v>
      </c>
      <c r="DC515">
        <f t="shared" si="199"/>
        <v>231.89999999999992</v>
      </c>
      <c r="DD515">
        <v>1</v>
      </c>
      <c r="DE515" s="1">
        <v>0</v>
      </c>
      <c r="DF515">
        <f t="shared" si="200"/>
        <v>1480.40258789062</v>
      </c>
      <c r="DG515">
        <f t="shared" si="201"/>
        <v>232</v>
      </c>
      <c r="DH515">
        <f t="shared" si="202"/>
        <v>8</v>
      </c>
      <c r="DX515">
        <v>3800</v>
      </c>
      <c r="DY515">
        <f t="shared" si="207"/>
        <v>181.20000000000027</v>
      </c>
      <c r="DZ515">
        <v>56</v>
      </c>
      <c r="EA515" s="1">
        <v>8.9999999999999993E-3</v>
      </c>
      <c r="EB515">
        <f t="shared" si="204"/>
        <v>212800</v>
      </c>
      <c r="EC515">
        <f t="shared" si="205"/>
        <v>181</v>
      </c>
      <c r="ED515">
        <f t="shared" si="206"/>
        <v>7</v>
      </c>
    </row>
    <row r="516" spans="106:134">
      <c r="DB516">
        <v>1480.5966796875</v>
      </c>
      <c r="DC516">
        <f t="shared" si="199"/>
        <v>232.89999999999992</v>
      </c>
      <c r="DD516">
        <v>1</v>
      </c>
      <c r="DE516" s="1">
        <v>0</v>
      </c>
      <c r="DF516">
        <f t="shared" si="200"/>
        <v>1480.5966796875</v>
      </c>
      <c r="DG516">
        <f t="shared" si="201"/>
        <v>233</v>
      </c>
      <c r="DH516">
        <f t="shared" si="202"/>
        <v>8</v>
      </c>
      <c r="DX516">
        <v>3820</v>
      </c>
      <c r="DY516">
        <f t="shared" si="207"/>
        <v>182.20000000000027</v>
      </c>
      <c r="DZ516">
        <v>1</v>
      </c>
      <c r="EA516" s="1">
        <v>0</v>
      </c>
      <c r="EB516">
        <f t="shared" si="204"/>
        <v>3820</v>
      </c>
      <c r="EC516">
        <f t="shared" si="205"/>
        <v>182</v>
      </c>
      <c r="ED516">
        <f t="shared" si="206"/>
        <v>7</v>
      </c>
    </row>
    <row r="517" spans="106:134">
      <c r="DB517">
        <v>1500</v>
      </c>
      <c r="DC517">
        <f t="shared" si="199"/>
        <v>337.89999999999992</v>
      </c>
      <c r="DD517">
        <v>105</v>
      </c>
      <c r="DE517" s="1">
        <v>3.7999999999999999E-2</v>
      </c>
      <c r="DF517">
        <f t="shared" si="200"/>
        <v>157500</v>
      </c>
      <c r="DG517">
        <f t="shared" si="201"/>
        <v>338</v>
      </c>
      <c r="DH517">
        <f t="shared" si="202"/>
        <v>8</v>
      </c>
      <c r="DX517">
        <v>3850</v>
      </c>
      <c r="DY517">
        <f t="shared" si="207"/>
        <v>184.20000000000027</v>
      </c>
      <c r="DZ517">
        <v>2</v>
      </c>
      <c r="EA517" s="1">
        <v>0</v>
      </c>
      <c r="EB517">
        <f t="shared" si="204"/>
        <v>7700</v>
      </c>
      <c r="EC517">
        <f t="shared" si="205"/>
        <v>184</v>
      </c>
      <c r="ED517">
        <f t="shared" si="206"/>
        <v>7</v>
      </c>
    </row>
    <row r="518" spans="106:134">
      <c r="DB518">
        <v>1504.26123046875</v>
      </c>
      <c r="DC518">
        <f t="shared" si="199"/>
        <v>62.599999999999909</v>
      </c>
      <c r="DD518">
        <v>1</v>
      </c>
      <c r="DE518" s="1">
        <v>0</v>
      </c>
      <c r="DF518">
        <f t="shared" si="200"/>
        <v>1504.26123046875</v>
      </c>
      <c r="DG518">
        <f t="shared" si="201"/>
        <v>63</v>
      </c>
      <c r="DH518">
        <f t="shared" si="202"/>
        <v>9</v>
      </c>
      <c r="DX518">
        <v>3860</v>
      </c>
      <c r="DY518">
        <f t="shared" si="207"/>
        <v>185.20000000000027</v>
      </c>
      <c r="DZ518">
        <v>1</v>
      </c>
      <c r="EA518" s="1">
        <v>0</v>
      </c>
      <c r="EB518">
        <f t="shared" si="204"/>
        <v>3860</v>
      </c>
      <c r="EC518">
        <f t="shared" si="205"/>
        <v>185</v>
      </c>
      <c r="ED518">
        <f t="shared" si="206"/>
        <v>7</v>
      </c>
    </row>
    <row r="519" spans="106:134">
      <c r="DB519">
        <v>1505.20690917969</v>
      </c>
      <c r="DC519">
        <f t="shared" si="199"/>
        <v>63.599999999999909</v>
      </c>
      <c r="DD519">
        <v>1</v>
      </c>
      <c r="DE519" s="1">
        <v>0</v>
      </c>
      <c r="DF519">
        <f t="shared" si="200"/>
        <v>1505.20690917969</v>
      </c>
      <c r="DG519">
        <f t="shared" si="201"/>
        <v>64</v>
      </c>
      <c r="DH519">
        <f t="shared" si="202"/>
        <v>9</v>
      </c>
      <c r="DX519">
        <v>3880</v>
      </c>
      <c r="DY519">
        <f t="shared" si="207"/>
        <v>186.20000000000027</v>
      </c>
      <c r="DZ519">
        <v>1</v>
      </c>
      <c r="EA519" s="1">
        <v>0</v>
      </c>
      <c r="EB519">
        <f t="shared" si="204"/>
        <v>3880</v>
      </c>
      <c r="EC519">
        <f t="shared" si="205"/>
        <v>186</v>
      </c>
      <c r="ED519">
        <f t="shared" si="206"/>
        <v>7</v>
      </c>
    </row>
    <row r="520" spans="106:134">
      <c r="DB520">
        <v>1513.431640625</v>
      </c>
      <c r="DC520">
        <f t="shared" si="199"/>
        <v>64.599999999999909</v>
      </c>
      <c r="DD520">
        <v>1</v>
      </c>
      <c r="DE520" s="1">
        <v>0</v>
      </c>
      <c r="DF520">
        <f t="shared" si="200"/>
        <v>1513.431640625</v>
      </c>
      <c r="DG520">
        <f t="shared" si="201"/>
        <v>65</v>
      </c>
      <c r="DH520">
        <f t="shared" si="202"/>
        <v>9</v>
      </c>
      <c r="DX520">
        <v>3888</v>
      </c>
      <c r="DY520">
        <f t="shared" si="207"/>
        <v>187.20000000000027</v>
      </c>
      <c r="DZ520">
        <v>1</v>
      </c>
      <c r="EA520" s="1">
        <v>0</v>
      </c>
      <c r="EB520">
        <f t="shared" si="204"/>
        <v>3888</v>
      </c>
      <c r="EC520">
        <f t="shared" si="205"/>
        <v>187</v>
      </c>
      <c r="ED520">
        <f t="shared" si="206"/>
        <v>7</v>
      </c>
    </row>
    <row r="521" spans="106:134">
      <c r="DB521">
        <v>1530</v>
      </c>
      <c r="DC521">
        <f t="shared" si="199"/>
        <v>65.599999999999909</v>
      </c>
      <c r="DD521">
        <v>1</v>
      </c>
      <c r="DE521" s="1">
        <v>0</v>
      </c>
      <c r="DF521">
        <f t="shared" si="200"/>
        <v>1530</v>
      </c>
      <c r="DG521">
        <f t="shared" si="201"/>
        <v>66</v>
      </c>
      <c r="DH521">
        <f t="shared" si="202"/>
        <v>9</v>
      </c>
      <c r="DX521">
        <v>3890</v>
      </c>
      <c r="DY521">
        <f t="shared" si="207"/>
        <v>188.20000000000027</v>
      </c>
      <c r="DZ521">
        <v>1</v>
      </c>
      <c r="EA521" s="1">
        <v>0</v>
      </c>
      <c r="EB521">
        <f t="shared" si="204"/>
        <v>3890</v>
      </c>
      <c r="EC521">
        <f t="shared" si="205"/>
        <v>188</v>
      </c>
      <c r="ED521">
        <f t="shared" si="206"/>
        <v>7</v>
      </c>
    </row>
    <row r="522" spans="106:134">
      <c r="DB522">
        <v>1550</v>
      </c>
      <c r="DC522">
        <f t="shared" si="199"/>
        <v>67.599999999999909</v>
      </c>
      <c r="DD522">
        <v>2</v>
      </c>
      <c r="DE522" s="1">
        <v>1E-3</v>
      </c>
      <c r="DF522">
        <f t="shared" si="200"/>
        <v>3100</v>
      </c>
      <c r="DG522">
        <f t="shared" si="201"/>
        <v>68</v>
      </c>
      <c r="DH522">
        <f t="shared" si="202"/>
        <v>9</v>
      </c>
      <c r="DX522">
        <v>3894</v>
      </c>
      <c r="DY522">
        <f t="shared" si="207"/>
        <v>189.20000000000027</v>
      </c>
      <c r="DZ522">
        <v>1</v>
      </c>
      <c r="EA522" s="1">
        <v>0</v>
      </c>
      <c r="EB522">
        <f t="shared" si="204"/>
        <v>3894</v>
      </c>
      <c r="EC522">
        <f t="shared" si="205"/>
        <v>189</v>
      </c>
      <c r="ED522">
        <f t="shared" si="206"/>
        <v>7</v>
      </c>
    </row>
    <row r="523" spans="106:134">
      <c r="DB523">
        <v>1570.14074707031</v>
      </c>
      <c r="DC523">
        <f t="shared" si="199"/>
        <v>68.599999999999909</v>
      </c>
      <c r="DD523">
        <v>1</v>
      </c>
      <c r="DE523" s="1">
        <v>0</v>
      </c>
      <c r="DF523">
        <f t="shared" si="200"/>
        <v>1570.14074707031</v>
      </c>
      <c r="DG523">
        <f t="shared" si="201"/>
        <v>69</v>
      </c>
      <c r="DH523">
        <f t="shared" si="202"/>
        <v>9</v>
      </c>
      <c r="DX523">
        <v>3896</v>
      </c>
      <c r="DY523">
        <f t="shared" si="207"/>
        <v>190.20000000000027</v>
      </c>
      <c r="DZ523">
        <v>1</v>
      </c>
      <c r="EA523" s="1">
        <v>0</v>
      </c>
      <c r="EB523">
        <f t="shared" si="204"/>
        <v>3896</v>
      </c>
      <c r="EC523">
        <f t="shared" si="205"/>
        <v>190</v>
      </c>
      <c r="ED523">
        <f t="shared" si="206"/>
        <v>7</v>
      </c>
    </row>
    <row r="524" spans="106:134">
      <c r="DB524">
        <v>1576.171875</v>
      </c>
      <c r="DC524">
        <f t="shared" si="199"/>
        <v>69.599999999999909</v>
      </c>
      <c r="DD524">
        <v>1</v>
      </c>
      <c r="DE524" s="1">
        <v>0</v>
      </c>
      <c r="DF524">
        <f t="shared" si="200"/>
        <v>1576.171875</v>
      </c>
      <c r="DG524">
        <f t="shared" si="201"/>
        <v>70</v>
      </c>
      <c r="DH524">
        <f t="shared" si="202"/>
        <v>9</v>
      </c>
      <c r="DX524">
        <v>3900</v>
      </c>
      <c r="DY524">
        <f t="shared" si="207"/>
        <v>213.20000000000027</v>
      </c>
      <c r="DZ524">
        <v>23</v>
      </c>
      <c r="EA524" s="1">
        <v>4.0000000000000001E-3</v>
      </c>
      <c r="EB524">
        <f t="shared" si="204"/>
        <v>89700</v>
      </c>
      <c r="EC524">
        <f t="shared" si="205"/>
        <v>213</v>
      </c>
      <c r="ED524">
        <f t="shared" si="206"/>
        <v>7</v>
      </c>
    </row>
    <row r="525" spans="106:134">
      <c r="DB525">
        <v>1590</v>
      </c>
      <c r="DC525">
        <f t="shared" si="199"/>
        <v>70.599999999999909</v>
      </c>
      <c r="DD525">
        <v>1</v>
      </c>
      <c r="DE525" s="1">
        <v>0</v>
      </c>
      <c r="DF525">
        <f t="shared" si="200"/>
        <v>1590</v>
      </c>
      <c r="DG525">
        <f t="shared" si="201"/>
        <v>71</v>
      </c>
      <c r="DH525">
        <f t="shared" si="202"/>
        <v>9</v>
      </c>
      <c r="DX525">
        <v>3915</v>
      </c>
      <c r="DY525">
        <f t="shared" si="207"/>
        <v>214.20000000000027</v>
      </c>
      <c r="DZ525">
        <v>1</v>
      </c>
      <c r="EA525" s="1">
        <v>0</v>
      </c>
      <c r="EB525">
        <f t="shared" si="204"/>
        <v>3915</v>
      </c>
      <c r="EC525">
        <f t="shared" si="205"/>
        <v>214</v>
      </c>
      <c r="ED525">
        <f t="shared" si="206"/>
        <v>7</v>
      </c>
    </row>
    <row r="526" spans="106:134">
      <c r="DB526">
        <v>1595.93115234375</v>
      </c>
      <c r="DC526">
        <f t="shared" si="199"/>
        <v>71.599999999999909</v>
      </c>
      <c r="DD526">
        <v>1</v>
      </c>
      <c r="DE526" s="1">
        <v>0</v>
      </c>
      <c r="DF526">
        <f t="shared" si="200"/>
        <v>1595.93115234375</v>
      </c>
      <c r="DG526">
        <f t="shared" si="201"/>
        <v>72</v>
      </c>
      <c r="DH526">
        <f t="shared" si="202"/>
        <v>9</v>
      </c>
      <c r="DX526">
        <v>3920</v>
      </c>
      <c r="DY526">
        <f t="shared" si="207"/>
        <v>215.20000000000027</v>
      </c>
      <c r="DZ526">
        <v>1</v>
      </c>
      <c r="EA526" s="1">
        <v>0</v>
      </c>
      <c r="EB526">
        <f t="shared" si="204"/>
        <v>3920</v>
      </c>
      <c r="EC526">
        <f t="shared" si="205"/>
        <v>215</v>
      </c>
      <c r="ED526">
        <f t="shared" si="206"/>
        <v>7</v>
      </c>
    </row>
    <row r="527" spans="106:134">
      <c r="DB527">
        <v>1600</v>
      </c>
      <c r="DC527">
        <f t="shared" si="199"/>
        <v>86.599999999999909</v>
      </c>
      <c r="DD527">
        <v>15</v>
      </c>
      <c r="DE527" s="1">
        <v>5.0000000000000001E-3</v>
      </c>
      <c r="DF527">
        <f t="shared" si="200"/>
        <v>24000</v>
      </c>
      <c r="DG527">
        <f t="shared" si="201"/>
        <v>87</v>
      </c>
      <c r="DH527">
        <f t="shared" si="202"/>
        <v>9</v>
      </c>
      <c r="DX527">
        <v>3940</v>
      </c>
      <c r="DY527">
        <f t="shared" si="207"/>
        <v>216.20000000000027</v>
      </c>
      <c r="DZ527">
        <v>1</v>
      </c>
      <c r="EA527" s="1">
        <v>0</v>
      </c>
      <c r="EB527">
        <f t="shared" si="204"/>
        <v>3940</v>
      </c>
      <c r="EC527">
        <f t="shared" si="205"/>
        <v>216</v>
      </c>
      <c r="ED527">
        <f t="shared" si="206"/>
        <v>7</v>
      </c>
    </row>
    <row r="528" spans="106:134">
      <c r="DB528">
        <v>1620</v>
      </c>
      <c r="DC528">
        <f t="shared" si="199"/>
        <v>87.599999999999909</v>
      </c>
      <c r="DD528">
        <v>1</v>
      </c>
      <c r="DE528" s="1">
        <v>0</v>
      </c>
      <c r="DF528">
        <f t="shared" si="200"/>
        <v>1620</v>
      </c>
      <c r="DG528">
        <f t="shared" si="201"/>
        <v>88</v>
      </c>
      <c r="DH528">
        <f t="shared" si="202"/>
        <v>9</v>
      </c>
      <c r="DX528">
        <v>3950</v>
      </c>
      <c r="DY528">
        <f t="shared" si="207"/>
        <v>220.20000000000027</v>
      </c>
      <c r="DZ528">
        <v>4</v>
      </c>
      <c r="EA528" s="1">
        <v>1E-3</v>
      </c>
      <c r="EB528">
        <f t="shared" si="204"/>
        <v>15800</v>
      </c>
      <c r="EC528">
        <f t="shared" si="205"/>
        <v>220</v>
      </c>
      <c r="ED528">
        <f t="shared" si="206"/>
        <v>7</v>
      </c>
    </row>
    <row r="529" spans="106:134">
      <c r="DB529">
        <v>1630</v>
      </c>
      <c r="DC529">
        <f t="shared" si="199"/>
        <v>88.599999999999909</v>
      </c>
      <c r="DD529">
        <v>1</v>
      </c>
      <c r="DE529" s="1">
        <v>0</v>
      </c>
      <c r="DF529">
        <f t="shared" si="200"/>
        <v>1630</v>
      </c>
      <c r="DG529">
        <f t="shared" si="201"/>
        <v>89</v>
      </c>
      <c r="DH529">
        <f t="shared" si="202"/>
        <v>9</v>
      </c>
      <c r="DX529">
        <v>3956</v>
      </c>
      <c r="DY529">
        <f t="shared" si="207"/>
        <v>221.20000000000027</v>
      </c>
      <c r="DZ529">
        <v>1</v>
      </c>
      <c r="EA529" s="1">
        <v>0</v>
      </c>
      <c r="EB529">
        <f t="shared" si="204"/>
        <v>3956</v>
      </c>
      <c r="EC529">
        <f t="shared" si="205"/>
        <v>221</v>
      </c>
      <c r="ED529">
        <f t="shared" si="206"/>
        <v>7</v>
      </c>
    </row>
    <row r="530" spans="106:134">
      <c r="DB530">
        <v>1648</v>
      </c>
      <c r="DC530">
        <f t="shared" si="199"/>
        <v>89.599999999999909</v>
      </c>
      <c r="DD530">
        <v>1</v>
      </c>
      <c r="DE530" s="1">
        <v>0</v>
      </c>
      <c r="DF530">
        <f t="shared" si="200"/>
        <v>1648</v>
      </c>
      <c r="DG530">
        <f t="shared" si="201"/>
        <v>90</v>
      </c>
      <c r="DH530">
        <f t="shared" si="202"/>
        <v>9</v>
      </c>
      <c r="DX530">
        <v>3960</v>
      </c>
      <c r="DY530">
        <f t="shared" si="207"/>
        <v>230.20000000000027</v>
      </c>
      <c r="DZ530">
        <v>9</v>
      </c>
      <c r="EA530" s="1">
        <v>1E-3</v>
      </c>
      <c r="EB530">
        <f t="shared" si="204"/>
        <v>35640</v>
      </c>
      <c r="EC530">
        <f t="shared" si="205"/>
        <v>230</v>
      </c>
      <c r="ED530">
        <f t="shared" si="206"/>
        <v>7</v>
      </c>
    </row>
    <row r="531" spans="106:134">
      <c r="DB531">
        <v>1650</v>
      </c>
      <c r="DC531">
        <f t="shared" si="199"/>
        <v>93.599999999999909</v>
      </c>
      <c r="DD531">
        <v>4</v>
      </c>
      <c r="DE531" s="1">
        <v>1E-3</v>
      </c>
      <c r="DF531">
        <f t="shared" si="200"/>
        <v>6600</v>
      </c>
      <c r="DG531">
        <f t="shared" si="201"/>
        <v>94</v>
      </c>
      <c r="DH531">
        <f t="shared" si="202"/>
        <v>9</v>
      </c>
      <c r="DX531">
        <v>3980</v>
      </c>
      <c r="DY531">
        <f t="shared" si="207"/>
        <v>231.20000000000027</v>
      </c>
      <c r="DZ531">
        <v>1</v>
      </c>
      <c r="EA531" s="1">
        <v>0</v>
      </c>
      <c r="EB531">
        <f t="shared" si="204"/>
        <v>3980</v>
      </c>
      <c r="EC531">
        <f t="shared" si="205"/>
        <v>231</v>
      </c>
      <c r="ED531">
        <f t="shared" si="206"/>
        <v>7</v>
      </c>
    </row>
    <row r="532" spans="106:134">
      <c r="DB532">
        <v>1652.92260742188</v>
      </c>
      <c r="DC532">
        <f t="shared" si="199"/>
        <v>94.599999999999909</v>
      </c>
      <c r="DD532">
        <v>1</v>
      </c>
      <c r="DE532" s="1">
        <v>0</v>
      </c>
      <c r="DF532">
        <f t="shared" si="200"/>
        <v>1652.92260742188</v>
      </c>
      <c r="DG532">
        <f t="shared" si="201"/>
        <v>95</v>
      </c>
      <c r="DH532">
        <f t="shared" si="202"/>
        <v>9</v>
      </c>
      <c r="DX532">
        <v>3990</v>
      </c>
      <c r="DY532">
        <f t="shared" si="207"/>
        <v>232.20000000000027</v>
      </c>
      <c r="DZ532">
        <v>1</v>
      </c>
      <c r="EA532" s="1">
        <v>0</v>
      </c>
      <c r="EB532">
        <f t="shared" si="204"/>
        <v>3990</v>
      </c>
      <c r="EC532">
        <f t="shared" si="205"/>
        <v>232</v>
      </c>
      <c r="ED532">
        <f t="shared" si="206"/>
        <v>7</v>
      </c>
    </row>
    <row r="533" spans="106:134">
      <c r="DB533">
        <v>1689.54699707031</v>
      </c>
      <c r="DC533">
        <f t="shared" si="199"/>
        <v>95.599999999999909</v>
      </c>
      <c r="DD533">
        <v>1</v>
      </c>
      <c r="DE533" s="1">
        <v>0</v>
      </c>
      <c r="DF533">
        <f t="shared" si="200"/>
        <v>1689.54699707031</v>
      </c>
      <c r="DG533">
        <f t="shared" si="201"/>
        <v>96</v>
      </c>
      <c r="DH533">
        <f t="shared" si="202"/>
        <v>9</v>
      </c>
      <c r="DX533">
        <v>4000</v>
      </c>
      <c r="DY533">
        <f t="shared" si="207"/>
        <v>360.20000000000027</v>
      </c>
      <c r="DZ533">
        <v>128</v>
      </c>
      <c r="EA533" s="1">
        <v>0.02</v>
      </c>
      <c r="EB533">
        <f t="shared" si="204"/>
        <v>512000</v>
      </c>
      <c r="EC533">
        <f t="shared" si="205"/>
        <v>360</v>
      </c>
      <c r="ED533">
        <f t="shared" si="206"/>
        <v>7</v>
      </c>
    </row>
    <row r="534" spans="106:134">
      <c r="DB534">
        <v>1696.00109863281</v>
      </c>
      <c r="DC534">
        <f t="shared" si="199"/>
        <v>96.599999999999909</v>
      </c>
      <c r="DD534">
        <v>1</v>
      </c>
      <c r="DE534" s="1">
        <v>0</v>
      </c>
      <c r="DF534">
        <f t="shared" si="200"/>
        <v>1696.00109863281</v>
      </c>
      <c r="DG534">
        <f t="shared" si="201"/>
        <v>97</v>
      </c>
      <c r="DH534">
        <f t="shared" si="202"/>
        <v>9</v>
      </c>
      <c r="DX534">
        <v>4035</v>
      </c>
      <c r="DY534">
        <f t="shared" si="207"/>
        <v>361.20000000000027</v>
      </c>
      <c r="DZ534">
        <v>1</v>
      </c>
      <c r="EA534" s="1">
        <v>0</v>
      </c>
      <c r="EB534">
        <f t="shared" si="204"/>
        <v>4035</v>
      </c>
      <c r="EC534">
        <f t="shared" si="205"/>
        <v>361</v>
      </c>
      <c r="ED534">
        <f t="shared" si="206"/>
        <v>7</v>
      </c>
    </row>
    <row r="535" spans="106:134">
      <c r="DB535">
        <v>1700</v>
      </c>
      <c r="DC535">
        <f t="shared" si="199"/>
        <v>104.59999999999991</v>
      </c>
      <c r="DD535">
        <v>8</v>
      </c>
      <c r="DE535" s="1">
        <v>3.0000000000000001E-3</v>
      </c>
      <c r="DF535">
        <f t="shared" si="200"/>
        <v>13600</v>
      </c>
      <c r="DG535">
        <f t="shared" si="201"/>
        <v>105</v>
      </c>
      <c r="DH535">
        <f t="shared" si="202"/>
        <v>9</v>
      </c>
      <c r="DX535">
        <v>4050</v>
      </c>
      <c r="DY535">
        <f t="shared" si="207"/>
        <v>362.20000000000027</v>
      </c>
      <c r="DZ535">
        <v>1</v>
      </c>
      <c r="EA535" s="1">
        <v>0</v>
      </c>
      <c r="EB535">
        <f t="shared" si="204"/>
        <v>4050</v>
      </c>
      <c r="EC535">
        <f t="shared" si="205"/>
        <v>362</v>
      </c>
      <c r="ED535">
        <f t="shared" si="206"/>
        <v>7</v>
      </c>
    </row>
    <row r="536" spans="106:134">
      <c r="DB536">
        <v>1750</v>
      </c>
      <c r="DC536">
        <f t="shared" si="199"/>
        <v>107.59999999999991</v>
      </c>
      <c r="DD536">
        <v>3</v>
      </c>
      <c r="DE536" s="1">
        <v>1E-3</v>
      </c>
      <c r="DF536">
        <f t="shared" si="200"/>
        <v>5250</v>
      </c>
      <c r="DG536">
        <f t="shared" si="201"/>
        <v>108</v>
      </c>
      <c r="DH536">
        <f t="shared" si="202"/>
        <v>9</v>
      </c>
      <c r="DX536">
        <v>4062</v>
      </c>
      <c r="DY536">
        <f t="shared" si="207"/>
        <v>363.20000000000027</v>
      </c>
      <c r="DZ536">
        <v>1</v>
      </c>
      <c r="EA536" s="1">
        <v>0</v>
      </c>
      <c r="EB536">
        <f t="shared" si="204"/>
        <v>4062</v>
      </c>
      <c r="EC536">
        <f t="shared" si="205"/>
        <v>363</v>
      </c>
      <c r="ED536">
        <f t="shared" si="206"/>
        <v>7</v>
      </c>
    </row>
    <row r="537" spans="106:134">
      <c r="DB537">
        <v>1780</v>
      </c>
      <c r="DC537">
        <f t="shared" si="199"/>
        <v>108.59999999999991</v>
      </c>
      <c r="DD537">
        <v>1</v>
      </c>
      <c r="DE537" s="1">
        <v>0</v>
      </c>
      <c r="DF537">
        <f t="shared" si="200"/>
        <v>1780</v>
      </c>
      <c r="DG537">
        <f t="shared" si="201"/>
        <v>109</v>
      </c>
      <c r="DH537">
        <f t="shared" si="202"/>
        <v>9</v>
      </c>
      <c r="DX537">
        <v>4100</v>
      </c>
      <c r="DY537">
        <f t="shared" si="207"/>
        <v>371.20000000000027</v>
      </c>
      <c r="DZ537">
        <v>8</v>
      </c>
      <c r="EA537" s="1">
        <v>1E-3</v>
      </c>
      <c r="EB537">
        <f t="shared" si="204"/>
        <v>32800</v>
      </c>
      <c r="EC537">
        <f t="shared" si="205"/>
        <v>371</v>
      </c>
      <c r="ED537">
        <f t="shared" si="206"/>
        <v>7</v>
      </c>
    </row>
    <row r="538" spans="106:134">
      <c r="DB538">
        <v>1800</v>
      </c>
      <c r="DC538">
        <f t="shared" si="199"/>
        <v>127.59999999999991</v>
      </c>
      <c r="DD538">
        <v>19</v>
      </c>
      <c r="DE538" s="1">
        <v>7.0000000000000001E-3</v>
      </c>
      <c r="DF538">
        <f t="shared" si="200"/>
        <v>34200</v>
      </c>
      <c r="DG538">
        <f t="shared" si="201"/>
        <v>128</v>
      </c>
      <c r="DH538">
        <f t="shared" si="202"/>
        <v>9</v>
      </c>
      <c r="DX538">
        <v>4109</v>
      </c>
      <c r="DY538">
        <f t="shared" si="207"/>
        <v>372.20000000000027</v>
      </c>
      <c r="DZ538">
        <v>1</v>
      </c>
      <c r="EA538" s="1">
        <v>0</v>
      </c>
      <c r="EB538">
        <f t="shared" si="204"/>
        <v>4109</v>
      </c>
      <c r="EC538">
        <f t="shared" si="205"/>
        <v>372</v>
      </c>
      <c r="ED538">
        <f t="shared" si="206"/>
        <v>7</v>
      </c>
    </row>
    <row r="539" spans="106:134">
      <c r="DB539">
        <v>1838.76159667969</v>
      </c>
      <c r="DC539">
        <f t="shared" ref="DC539:DC602" si="208">IF(DC538&lt;DC$24,DC538+DD539,DC538-DC$24+DD539)</f>
        <v>128.59999999999991</v>
      </c>
      <c r="DD539">
        <v>1</v>
      </c>
      <c r="DE539" s="1">
        <v>0</v>
      </c>
      <c r="DF539">
        <f t="shared" ref="DF539:DF602" si="209">DB539*DD539</f>
        <v>1838.76159667969</v>
      </c>
      <c r="DG539">
        <f t="shared" ref="DG539:DG602" si="210">ROUND(DC539,0)</f>
        <v>129</v>
      </c>
      <c r="DH539">
        <f t="shared" ref="DH539:DH602" si="211">IF(AND(DC539&gt;DC538,DC538&lt;DC$24),DH538,DH538+1)</f>
        <v>9</v>
      </c>
      <c r="DX539">
        <v>4111</v>
      </c>
      <c r="DY539">
        <f t="shared" si="207"/>
        <v>373.20000000000027</v>
      </c>
      <c r="DZ539">
        <v>1</v>
      </c>
      <c r="EA539" s="1">
        <v>0</v>
      </c>
      <c r="EB539">
        <f t="shared" ref="EB539:EB602" si="212">DX539*DZ539</f>
        <v>4111</v>
      </c>
      <c r="EC539">
        <f t="shared" ref="EC539:EC602" si="213">ROUND(DY539,0)</f>
        <v>373</v>
      </c>
      <c r="ED539">
        <f t="shared" ref="ED539:ED602" si="214">IF(AND(DY539&gt;DY538,DY538&lt;DY$24),ED538,ED538+1)</f>
        <v>7</v>
      </c>
    </row>
    <row r="540" spans="106:134">
      <c r="DB540">
        <v>1900</v>
      </c>
      <c r="DC540">
        <f t="shared" si="208"/>
        <v>131.59999999999991</v>
      </c>
      <c r="DD540">
        <v>3</v>
      </c>
      <c r="DE540" s="1">
        <v>1E-3</v>
      </c>
      <c r="DF540">
        <f t="shared" si="209"/>
        <v>5700</v>
      </c>
      <c r="DG540">
        <f t="shared" si="210"/>
        <v>132</v>
      </c>
      <c r="DH540">
        <f t="shared" si="211"/>
        <v>9</v>
      </c>
      <c r="DX540">
        <v>4130</v>
      </c>
      <c r="DY540">
        <f t="shared" si="207"/>
        <v>374.20000000000027</v>
      </c>
      <c r="DZ540">
        <v>1</v>
      </c>
      <c r="EA540" s="1">
        <v>0</v>
      </c>
      <c r="EB540">
        <f t="shared" si="212"/>
        <v>4130</v>
      </c>
      <c r="EC540">
        <f t="shared" si="213"/>
        <v>374</v>
      </c>
      <c r="ED540">
        <f t="shared" si="214"/>
        <v>7</v>
      </c>
    </row>
    <row r="541" spans="106:134">
      <c r="DB541">
        <v>2000</v>
      </c>
      <c r="DC541">
        <f t="shared" si="208"/>
        <v>260.59999999999991</v>
      </c>
      <c r="DD541">
        <v>129</v>
      </c>
      <c r="DE541" s="1">
        <v>4.7E-2</v>
      </c>
      <c r="DF541">
        <f t="shared" si="209"/>
        <v>258000</v>
      </c>
      <c r="DG541">
        <f t="shared" si="210"/>
        <v>261</v>
      </c>
      <c r="DH541">
        <f t="shared" si="211"/>
        <v>9</v>
      </c>
      <c r="DX541">
        <v>4140</v>
      </c>
      <c r="DY541">
        <f t="shared" si="207"/>
        <v>375.20000000000027</v>
      </c>
      <c r="DZ541">
        <v>1</v>
      </c>
      <c r="EA541" s="1">
        <v>0</v>
      </c>
      <c r="EB541">
        <f t="shared" si="212"/>
        <v>4140</v>
      </c>
      <c r="EC541">
        <f t="shared" si="213"/>
        <v>375</v>
      </c>
      <c r="ED541">
        <f t="shared" si="214"/>
        <v>7</v>
      </c>
    </row>
    <row r="542" spans="106:134">
      <c r="DB542">
        <v>2030</v>
      </c>
      <c r="DC542">
        <f t="shared" si="208"/>
        <v>261.59999999999991</v>
      </c>
      <c r="DD542">
        <v>1</v>
      </c>
      <c r="DE542" s="1">
        <v>0</v>
      </c>
      <c r="DF542">
        <f t="shared" si="209"/>
        <v>2030</v>
      </c>
      <c r="DG542">
        <f t="shared" si="210"/>
        <v>262</v>
      </c>
      <c r="DH542">
        <f t="shared" si="211"/>
        <v>9</v>
      </c>
      <c r="DX542">
        <v>4158</v>
      </c>
      <c r="DY542">
        <f t="shared" si="207"/>
        <v>377.20000000000027</v>
      </c>
      <c r="DZ542">
        <v>2</v>
      </c>
      <c r="EA542" s="1">
        <v>0</v>
      </c>
      <c r="EB542">
        <f t="shared" si="212"/>
        <v>8316</v>
      </c>
      <c r="EC542">
        <f t="shared" si="213"/>
        <v>377</v>
      </c>
      <c r="ED542">
        <f t="shared" si="214"/>
        <v>7</v>
      </c>
    </row>
    <row r="543" spans="106:134">
      <c r="DB543">
        <v>2100</v>
      </c>
      <c r="DC543">
        <f t="shared" si="208"/>
        <v>268.59999999999991</v>
      </c>
      <c r="DD543">
        <v>7</v>
      </c>
      <c r="DE543" s="1">
        <v>3.0000000000000001E-3</v>
      </c>
      <c r="DF543">
        <f t="shared" si="209"/>
        <v>14700</v>
      </c>
      <c r="DG543">
        <f t="shared" si="210"/>
        <v>269</v>
      </c>
      <c r="DH543">
        <f t="shared" si="211"/>
        <v>9</v>
      </c>
      <c r="DX543">
        <v>4164</v>
      </c>
      <c r="DY543">
        <f t="shared" si="207"/>
        <v>378.20000000000027</v>
      </c>
      <c r="DZ543">
        <v>1</v>
      </c>
      <c r="EA543" s="1">
        <v>0</v>
      </c>
      <c r="EB543">
        <f t="shared" si="212"/>
        <v>4164</v>
      </c>
      <c r="EC543">
        <f t="shared" si="213"/>
        <v>378</v>
      </c>
      <c r="ED543">
        <f t="shared" si="214"/>
        <v>7</v>
      </c>
    </row>
    <row r="544" spans="106:134">
      <c r="DB544">
        <v>2102.82958984375</v>
      </c>
      <c r="DC544">
        <f t="shared" si="208"/>
        <v>269.59999999999991</v>
      </c>
      <c r="DD544">
        <v>1</v>
      </c>
      <c r="DE544" s="1">
        <v>0</v>
      </c>
      <c r="DF544">
        <f t="shared" si="209"/>
        <v>2102.82958984375</v>
      </c>
      <c r="DG544">
        <f t="shared" si="210"/>
        <v>270</v>
      </c>
      <c r="DH544">
        <f t="shared" si="211"/>
        <v>9</v>
      </c>
      <c r="DX544">
        <v>4200</v>
      </c>
      <c r="DY544">
        <f t="shared" si="207"/>
        <v>416.20000000000027</v>
      </c>
      <c r="DZ544">
        <v>38</v>
      </c>
      <c r="EA544" s="1">
        <v>6.0000000000000001E-3</v>
      </c>
      <c r="EB544">
        <f t="shared" si="212"/>
        <v>159600</v>
      </c>
      <c r="EC544">
        <f t="shared" si="213"/>
        <v>416</v>
      </c>
      <c r="ED544">
        <f t="shared" si="214"/>
        <v>7</v>
      </c>
    </row>
    <row r="545" spans="106:134">
      <c r="DB545">
        <v>2120</v>
      </c>
      <c r="DC545">
        <f t="shared" si="208"/>
        <v>270.59999999999991</v>
      </c>
      <c r="DD545">
        <v>1</v>
      </c>
      <c r="DE545" s="1">
        <v>0</v>
      </c>
      <c r="DF545">
        <f t="shared" si="209"/>
        <v>2120</v>
      </c>
      <c r="DG545">
        <f t="shared" si="210"/>
        <v>271</v>
      </c>
      <c r="DH545">
        <f t="shared" si="211"/>
        <v>9</v>
      </c>
      <c r="DX545">
        <v>4230</v>
      </c>
      <c r="DY545">
        <f t="shared" si="207"/>
        <v>417.20000000000027</v>
      </c>
      <c r="DZ545">
        <v>1</v>
      </c>
      <c r="EA545" s="1">
        <v>0</v>
      </c>
      <c r="EB545">
        <f t="shared" si="212"/>
        <v>4230</v>
      </c>
      <c r="EC545">
        <f t="shared" si="213"/>
        <v>417</v>
      </c>
      <c r="ED545">
        <f t="shared" si="214"/>
        <v>7</v>
      </c>
    </row>
    <row r="546" spans="106:134">
      <c r="DB546">
        <v>2160</v>
      </c>
      <c r="DC546">
        <f t="shared" si="208"/>
        <v>271.59999999999991</v>
      </c>
      <c r="DD546">
        <v>1</v>
      </c>
      <c r="DE546" s="1">
        <v>0</v>
      </c>
      <c r="DF546">
        <f t="shared" si="209"/>
        <v>2160</v>
      </c>
      <c r="DG546">
        <f t="shared" si="210"/>
        <v>272</v>
      </c>
      <c r="DH546">
        <f t="shared" si="211"/>
        <v>9</v>
      </c>
      <c r="DX546">
        <v>4250</v>
      </c>
      <c r="DY546">
        <f t="shared" si="207"/>
        <v>420.20000000000027</v>
      </c>
      <c r="DZ546">
        <v>3</v>
      </c>
      <c r="EA546" s="1">
        <v>0</v>
      </c>
      <c r="EB546">
        <f t="shared" si="212"/>
        <v>12750</v>
      </c>
      <c r="EC546">
        <f t="shared" si="213"/>
        <v>420</v>
      </c>
      <c r="ED546">
        <f t="shared" si="214"/>
        <v>7</v>
      </c>
    </row>
    <row r="547" spans="106:134">
      <c r="DB547">
        <v>2162.63549804688</v>
      </c>
      <c r="DC547">
        <f t="shared" si="208"/>
        <v>272.59999999999991</v>
      </c>
      <c r="DD547">
        <v>1</v>
      </c>
      <c r="DE547" s="1">
        <v>0</v>
      </c>
      <c r="DF547">
        <f t="shared" si="209"/>
        <v>2162.63549804688</v>
      </c>
      <c r="DG547">
        <f t="shared" si="210"/>
        <v>273</v>
      </c>
      <c r="DH547">
        <f t="shared" si="211"/>
        <v>9</v>
      </c>
      <c r="DX547">
        <v>4256</v>
      </c>
      <c r="DY547">
        <f t="shared" si="207"/>
        <v>421.20000000000027</v>
      </c>
      <c r="DZ547">
        <v>1</v>
      </c>
      <c r="EA547" s="1">
        <v>0</v>
      </c>
      <c r="EB547">
        <f t="shared" si="212"/>
        <v>4256</v>
      </c>
      <c r="EC547">
        <f t="shared" si="213"/>
        <v>421</v>
      </c>
      <c r="ED547">
        <f t="shared" si="214"/>
        <v>7</v>
      </c>
    </row>
    <row r="548" spans="106:134">
      <c r="DB548">
        <v>2200</v>
      </c>
      <c r="DC548">
        <f t="shared" si="208"/>
        <v>277.59999999999991</v>
      </c>
      <c r="DD548">
        <v>5</v>
      </c>
      <c r="DE548" s="1">
        <v>2E-3</v>
      </c>
      <c r="DF548">
        <f t="shared" si="209"/>
        <v>11000</v>
      </c>
      <c r="DG548">
        <f t="shared" si="210"/>
        <v>278</v>
      </c>
      <c r="DH548">
        <f t="shared" si="211"/>
        <v>9</v>
      </c>
      <c r="DX548">
        <v>4258</v>
      </c>
      <c r="DY548">
        <f t="shared" si="207"/>
        <v>422.20000000000027</v>
      </c>
      <c r="DZ548">
        <v>1</v>
      </c>
      <c r="EA548" s="1">
        <v>0</v>
      </c>
      <c r="EB548">
        <f t="shared" si="212"/>
        <v>4258</v>
      </c>
      <c r="EC548">
        <f t="shared" si="213"/>
        <v>422</v>
      </c>
      <c r="ED548">
        <f t="shared" si="214"/>
        <v>7</v>
      </c>
    </row>
    <row r="549" spans="106:134">
      <c r="DB549">
        <v>2300</v>
      </c>
      <c r="DC549">
        <f t="shared" si="208"/>
        <v>6.2999999999998977</v>
      </c>
      <c r="DD549">
        <v>5</v>
      </c>
      <c r="DE549" s="1">
        <v>2E-3</v>
      </c>
      <c r="DF549">
        <f t="shared" si="209"/>
        <v>11500</v>
      </c>
      <c r="DG549">
        <f t="shared" si="210"/>
        <v>6</v>
      </c>
      <c r="DH549">
        <f t="shared" si="211"/>
        <v>10</v>
      </c>
      <c r="DX549">
        <v>4260</v>
      </c>
      <c r="DY549">
        <f t="shared" ref="DY549:DY612" si="215">IF(DY548&lt;DY$24,DY548+DZ549,DY548-DY$24+DZ549)</f>
        <v>423.20000000000027</v>
      </c>
      <c r="DZ549">
        <v>1</v>
      </c>
      <c r="EA549" s="1">
        <v>0</v>
      </c>
      <c r="EB549">
        <f t="shared" si="212"/>
        <v>4260</v>
      </c>
      <c r="EC549">
        <f t="shared" si="213"/>
        <v>423</v>
      </c>
      <c r="ED549">
        <f t="shared" si="214"/>
        <v>7</v>
      </c>
    </row>
    <row r="550" spans="106:134">
      <c r="DB550">
        <v>2400</v>
      </c>
      <c r="DC550">
        <f t="shared" si="208"/>
        <v>13.299999999999898</v>
      </c>
      <c r="DD550">
        <v>7</v>
      </c>
      <c r="DE550" s="1">
        <v>3.0000000000000001E-3</v>
      </c>
      <c r="DF550">
        <f t="shared" si="209"/>
        <v>16800</v>
      </c>
      <c r="DG550">
        <f t="shared" si="210"/>
        <v>13</v>
      </c>
      <c r="DH550">
        <f t="shared" si="211"/>
        <v>10</v>
      </c>
      <c r="DX550">
        <v>4263</v>
      </c>
      <c r="DY550">
        <f t="shared" si="215"/>
        <v>424.20000000000027</v>
      </c>
      <c r="DZ550">
        <v>1</v>
      </c>
      <c r="EA550" s="1">
        <v>0</v>
      </c>
      <c r="EB550">
        <f t="shared" si="212"/>
        <v>4263</v>
      </c>
      <c r="EC550">
        <f t="shared" si="213"/>
        <v>424</v>
      </c>
      <c r="ED550">
        <f t="shared" si="214"/>
        <v>7</v>
      </c>
    </row>
    <row r="551" spans="106:134">
      <c r="DB551">
        <v>2500</v>
      </c>
      <c r="DC551">
        <f t="shared" si="208"/>
        <v>57.299999999999898</v>
      </c>
      <c r="DD551">
        <v>44</v>
      </c>
      <c r="DE551" s="1">
        <v>1.6E-2</v>
      </c>
      <c r="DF551">
        <f t="shared" si="209"/>
        <v>110000</v>
      </c>
      <c r="DG551">
        <f t="shared" si="210"/>
        <v>57</v>
      </c>
      <c r="DH551">
        <f t="shared" si="211"/>
        <v>10</v>
      </c>
      <c r="DX551">
        <v>4270</v>
      </c>
      <c r="DY551">
        <f t="shared" si="215"/>
        <v>425.20000000000027</v>
      </c>
      <c r="DZ551">
        <v>1</v>
      </c>
      <c r="EA551" s="1">
        <v>0</v>
      </c>
      <c r="EB551">
        <f t="shared" si="212"/>
        <v>4270</v>
      </c>
      <c r="EC551">
        <f t="shared" si="213"/>
        <v>425</v>
      </c>
      <c r="ED551">
        <f t="shared" si="214"/>
        <v>7</v>
      </c>
    </row>
    <row r="552" spans="106:134">
      <c r="DB552">
        <v>2600</v>
      </c>
      <c r="DC552">
        <f t="shared" si="208"/>
        <v>60.299999999999898</v>
      </c>
      <c r="DD552">
        <v>3</v>
      </c>
      <c r="DE552" s="1">
        <v>1E-3</v>
      </c>
      <c r="DF552">
        <f t="shared" si="209"/>
        <v>7800</v>
      </c>
      <c r="DG552">
        <f t="shared" si="210"/>
        <v>60</v>
      </c>
      <c r="DH552">
        <f t="shared" si="211"/>
        <v>10</v>
      </c>
      <c r="DX552">
        <v>4300</v>
      </c>
      <c r="DY552">
        <f t="shared" si="215"/>
        <v>438.20000000000027</v>
      </c>
      <c r="DZ552">
        <v>13</v>
      </c>
      <c r="EA552" s="1">
        <v>2E-3</v>
      </c>
      <c r="EB552">
        <f t="shared" si="212"/>
        <v>55900</v>
      </c>
      <c r="EC552">
        <f t="shared" si="213"/>
        <v>438</v>
      </c>
      <c r="ED552">
        <f t="shared" si="214"/>
        <v>7</v>
      </c>
    </row>
    <row r="553" spans="106:134">
      <c r="DB553">
        <v>2650</v>
      </c>
      <c r="DC553">
        <f t="shared" si="208"/>
        <v>62.299999999999898</v>
      </c>
      <c r="DD553">
        <v>2</v>
      </c>
      <c r="DE553" s="1">
        <v>1E-3</v>
      </c>
      <c r="DF553">
        <f t="shared" si="209"/>
        <v>5300</v>
      </c>
      <c r="DG553">
        <f t="shared" si="210"/>
        <v>62</v>
      </c>
      <c r="DH553">
        <f t="shared" si="211"/>
        <v>10</v>
      </c>
      <c r="DX553">
        <v>4314</v>
      </c>
      <c r="DY553">
        <f t="shared" si="215"/>
        <v>439.20000000000027</v>
      </c>
      <c r="DZ553">
        <v>1</v>
      </c>
      <c r="EA553" s="1">
        <v>0</v>
      </c>
      <c r="EB553">
        <f t="shared" si="212"/>
        <v>4314</v>
      </c>
      <c r="EC553">
        <f t="shared" si="213"/>
        <v>439</v>
      </c>
      <c r="ED553">
        <f t="shared" si="214"/>
        <v>7</v>
      </c>
    </row>
    <row r="554" spans="106:134">
      <c r="DB554">
        <v>2700</v>
      </c>
      <c r="DC554">
        <f t="shared" si="208"/>
        <v>66.299999999999898</v>
      </c>
      <c r="DD554">
        <v>4</v>
      </c>
      <c r="DE554" s="1">
        <v>1E-3</v>
      </c>
      <c r="DF554">
        <f t="shared" si="209"/>
        <v>10800</v>
      </c>
      <c r="DG554">
        <f t="shared" si="210"/>
        <v>66</v>
      </c>
      <c r="DH554">
        <f t="shared" si="211"/>
        <v>10</v>
      </c>
      <c r="DX554">
        <v>4337</v>
      </c>
      <c r="DY554">
        <f t="shared" si="215"/>
        <v>440.20000000000027</v>
      </c>
      <c r="DZ554">
        <v>1</v>
      </c>
      <c r="EA554" s="1">
        <v>0</v>
      </c>
      <c r="EB554">
        <f t="shared" si="212"/>
        <v>4337</v>
      </c>
      <c r="EC554">
        <f t="shared" si="213"/>
        <v>440</v>
      </c>
      <c r="ED554">
        <f t="shared" si="214"/>
        <v>7</v>
      </c>
    </row>
    <row r="555" spans="106:134">
      <c r="DB555">
        <v>2900</v>
      </c>
      <c r="DC555">
        <f t="shared" si="208"/>
        <v>67.299999999999898</v>
      </c>
      <c r="DD555">
        <v>1</v>
      </c>
      <c r="DE555" s="1">
        <v>0</v>
      </c>
      <c r="DF555">
        <f t="shared" si="209"/>
        <v>2900</v>
      </c>
      <c r="DG555">
        <f t="shared" si="210"/>
        <v>67</v>
      </c>
      <c r="DH555">
        <f t="shared" si="211"/>
        <v>10</v>
      </c>
      <c r="DX555">
        <v>4354</v>
      </c>
      <c r="DY555">
        <f t="shared" si="215"/>
        <v>441.20000000000027</v>
      </c>
      <c r="DZ555">
        <v>1</v>
      </c>
      <c r="EA555" s="1">
        <v>0</v>
      </c>
      <c r="EB555">
        <f t="shared" si="212"/>
        <v>4354</v>
      </c>
      <c r="EC555">
        <f t="shared" si="213"/>
        <v>441</v>
      </c>
      <c r="ED555">
        <f t="shared" si="214"/>
        <v>7</v>
      </c>
    </row>
    <row r="556" spans="106:134">
      <c r="DB556">
        <v>3000</v>
      </c>
      <c r="DC556">
        <f t="shared" si="208"/>
        <v>127.2999999999999</v>
      </c>
      <c r="DD556">
        <v>60</v>
      </c>
      <c r="DE556" s="1">
        <v>2.1999999999999999E-2</v>
      </c>
      <c r="DF556">
        <f t="shared" si="209"/>
        <v>180000</v>
      </c>
      <c r="DG556">
        <f t="shared" si="210"/>
        <v>127</v>
      </c>
      <c r="DH556">
        <f t="shared" si="211"/>
        <v>10</v>
      </c>
      <c r="DX556">
        <v>4360</v>
      </c>
      <c r="DY556">
        <f t="shared" si="215"/>
        <v>443.20000000000027</v>
      </c>
      <c r="DZ556">
        <v>2</v>
      </c>
      <c r="EA556" s="1">
        <v>0</v>
      </c>
      <c r="EB556">
        <f t="shared" si="212"/>
        <v>8720</v>
      </c>
      <c r="EC556">
        <f t="shared" si="213"/>
        <v>443</v>
      </c>
      <c r="ED556">
        <f t="shared" si="214"/>
        <v>7</v>
      </c>
    </row>
    <row r="557" spans="106:134">
      <c r="DB557">
        <v>3055</v>
      </c>
      <c r="DC557">
        <f t="shared" si="208"/>
        <v>128.2999999999999</v>
      </c>
      <c r="DD557">
        <v>1</v>
      </c>
      <c r="DE557" s="1">
        <v>0</v>
      </c>
      <c r="DF557">
        <f t="shared" si="209"/>
        <v>3055</v>
      </c>
      <c r="DG557">
        <f t="shared" si="210"/>
        <v>128</v>
      </c>
      <c r="DH557">
        <f t="shared" si="211"/>
        <v>10</v>
      </c>
      <c r="DX557">
        <v>4400</v>
      </c>
      <c r="DY557">
        <f t="shared" si="215"/>
        <v>458.20000000000027</v>
      </c>
      <c r="DZ557">
        <v>15</v>
      </c>
      <c r="EA557" s="1">
        <v>2E-3</v>
      </c>
      <c r="EB557">
        <f t="shared" si="212"/>
        <v>66000</v>
      </c>
      <c r="EC557">
        <f t="shared" si="213"/>
        <v>458</v>
      </c>
      <c r="ED557">
        <f t="shared" si="214"/>
        <v>7</v>
      </c>
    </row>
    <row r="558" spans="106:134">
      <c r="DB558">
        <v>3060</v>
      </c>
      <c r="DC558">
        <f t="shared" si="208"/>
        <v>129.2999999999999</v>
      </c>
      <c r="DD558">
        <v>1</v>
      </c>
      <c r="DE558" s="1">
        <v>0</v>
      </c>
      <c r="DF558">
        <f t="shared" si="209"/>
        <v>3060</v>
      </c>
      <c r="DG558">
        <f t="shared" si="210"/>
        <v>129</v>
      </c>
      <c r="DH558">
        <f t="shared" si="211"/>
        <v>10</v>
      </c>
      <c r="DX558">
        <v>4416</v>
      </c>
      <c r="DY558">
        <f t="shared" si="215"/>
        <v>459.20000000000027</v>
      </c>
      <c r="DZ558">
        <v>1</v>
      </c>
      <c r="EA558" s="1">
        <v>0</v>
      </c>
      <c r="EB558">
        <f t="shared" si="212"/>
        <v>4416</v>
      </c>
      <c r="EC558">
        <f t="shared" si="213"/>
        <v>459</v>
      </c>
      <c r="ED558">
        <f t="shared" si="214"/>
        <v>7</v>
      </c>
    </row>
    <row r="559" spans="106:134">
      <c r="DB559">
        <v>3084.47509765625</v>
      </c>
      <c r="DC559">
        <f t="shared" si="208"/>
        <v>130.2999999999999</v>
      </c>
      <c r="DD559">
        <v>1</v>
      </c>
      <c r="DE559" s="1">
        <v>0</v>
      </c>
      <c r="DF559">
        <f t="shared" si="209"/>
        <v>3084.47509765625</v>
      </c>
      <c r="DG559">
        <f t="shared" si="210"/>
        <v>130</v>
      </c>
      <c r="DH559">
        <f t="shared" si="211"/>
        <v>10</v>
      </c>
      <c r="DX559">
        <v>4424</v>
      </c>
      <c r="DY559">
        <f t="shared" si="215"/>
        <v>460.20000000000027</v>
      </c>
      <c r="DZ559">
        <v>1</v>
      </c>
      <c r="EA559" s="1">
        <v>0</v>
      </c>
      <c r="EB559">
        <f t="shared" si="212"/>
        <v>4424</v>
      </c>
      <c r="EC559">
        <f t="shared" si="213"/>
        <v>460</v>
      </c>
      <c r="ED559">
        <f t="shared" si="214"/>
        <v>7</v>
      </c>
    </row>
    <row r="560" spans="106:134">
      <c r="DB560">
        <v>3100</v>
      </c>
      <c r="DC560">
        <f t="shared" si="208"/>
        <v>131.2999999999999</v>
      </c>
      <c r="DD560">
        <v>1</v>
      </c>
      <c r="DE560" s="1">
        <v>0</v>
      </c>
      <c r="DF560">
        <f t="shared" si="209"/>
        <v>3100</v>
      </c>
      <c r="DG560">
        <f t="shared" si="210"/>
        <v>131</v>
      </c>
      <c r="DH560">
        <f t="shared" si="211"/>
        <v>10</v>
      </c>
      <c r="DX560">
        <v>4444</v>
      </c>
      <c r="DY560">
        <f t="shared" si="215"/>
        <v>461.20000000000027</v>
      </c>
      <c r="DZ560">
        <v>1</v>
      </c>
      <c r="EA560" s="1">
        <v>0</v>
      </c>
      <c r="EB560">
        <f t="shared" si="212"/>
        <v>4444</v>
      </c>
      <c r="EC560">
        <f t="shared" si="213"/>
        <v>461</v>
      </c>
      <c r="ED560">
        <f t="shared" si="214"/>
        <v>7</v>
      </c>
    </row>
    <row r="561" spans="106:134">
      <c r="DB561">
        <v>3160</v>
      </c>
      <c r="DC561">
        <f t="shared" si="208"/>
        <v>132.2999999999999</v>
      </c>
      <c r="DD561">
        <v>1</v>
      </c>
      <c r="DE561" s="1">
        <v>0</v>
      </c>
      <c r="DF561">
        <f t="shared" si="209"/>
        <v>3160</v>
      </c>
      <c r="DG561">
        <f t="shared" si="210"/>
        <v>132</v>
      </c>
      <c r="DH561">
        <f t="shared" si="211"/>
        <v>10</v>
      </c>
      <c r="DX561">
        <v>4450</v>
      </c>
      <c r="DY561">
        <f t="shared" si="215"/>
        <v>465.20000000000027</v>
      </c>
      <c r="DZ561">
        <v>4</v>
      </c>
      <c r="EA561" s="1">
        <v>1E-3</v>
      </c>
      <c r="EB561">
        <f t="shared" si="212"/>
        <v>17800</v>
      </c>
      <c r="EC561">
        <f t="shared" si="213"/>
        <v>465</v>
      </c>
      <c r="ED561">
        <f t="shared" si="214"/>
        <v>7</v>
      </c>
    </row>
    <row r="562" spans="106:134">
      <c r="DB562">
        <v>3200</v>
      </c>
      <c r="DC562">
        <f t="shared" si="208"/>
        <v>136.2999999999999</v>
      </c>
      <c r="DD562">
        <v>4</v>
      </c>
      <c r="DE562" s="1">
        <v>1E-3</v>
      </c>
      <c r="DF562">
        <f t="shared" si="209"/>
        <v>12800</v>
      </c>
      <c r="DG562">
        <f t="shared" si="210"/>
        <v>136</v>
      </c>
      <c r="DH562">
        <f t="shared" si="211"/>
        <v>10</v>
      </c>
      <c r="DX562">
        <v>4455</v>
      </c>
      <c r="DY562">
        <f t="shared" si="215"/>
        <v>467.20000000000027</v>
      </c>
      <c r="DZ562">
        <v>2</v>
      </c>
      <c r="EA562" s="1">
        <v>0</v>
      </c>
      <c r="EB562">
        <f t="shared" si="212"/>
        <v>8910</v>
      </c>
      <c r="EC562">
        <f t="shared" si="213"/>
        <v>467</v>
      </c>
      <c r="ED562">
        <f t="shared" si="214"/>
        <v>7</v>
      </c>
    </row>
    <row r="563" spans="106:134">
      <c r="DB563">
        <v>3300</v>
      </c>
      <c r="DC563">
        <f t="shared" si="208"/>
        <v>138.2999999999999</v>
      </c>
      <c r="DD563">
        <v>2</v>
      </c>
      <c r="DE563" s="1">
        <v>1E-3</v>
      </c>
      <c r="DF563">
        <f t="shared" si="209"/>
        <v>6600</v>
      </c>
      <c r="DG563">
        <f t="shared" si="210"/>
        <v>138</v>
      </c>
      <c r="DH563">
        <f t="shared" si="211"/>
        <v>10</v>
      </c>
      <c r="DX563">
        <v>4470</v>
      </c>
      <c r="DY563">
        <f t="shared" si="215"/>
        <v>468.20000000000027</v>
      </c>
      <c r="DZ563">
        <v>1</v>
      </c>
      <c r="EA563" s="1">
        <v>0</v>
      </c>
      <c r="EB563">
        <f t="shared" si="212"/>
        <v>4470</v>
      </c>
      <c r="EC563">
        <f t="shared" si="213"/>
        <v>468</v>
      </c>
      <c r="ED563">
        <f t="shared" si="214"/>
        <v>7</v>
      </c>
    </row>
    <row r="564" spans="106:134">
      <c r="DB564">
        <v>3320</v>
      </c>
      <c r="DC564">
        <f t="shared" si="208"/>
        <v>139.2999999999999</v>
      </c>
      <c r="DD564">
        <v>1</v>
      </c>
      <c r="DE564" s="1">
        <v>0</v>
      </c>
      <c r="DF564">
        <f t="shared" si="209"/>
        <v>3320</v>
      </c>
      <c r="DG564">
        <f t="shared" si="210"/>
        <v>139</v>
      </c>
      <c r="DH564">
        <f t="shared" si="211"/>
        <v>10</v>
      </c>
      <c r="DX564">
        <v>4474</v>
      </c>
      <c r="DY564">
        <f t="shared" si="215"/>
        <v>469.20000000000027</v>
      </c>
      <c r="DZ564">
        <v>1</v>
      </c>
      <c r="EA564" s="1">
        <v>0</v>
      </c>
      <c r="EB564">
        <f t="shared" si="212"/>
        <v>4474</v>
      </c>
      <c r="EC564">
        <f t="shared" si="213"/>
        <v>469</v>
      </c>
      <c r="ED564">
        <f t="shared" si="214"/>
        <v>7</v>
      </c>
    </row>
    <row r="565" spans="106:134">
      <c r="DB565">
        <v>3400</v>
      </c>
      <c r="DC565">
        <f t="shared" si="208"/>
        <v>140.2999999999999</v>
      </c>
      <c r="DD565">
        <v>1</v>
      </c>
      <c r="DE565" s="1">
        <v>0</v>
      </c>
      <c r="DF565">
        <f t="shared" si="209"/>
        <v>3400</v>
      </c>
      <c r="DG565">
        <f t="shared" si="210"/>
        <v>140</v>
      </c>
      <c r="DH565">
        <f t="shared" si="211"/>
        <v>10</v>
      </c>
      <c r="DX565">
        <v>4480</v>
      </c>
      <c r="DY565">
        <f t="shared" si="215"/>
        <v>471.20000000000027</v>
      </c>
      <c r="DZ565">
        <v>2</v>
      </c>
      <c r="EA565" s="1">
        <v>0</v>
      </c>
      <c r="EB565">
        <f t="shared" si="212"/>
        <v>8960</v>
      </c>
      <c r="EC565">
        <f t="shared" si="213"/>
        <v>471</v>
      </c>
      <c r="ED565">
        <f t="shared" si="214"/>
        <v>7</v>
      </c>
    </row>
    <row r="566" spans="106:134">
      <c r="DB566">
        <v>3500</v>
      </c>
      <c r="DC566">
        <f t="shared" si="208"/>
        <v>161.2999999999999</v>
      </c>
      <c r="DD566">
        <v>21</v>
      </c>
      <c r="DE566" s="1">
        <v>8.0000000000000002E-3</v>
      </c>
      <c r="DF566">
        <f t="shared" si="209"/>
        <v>73500</v>
      </c>
      <c r="DG566">
        <f t="shared" si="210"/>
        <v>161</v>
      </c>
      <c r="DH566">
        <f t="shared" si="211"/>
        <v>10</v>
      </c>
      <c r="DX566">
        <v>4483</v>
      </c>
      <c r="DY566">
        <f t="shared" si="215"/>
        <v>472.20000000000027</v>
      </c>
      <c r="DZ566">
        <v>1</v>
      </c>
      <c r="EA566" s="1">
        <v>0</v>
      </c>
      <c r="EB566">
        <f t="shared" si="212"/>
        <v>4483</v>
      </c>
      <c r="EC566">
        <f t="shared" si="213"/>
        <v>472</v>
      </c>
      <c r="ED566">
        <f t="shared" si="214"/>
        <v>7</v>
      </c>
    </row>
    <row r="567" spans="106:134">
      <c r="DB567">
        <v>3600</v>
      </c>
      <c r="DC567">
        <f t="shared" si="208"/>
        <v>164.2999999999999</v>
      </c>
      <c r="DD567">
        <v>3</v>
      </c>
      <c r="DE567" s="1">
        <v>1E-3</v>
      </c>
      <c r="DF567">
        <f t="shared" si="209"/>
        <v>10800</v>
      </c>
      <c r="DG567">
        <f t="shared" si="210"/>
        <v>164</v>
      </c>
      <c r="DH567">
        <f t="shared" si="211"/>
        <v>10</v>
      </c>
      <c r="DX567">
        <v>4500</v>
      </c>
      <c r="DY567">
        <f t="shared" si="215"/>
        <v>552.20000000000027</v>
      </c>
      <c r="DZ567">
        <v>80</v>
      </c>
      <c r="EA567" s="1">
        <v>1.2E-2</v>
      </c>
      <c r="EB567">
        <f t="shared" si="212"/>
        <v>360000</v>
      </c>
      <c r="EC567">
        <f t="shared" si="213"/>
        <v>552</v>
      </c>
      <c r="ED567">
        <f t="shared" si="214"/>
        <v>7</v>
      </c>
    </row>
    <row r="568" spans="106:134">
      <c r="DB568">
        <v>3800</v>
      </c>
      <c r="DC568">
        <f t="shared" si="208"/>
        <v>165.2999999999999</v>
      </c>
      <c r="DD568">
        <v>1</v>
      </c>
      <c r="DE568" s="1">
        <v>0</v>
      </c>
      <c r="DF568">
        <f t="shared" si="209"/>
        <v>3800</v>
      </c>
      <c r="DG568">
        <f t="shared" si="210"/>
        <v>165</v>
      </c>
      <c r="DH568">
        <f t="shared" si="211"/>
        <v>10</v>
      </c>
      <c r="DX568">
        <v>4508</v>
      </c>
      <c r="DY568">
        <f t="shared" si="215"/>
        <v>553.20000000000027</v>
      </c>
      <c r="DZ568">
        <v>1</v>
      </c>
      <c r="EA568" s="1">
        <v>0</v>
      </c>
      <c r="EB568">
        <f t="shared" si="212"/>
        <v>4508</v>
      </c>
      <c r="EC568">
        <f t="shared" si="213"/>
        <v>553</v>
      </c>
      <c r="ED568">
        <f t="shared" si="214"/>
        <v>7</v>
      </c>
    </row>
    <row r="569" spans="106:134">
      <c r="DB569">
        <v>4000</v>
      </c>
      <c r="DC569">
        <f t="shared" si="208"/>
        <v>188.2999999999999</v>
      </c>
      <c r="DD569">
        <v>23</v>
      </c>
      <c r="DE569" s="1">
        <v>8.0000000000000002E-3</v>
      </c>
      <c r="DF569">
        <f t="shared" si="209"/>
        <v>92000</v>
      </c>
      <c r="DG569">
        <f t="shared" si="210"/>
        <v>188</v>
      </c>
      <c r="DH569">
        <f t="shared" si="211"/>
        <v>10</v>
      </c>
      <c r="DX569">
        <v>4550</v>
      </c>
      <c r="DY569">
        <f t="shared" si="215"/>
        <v>555.20000000000027</v>
      </c>
      <c r="DZ569">
        <v>2</v>
      </c>
      <c r="EA569" s="1">
        <v>0</v>
      </c>
      <c r="EB569">
        <f t="shared" si="212"/>
        <v>9100</v>
      </c>
      <c r="EC569">
        <f t="shared" si="213"/>
        <v>555</v>
      </c>
      <c r="ED569">
        <f t="shared" si="214"/>
        <v>7</v>
      </c>
    </row>
    <row r="570" spans="106:134">
      <c r="DB570">
        <v>4050</v>
      </c>
      <c r="DC570">
        <f t="shared" si="208"/>
        <v>189.2999999999999</v>
      </c>
      <c r="DD570">
        <v>1</v>
      </c>
      <c r="DE570" s="1">
        <v>0</v>
      </c>
      <c r="DF570">
        <f t="shared" si="209"/>
        <v>4050</v>
      </c>
      <c r="DG570">
        <f t="shared" si="210"/>
        <v>189</v>
      </c>
      <c r="DH570">
        <f t="shared" si="211"/>
        <v>10</v>
      </c>
      <c r="DX570">
        <v>4570</v>
      </c>
      <c r="DY570">
        <f t="shared" si="215"/>
        <v>556.20000000000027</v>
      </c>
      <c r="DZ570">
        <v>1</v>
      </c>
      <c r="EA570" s="1">
        <v>0</v>
      </c>
      <c r="EB570">
        <f t="shared" si="212"/>
        <v>4570</v>
      </c>
      <c r="EC570">
        <f t="shared" si="213"/>
        <v>556</v>
      </c>
      <c r="ED570">
        <f t="shared" si="214"/>
        <v>7</v>
      </c>
    </row>
    <row r="571" spans="106:134">
      <c r="DB571">
        <v>4060</v>
      </c>
      <c r="DC571">
        <f t="shared" si="208"/>
        <v>190.2999999999999</v>
      </c>
      <c r="DD571">
        <v>1</v>
      </c>
      <c r="DE571" s="1">
        <v>0</v>
      </c>
      <c r="DF571">
        <f t="shared" si="209"/>
        <v>4060</v>
      </c>
      <c r="DG571">
        <f t="shared" si="210"/>
        <v>190</v>
      </c>
      <c r="DH571">
        <f t="shared" si="211"/>
        <v>10</v>
      </c>
      <c r="DX571">
        <v>4576</v>
      </c>
      <c r="DY571">
        <f t="shared" si="215"/>
        <v>557.20000000000027</v>
      </c>
      <c r="DZ571">
        <v>1</v>
      </c>
      <c r="EA571" s="1">
        <v>0</v>
      </c>
      <c r="EB571">
        <f t="shared" si="212"/>
        <v>4576</v>
      </c>
      <c r="EC571">
        <f t="shared" si="213"/>
        <v>557</v>
      </c>
      <c r="ED571">
        <f t="shared" si="214"/>
        <v>7</v>
      </c>
    </row>
    <row r="572" spans="106:134">
      <c r="DB572">
        <v>4200</v>
      </c>
      <c r="DC572">
        <f t="shared" si="208"/>
        <v>191.2999999999999</v>
      </c>
      <c r="DD572">
        <v>1</v>
      </c>
      <c r="DE572" s="1">
        <v>0</v>
      </c>
      <c r="DF572">
        <f t="shared" si="209"/>
        <v>4200</v>
      </c>
      <c r="DG572">
        <f t="shared" si="210"/>
        <v>191</v>
      </c>
      <c r="DH572">
        <f t="shared" si="211"/>
        <v>10</v>
      </c>
      <c r="DX572">
        <v>4585</v>
      </c>
      <c r="DY572">
        <f t="shared" si="215"/>
        <v>558.20000000000027</v>
      </c>
      <c r="DZ572">
        <v>1</v>
      </c>
      <c r="EA572" s="1">
        <v>0</v>
      </c>
      <c r="EB572">
        <f t="shared" si="212"/>
        <v>4585</v>
      </c>
      <c r="EC572">
        <f t="shared" si="213"/>
        <v>558</v>
      </c>
      <c r="ED572">
        <f t="shared" si="214"/>
        <v>7</v>
      </c>
    </row>
    <row r="573" spans="106:134">
      <c r="DB573">
        <v>4300</v>
      </c>
      <c r="DC573">
        <f t="shared" si="208"/>
        <v>192.2999999999999</v>
      </c>
      <c r="DD573">
        <v>1</v>
      </c>
      <c r="DE573" s="1">
        <v>0</v>
      </c>
      <c r="DF573">
        <f t="shared" si="209"/>
        <v>4300</v>
      </c>
      <c r="DG573">
        <f t="shared" si="210"/>
        <v>192</v>
      </c>
      <c r="DH573">
        <f t="shared" si="211"/>
        <v>10</v>
      </c>
      <c r="DX573">
        <v>4600</v>
      </c>
      <c r="DY573">
        <f t="shared" si="215"/>
        <v>579.20000000000027</v>
      </c>
      <c r="DZ573">
        <v>21</v>
      </c>
      <c r="EA573" s="1">
        <v>3.0000000000000001E-3</v>
      </c>
      <c r="EB573">
        <f t="shared" si="212"/>
        <v>96600</v>
      </c>
      <c r="EC573">
        <f t="shared" si="213"/>
        <v>579</v>
      </c>
      <c r="ED573">
        <f t="shared" si="214"/>
        <v>7</v>
      </c>
    </row>
    <row r="574" spans="106:134">
      <c r="DB574">
        <v>4500</v>
      </c>
      <c r="DC574">
        <f t="shared" si="208"/>
        <v>199.2999999999999</v>
      </c>
      <c r="DD574">
        <v>7</v>
      </c>
      <c r="DE574" s="1">
        <v>3.0000000000000001E-3</v>
      </c>
      <c r="DF574">
        <f t="shared" si="209"/>
        <v>31500</v>
      </c>
      <c r="DG574">
        <f t="shared" si="210"/>
        <v>199</v>
      </c>
      <c r="DH574">
        <f t="shared" si="211"/>
        <v>10</v>
      </c>
      <c r="DX574">
        <v>4644</v>
      </c>
      <c r="DY574">
        <f t="shared" si="215"/>
        <v>580.20000000000027</v>
      </c>
      <c r="DZ574">
        <v>1</v>
      </c>
      <c r="EA574" s="1">
        <v>0</v>
      </c>
      <c r="EB574">
        <f t="shared" si="212"/>
        <v>4644</v>
      </c>
      <c r="EC574">
        <f t="shared" si="213"/>
        <v>580</v>
      </c>
      <c r="ED574">
        <f t="shared" si="214"/>
        <v>7</v>
      </c>
    </row>
    <row r="575" spans="106:134">
      <c r="DB575">
        <v>4580</v>
      </c>
      <c r="DC575">
        <f t="shared" si="208"/>
        <v>200.2999999999999</v>
      </c>
      <c r="DD575">
        <v>1</v>
      </c>
      <c r="DE575" s="1">
        <v>0</v>
      </c>
      <c r="DF575">
        <f t="shared" si="209"/>
        <v>4580</v>
      </c>
      <c r="DG575">
        <f t="shared" si="210"/>
        <v>200</v>
      </c>
      <c r="DH575">
        <f t="shared" si="211"/>
        <v>10</v>
      </c>
      <c r="DX575">
        <v>4670</v>
      </c>
      <c r="DY575">
        <f t="shared" si="215"/>
        <v>581.20000000000027</v>
      </c>
      <c r="DZ575">
        <v>1</v>
      </c>
      <c r="EA575" s="1">
        <v>0</v>
      </c>
      <c r="EB575">
        <f t="shared" si="212"/>
        <v>4670</v>
      </c>
      <c r="EC575">
        <f t="shared" si="213"/>
        <v>581</v>
      </c>
      <c r="ED575">
        <f t="shared" si="214"/>
        <v>7</v>
      </c>
    </row>
    <row r="576" spans="106:134">
      <c r="DB576">
        <v>4700</v>
      </c>
      <c r="DC576">
        <f t="shared" si="208"/>
        <v>202.2999999999999</v>
      </c>
      <c r="DD576">
        <v>2</v>
      </c>
      <c r="DE576" s="1">
        <v>1E-3</v>
      </c>
      <c r="DF576">
        <f t="shared" si="209"/>
        <v>9400</v>
      </c>
      <c r="DG576">
        <f t="shared" si="210"/>
        <v>202</v>
      </c>
      <c r="DH576">
        <f t="shared" si="211"/>
        <v>10</v>
      </c>
      <c r="DX576">
        <v>4700</v>
      </c>
      <c r="DY576">
        <f t="shared" si="215"/>
        <v>596.20000000000027</v>
      </c>
      <c r="DZ576">
        <v>15</v>
      </c>
      <c r="EA576" s="1">
        <v>2E-3</v>
      </c>
      <c r="EB576">
        <f t="shared" si="212"/>
        <v>70500</v>
      </c>
      <c r="EC576">
        <f t="shared" si="213"/>
        <v>596</v>
      </c>
      <c r="ED576">
        <f t="shared" si="214"/>
        <v>7</v>
      </c>
    </row>
    <row r="577" spans="106:134">
      <c r="DB577">
        <v>4800</v>
      </c>
      <c r="DC577">
        <f t="shared" si="208"/>
        <v>203.2999999999999</v>
      </c>
      <c r="DD577">
        <v>1</v>
      </c>
      <c r="DE577" s="1">
        <v>0</v>
      </c>
      <c r="DF577">
        <f t="shared" si="209"/>
        <v>4800</v>
      </c>
      <c r="DG577">
        <f t="shared" si="210"/>
        <v>203</v>
      </c>
      <c r="DH577">
        <f t="shared" si="211"/>
        <v>10</v>
      </c>
      <c r="DX577">
        <v>4740</v>
      </c>
      <c r="DY577">
        <f t="shared" si="215"/>
        <v>597.20000000000027</v>
      </c>
      <c r="DZ577">
        <v>1</v>
      </c>
      <c r="EA577" s="1">
        <v>0</v>
      </c>
      <c r="EB577">
        <f t="shared" si="212"/>
        <v>4740</v>
      </c>
      <c r="EC577">
        <f t="shared" si="213"/>
        <v>597</v>
      </c>
      <c r="ED577">
        <f t="shared" si="214"/>
        <v>7</v>
      </c>
    </row>
    <row r="578" spans="106:134">
      <c r="DB578">
        <v>5000</v>
      </c>
      <c r="DC578">
        <f t="shared" si="208"/>
        <v>221.2999999999999</v>
      </c>
      <c r="DD578">
        <v>18</v>
      </c>
      <c r="DE578" s="1">
        <v>7.0000000000000001E-3</v>
      </c>
      <c r="DF578">
        <f t="shared" si="209"/>
        <v>90000</v>
      </c>
      <c r="DG578">
        <f t="shared" si="210"/>
        <v>221</v>
      </c>
      <c r="DH578">
        <f t="shared" si="211"/>
        <v>10</v>
      </c>
      <c r="DX578">
        <v>4771</v>
      </c>
      <c r="DY578">
        <f t="shared" si="215"/>
        <v>598.20000000000027</v>
      </c>
      <c r="DZ578">
        <v>1</v>
      </c>
      <c r="EA578" s="1">
        <v>0</v>
      </c>
      <c r="EB578">
        <f t="shared" si="212"/>
        <v>4771</v>
      </c>
      <c r="EC578">
        <f t="shared" si="213"/>
        <v>598</v>
      </c>
      <c r="ED578">
        <f t="shared" si="214"/>
        <v>7</v>
      </c>
    </row>
    <row r="579" spans="106:134">
      <c r="DB579">
        <v>5100</v>
      </c>
      <c r="DC579">
        <f t="shared" si="208"/>
        <v>222.2999999999999</v>
      </c>
      <c r="DD579">
        <v>1</v>
      </c>
      <c r="DE579" s="1">
        <v>0</v>
      </c>
      <c r="DF579">
        <f t="shared" si="209"/>
        <v>5100</v>
      </c>
      <c r="DG579">
        <f t="shared" si="210"/>
        <v>222</v>
      </c>
      <c r="DH579">
        <f t="shared" si="211"/>
        <v>10</v>
      </c>
      <c r="DX579">
        <v>4790</v>
      </c>
      <c r="DY579">
        <f t="shared" si="215"/>
        <v>599.20000000000027</v>
      </c>
      <c r="DZ579">
        <v>1</v>
      </c>
      <c r="EA579" s="1">
        <v>0</v>
      </c>
      <c r="EB579">
        <f t="shared" si="212"/>
        <v>4790</v>
      </c>
      <c r="EC579">
        <f t="shared" si="213"/>
        <v>599</v>
      </c>
      <c r="ED579">
        <f t="shared" si="214"/>
        <v>7</v>
      </c>
    </row>
    <row r="580" spans="106:134">
      <c r="DB580">
        <v>5500</v>
      </c>
      <c r="DC580">
        <f t="shared" si="208"/>
        <v>224.2999999999999</v>
      </c>
      <c r="DD580">
        <v>2</v>
      </c>
      <c r="DE580" s="1">
        <v>1E-3</v>
      </c>
      <c r="DF580">
        <f t="shared" si="209"/>
        <v>11000</v>
      </c>
      <c r="DG580">
        <f t="shared" si="210"/>
        <v>224</v>
      </c>
      <c r="DH580">
        <f t="shared" si="211"/>
        <v>10</v>
      </c>
      <c r="DX580">
        <v>4798</v>
      </c>
      <c r="DY580">
        <f t="shared" si="215"/>
        <v>600.20000000000027</v>
      </c>
      <c r="DZ580">
        <v>1</v>
      </c>
      <c r="EA580" s="1">
        <v>0</v>
      </c>
      <c r="EB580">
        <f t="shared" si="212"/>
        <v>4798</v>
      </c>
      <c r="EC580">
        <f t="shared" si="213"/>
        <v>600</v>
      </c>
      <c r="ED580">
        <f t="shared" si="214"/>
        <v>7</v>
      </c>
    </row>
    <row r="581" spans="106:134">
      <c r="DB581">
        <v>5600</v>
      </c>
      <c r="DC581">
        <f t="shared" si="208"/>
        <v>226.2999999999999</v>
      </c>
      <c r="DD581">
        <v>2</v>
      </c>
      <c r="DE581" s="1">
        <v>1E-3</v>
      </c>
      <c r="DF581">
        <f t="shared" si="209"/>
        <v>11200</v>
      </c>
      <c r="DG581">
        <f t="shared" si="210"/>
        <v>226</v>
      </c>
      <c r="DH581">
        <f t="shared" si="211"/>
        <v>10</v>
      </c>
      <c r="DX581">
        <v>4800</v>
      </c>
      <c r="DY581">
        <f t="shared" si="215"/>
        <v>637.20000000000027</v>
      </c>
      <c r="DZ581">
        <v>37</v>
      </c>
      <c r="EA581" s="1">
        <v>6.0000000000000001E-3</v>
      </c>
      <c r="EB581">
        <f t="shared" si="212"/>
        <v>177600</v>
      </c>
      <c r="EC581">
        <f t="shared" si="213"/>
        <v>637</v>
      </c>
      <c r="ED581">
        <f t="shared" si="214"/>
        <v>7</v>
      </c>
    </row>
    <row r="582" spans="106:134">
      <c r="DB582">
        <v>6000</v>
      </c>
      <c r="DC582">
        <f t="shared" si="208"/>
        <v>235.2999999999999</v>
      </c>
      <c r="DD582">
        <v>9</v>
      </c>
      <c r="DE582" s="1">
        <v>3.0000000000000001E-3</v>
      </c>
      <c r="DF582">
        <f t="shared" si="209"/>
        <v>54000</v>
      </c>
      <c r="DG582">
        <f t="shared" si="210"/>
        <v>235</v>
      </c>
      <c r="DH582">
        <f t="shared" si="211"/>
        <v>10</v>
      </c>
      <c r="DX582">
        <v>4866</v>
      </c>
      <c r="DY582">
        <f t="shared" si="215"/>
        <v>18.400000000000318</v>
      </c>
      <c r="DZ582">
        <v>1</v>
      </c>
      <c r="EA582" s="1">
        <v>0</v>
      </c>
      <c r="EB582">
        <f t="shared" si="212"/>
        <v>4866</v>
      </c>
      <c r="EC582">
        <f t="shared" si="213"/>
        <v>18</v>
      </c>
      <c r="ED582">
        <f t="shared" si="214"/>
        <v>8</v>
      </c>
    </row>
    <row r="583" spans="106:134">
      <c r="DB583">
        <v>6500</v>
      </c>
      <c r="DC583">
        <f t="shared" si="208"/>
        <v>236.2999999999999</v>
      </c>
      <c r="DD583">
        <v>1</v>
      </c>
      <c r="DE583" s="1">
        <v>0</v>
      </c>
      <c r="DF583">
        <f t="shared" si="209"/>
        <v>6500</v>
      </c>
      <c r="DG583">
        <f t="shared" si="210"/>
        <v>236</v>
      </c>
      <c r="DH583">
        <f t="shared" si="211"/>
        <v>10</v>
      </c>
      <c r="DX583">
        <v>4890</v>
      </c>
      <c r="DY583">
        <f t="shared" si="215"/>
        <v>19.400000000000318</v>
      </c>
      <c r="DZ583">
        <v>1</v>
      </c>
      <c r="EA583" s="1">
        <v>0</v>
      </c>
      <c r="EB583">
        <f t="shared" si="212"/>
        <v>4890</v>
      </c>
      <c r="EC583">
        <f t="shared" si="213"/>
        <v>19</v>
      </c>
      <c r="ED583">
        <f t="shared" si="214"/>
        <v>8</v>
      </c>
    </row>
    <row r="584" spans="106:134">
      <c r="DB584">
        <v>6700</v>
      </c>
      <c r="DC584">
        <f t="shared" si="208"/>
        <v>237.2999999999999</v>
      </c>
      <c r="DD584">
        <v>1</v>
      </c>
      <c r="DE584" s="1">
        <v>0</v>
      </c>
      <c r="DF584">
        <f t="shared" si="209"/>
        <v>6700</v>
      </c>
      <c r="DG584">
        <f t="shared" si="210"/>
        <v>237</v>
      </c>
      <c r="DH584">
        <f t="shared" si="211"/>
        <v>10</v>
      </c>
      <c r="DX584">
        <v>4900</v>
      </c>
      <c r="DY584">
        <f t="shared" si="215"/>
        <v>29.400000000000318</v>
      </c>
      <c r="DZ584">
        <v>10</v>
      </c>
      <c r="EA584" s="1">
        <v>2E-3</v>
      </c>
      <c r="EB584">
        <f t="shared" si="212"/>
        <v>49000</v>
      </c>
      <c r="EC584">
        <f t="shared" si="213"/>
        <v>29</v>
      </c>
      <c r="ED584">
        <f t="shared" si="214"/>
        <v>8</v>
      </c>
    </row>
    <row r="585" spans="106:134">
      <c r="DB585">
        <v>6800</v>
      </c>
      <c r="DC585">
        <f t="shared" si="208"/>
        <v>238.2999999999999</v>
      </c>
      <c r="DD585">
        <v>1</v>
      </c>
      <c r="DE585" s="1">
        <v>0</v>
      </c>
      <c r="DF585">
        <f t="shared" si="209"/>
        <v>6800</v>
      </c>
      <c r="DG585">
        <f t="shared" si="210"/>
        <v>238</v>
      </c>
      <c r="DH585">
        <f t="shared" si="211"/>
        <v>10</v>
      </c>
      <c r="DX585">
        <v>4925</v>
      </c>
      <c r="DY585">
        <f t="shared" si="215"/>
        <v>30.400000000000318</v>
      </c>
      <c r="DZ585">
        <v>1</v>
      </c>
      <c r="EA585" s="1">
        <v>0</v>
      </c>
      <c r="EB585">
        <f t="shared" si="212"/>
        <v>4925</v>
      </c>
      <c r="EC585">
        <f t="shared" si="213"/>
        <v>30</v>
      </c>
      <c r="ED585">
        <f t="shared" si="214"/>
        <v>8</v>
      </c>
    </row>
    <row r="586" spans="106:134">
      <c r="DB586">
        <v>7000</v>
      </c>
      <c r="DC586">
        <f t="shared" si="208"/>
        <v>244.2999999999999</v>
      </c>
      <c r="DD586">
        <v>6</v>
      </c>
      <c r="DE586" s="1">
        <v>2E-3</v>
      </c>
      <c r="DF586">
        <f t="shared" si="209"/>
        <v>42000</v>
      </c>
      <c r="DG586">
        <f t="shared" si="210"/>
        <v>244</v>
      </c>
      <c r="DH586">
        <f t="shared" si="211"/>
        <v>10</v>
      </c>
      <c r="DX586">
        <v>4936</v>
      </c>
      <c r="DY586">
        <f t="shared" si="215"/>
        <v>31.400000000000318</v>
      </c>
      <c r="DZ586">
        <v>1</v>
      </c>
      <c r="EA586" s="1">
        <v>0</v>
      </c>
      <c r="EB586">
        <f t="shared" si="212"/>
        <v>4936</v>
      </c>
      <c r="EC586">
        <f t="shared" si="213"/>
        <v>31</v>
      </c>
      <c r="ED586">
        <f t="shared" si="214"/>
        <v>8</v>
      </c>
    </row>
    <row r="587" spans="106:134">
      <c r="DB587">
        <v>7200</v>
      </c>
      <c r="DC587">
        <f t="shared" si="208"/>
        <v>245.2999999999999</v>
      </c>
      <c r="DD587">
        <v>1</v>
      </c>
      <c r="DE587" s="1">
        <v>0</v>
      </c>
      <c r="DF587">
        <f t="shared" si="209"/>
        <v>7200</v>
      </c>
      <c r="DG587">
        <f t="shared" si="210"/>
        <v>245</v>
      </c>
      <c r="DH587">
        <f t="shared" si="211"/>
        <v>10</v>
      </c>
      <c r="DX587">
        <v>4950</v>
      </c>
      <c r="DY587">
        <f t="shared" si="215"/>
        <v>34.400000000000318</v>
      </c>
      <c r="DZ587">
        <v>3</v>
      </c>
      <c r="EA587" s="1">
        <v>0</v>
      </c>
      <c r="EB587">
        <f t="shared" si="212"/>
        <v>14850</v>
      </c>
      <c r="EC587">
        <f t="shared" si="213"/>
        <v>34</v>
      </c>
      <c r="ED587">
        <f t="shared" si="214"/>
        <v>8</v>
      </c>
    </row>
    <row r="588" spans="106:134">
      <c r="DB588">
        <v>7500</v>
      </c>
      <c r="DC588">
        <f t="shared" si="208"/>
        <v>247.2999999999999</v>
      </c>
      <c r="DD588">
        <v>2</v>
      </c>
      <c r="DE588" s="1">
        <v>1E-3</v>
      </c>
      <c r="DF588">
        <f t="shared" si="209"/>
        <v>15000</v>
      </c>
      <c r="DG588">
        <f t="shared" si="210"/>
        <v>247</v>
      </c>
      <c r="DH588">
        <f t="shared" si="211"/>
        <v>10</v>
      </c>
      <c r="DX588">
        <v>4957</v>
      </c>
      <c r="DY588">
        <f t="shared" si="215"/>
        <v>35.400000000000318</v>
      </c>
      <c r="DZ588">
        <v>1</v>
      </c>
      <c r="EA588" s="1">
        <v>0</v>
      </c>
      <c r="EB588">
        <f t="shared" si="212"/>
        <v>4957</v>
      </c>
      <c r="EC588">
        <f t="shared" si="213"/>
        <v>35</v>
      </c>
      <c r="ED588">
        <f t="shared" si="214"/>
        <v>8</v>
      </c>
    </row>
    <row r="589" spans="106:134">
      <c r="DB589">
        <v>7700</v>
      </c>
      <c r="DC589">
        <f t="shared" si="208"/>
        <v>248.2999999999999</v>
      </c>
      <c r="DD589">
        <v>1</v>
      </c>
      <c r="DE589" s="1">
        <v>0</v>
      </c>
      <c r="DF589">
        <f t="shared" si="209"/>
        <v>7700</v>
      </c>
      <c r="DG589">
        <f t="shared" si="210"/>
        <v>248</v>
      </c>
      <c r="DH589">
        <f t="shared" si="211"/>
        <v>10</v>
      </c>
      <c r="DX589">
        <v>4990</v>
      </c>
      <c r="DY589">
        <f t="shared" si="215"/>
        <v>36.400000000000318</v>
      </c>
      <c r="DZ589">
        <v>1</v>
      </c>
      <c r="EA589" s="1">
        <v>0</v>
      </c>
      <c r="EB589">
        <f t="shared" si="212"/>
        <v>4990</v>
      </c>
      <c r="EC589">
        <f t="shared" si="213"/>
        <v>36</v>
      </c>
      <c r="ED589">
        <f t="shared" si="214"/>
        <v>8</v>
      </c>
    </row>
    <row r="590" spans="106:134">
      <c r="DB590">
        <v>8000</v>
      </c>
      <c r="DC590">
        <f t="shared" si="208"/>
        <v>251.2999999999999</v>
      </c>
      <c r="DD590">
        <v>3</v>
      </c>
      <c r="DE590" s="1">
        <v>1E-3</v>
      </c>
      <c r="DF590">
        <f t="shared" si="209"/>
        <v>24000</v>
      </c>
      <c r="DG590">
        <f t="shared" si="210"/>
        <v>251</v>
      </c>
      <c r="DH590">
        <f t="shared" si="211"/>
        <v>10</v>
      </c>
      <c r="DX590">
        <v>5000</v>
      </c>
      <c r="DY590">
        <f t="shared" si="215"/>
        <v>160.40000000000032</v>
      </c>
      <c r="DZ590">
        <v>124</v>
      </c>
      <c r="EA590" s="1">
        <v>1.9E-2</v>
      </c>
      <c r="EB590">
        <f t="shared" si="212"/>
        <v>620000</v>
      </c>
      <c r="EC590">
        <f t="shared" si="213"/>
        <v>160</v>
      </c>
      <c r="ED590">
        <f t="shared" si="214"/>
        <v>8</v>
      </c>
    </row>
    <row r="591" spans="106:134">
      <c r="DB591">
        <v>8400</v>
      </c>
      <c r="DC591">
        <f t="shared" si="208"/>
        <v>252.2999999999999</v>
      </c>
      <c r="DD591">
        <v>1</v>
      </c>
      <c r="DE591" s="1">
        <v>0</v>
      </c>
      <c r="DF591">
        <f t="shared" si="209"/>
        <v>8400</v>
      </c>
      <c r="DG591">
        <f t="shared" si="210"/>
        <v>252</v>
      </c>
      <c r="DH591">
        <f t="shared" si="211"/>
        <v>10</v>
      </c>
      <c r="DX591">
        <v>5033</v>
      </c>
      <c r="DY591">
        <f t="shared" si="215"/>
        <v>161.40000000000032</v>
      </c>
      <c r="DZ591">
        <v>1</v>
      </c>
      <c r="EA591" s="1">
        <v>0</v>
      </c>
      <c r="EB591">
        <f t="shared" si="212"/>
        <v>5033</v>
      </c>
      <c r="EC591">
        <f t="shared" si="213"/>
        <v>161</v>
      </c>
      <c r="ED591">
        <f t="shared" si="214"/>
        <v>8</v>
      </c>
    </row>
    <row r="592" spans="106:134">
      <c r="DB592">
        <v>8500</v>
      </c>
      <c r="DC592">
        <f t="shared" si="208"/>
        <v>253.2999999999999</v>
      </c>
      <c r="DD592">
        <v>1</v>
      </c>
      <c r="DE592" s="1">
        <v>0</v>
      </c>
      <c r="DF592">
        <f t="shared" si="209"/>
        <v>8500</v>
      </c>
      <c r="DG592">
        <f t="shared" si="210"/>
        <v>253</v>
      </c>
      <c r="DH592">
        <f t="shared" si="211"/>
        <v>10</v>
      </c>
      <c r="DX592">
        <v>5050</v>
      </c>
      <c r="DY592">
        <f t="shared" si="215"/>
        <v>162.40000000000032</v>
      </c>
      <c r="DZ592">
        <v>1</v>
      </c>
      <c r="EA592" s="1">
        <v>0</v>
      </c>
      <c r="EB592">
        <f t="shared" si="212"/>
        <v>5050</v>
      </c>
      <c r="EC592">
        <f t="shared" si="213"/>
        <v>162</v>
      </c>
      <c r="ED592">
        <f t="shared" si="214"/>
        <v>8</v>
      </c>
    </row>
    <row r="593" spans="106:134">
      <c r="DB593">
        <v>9000</v>
      </c>
      <c r="DC593">
        <f t="shared" si="208"/>
        <v>255.2999999999999</v>
      </c>
      <c r="DD593">
        <v>2</v>
      </c>
      <c r="DE593" s="1">
        <v>1E-3</v>
      </c>
      <c r="DF593">
        <f t="shared" si="209"/>
        <v>18000</v>
      </c>
      <c r="DG593">
        <f t="shared" si="210"/>
        <v>255</v>
      </c>
      <c r="DH593">
        <f t="shared" si="211"/>
        <v>10</v>
      </c>
      <c r="DX593">
        <v>5100</v>
      </c>
      <c r="DY593">
        <f t="shared" si="215"/>
        <v>170.40000000000032</v>
      </c>
      <c r="DZ593">
        <v>8</v>
      </c>
      <c r="EA593" s="1">
        <v>1E-3</v>
      </c>
      <c r="EB593">
        <f t="shared" si="212"/>
        <v>40800</v>
      </c>
      <c r="EC593">
        <f t="shared" si="213"/>
        <v>170</v>
      </c>
      <c r="ED593">
        <f t="shared" si="214"/>
        <v>8</v>
      </c>
    </row>
    <row r="594" spans="106:134">
      <c r="DB594">
        <v>9350</v>
      </c>
      <c r="DC594">
        <f t="shared" si="208"/>
        <v>256.2999999999999</v>
      </c>
      <c r="DD594">
        <v>1</v>
      </c>
      <c r="DE594" s="1">
        <v>0</v>
      </c>
      <c r="DF594">
        <f t="shared" si="209"/>
        <v>9350</v>
      </c>
      <c r="DG594">
        <f t="shared" si="210"/>
        <v>256</v>
      </c>
      <c r="DH594">
        <f t="shared" si="211"/>
        <v>10</v>
      </c>
      <c r="DX594">
        <v>5110</v>
      </c>
      <c r="DY594">
        <f t="shared" si="215"/>
        <v>171.40000000000032</v>
      </c>
      <c r="DZ594">
        <v>1</v>
      </c>
      <c r="EA594" s="1">
        <v>0</v>
      </c>
      <c r="EB594">
        <f t="shared" si="212"/>
        <v>5110</v>
      </c>
      <c r="EC594">
        <f t="shared" si="213"/>
        <v>171</v>
      </c>
      <c r="ED594">
        <f t="shared" si="214"/>
        <v>8</v>
      </c>
    </row>
    <row r="595" spans="106:134">
      <c r="DB595">
        <v>9500</v>
      </c>
      <c r="DC595">
        <f t="shared" si="208"/>
        <v>257.2999999999999</v>
      </c>
      <c r="DD595">
        <v>1</v>
      </c>
      <c r="DE595" s="1">
        <v>0</v>
      </c>
      <c r="DF595">
        <f t="shared" si="209"/>
        <v>9500</v>
      </c>
      <c r="DG595">
        <f t="shared" si="210"/>
        <v>257</v>
      </c>
      <c r="DH595">
        <f t="shared" si="211"/>
        <v>10</v>
      </c>
      <c r="DX595">
        <v>5128</v>
      </c>
      <c r="DY595">
        <f t="shared" si="215"/>
        <v>172.40000000000032</v>
      </c>
      <c r="DZ595">
        <v>1</v>
      </c>
      <c r="EA595" s="1">
        <v>0</v>
      </c>
      <c r="EB595">
        <f t="shared" si="212"/>
        <v>5128</v>
      </c>
      <c r="EC595">
        <f t="shared" si="213"/>
        <v>172</v>
      </c>
      <c r="ED595">
        <f t="shared" si="214"/>
        <v>8</v>
      </c>
    </row>
    <row r="596" spans="106:134">
      <c r="DB596">
        <v>9600</v>
      </c>
      <c r="DC596">
        <f t="shared" si="208"/>
        <v>259.2999999999999</v>
      </c>
      <c r="DD596">
        <v>2</v>
      </c>
      <c r="DE596" s="1">
        <v>1E-3</v>
      </c>
      <c r="DF596">
        <f t="shared" si="209"/>
        <v>19200</v>
      </c>
      <c r="DG596">
        <f t="shared" si="210"/>
        <v>259</v>
      </c>
      <c r="DH596">
        <f t="shared" si="211"/>
        <v>10</v>
      </c>
      <c r="DX596">
        <v>5148</v>
      </c>
      <c r="DY596">
        <f t="shared" si="215"/>
        <v>173.40000000000032</v>
      </c>
      <c r="DZ596">
        <v>1</v>
      </c>
      <c r="EA596" s="1">
        <v>0</v>
      </c>
      <c r="EB596">
        <f t="shared" si="212"/>
        <v>5148</v>
      </c>
      <c r="EC596">
        <f t="shared" si="213"/>
        <v>173</v>
      </c>
      <c r="ED596">
        <f t="shared" si="214"/>
        <v>8</v>
      </c>
    </row>
    <row r="597" spans="106:134">
      <c r="DB597">
        <v>10000</v>
      </c>
      <c r="DC597">
        <f t="shared" si="208"/>
        <v>261.2999999999999</v>
      </c>
      <c r="DD597">
        <v>2</v>
      </c>
      <c r="DE597" s="1">
        <v>1E-3</v>
      </c>
      <c r="DF597">
        <f t="shared" si="209"/>
        <v>20000</v>
      </c>
      <c r="DG597">
        <f t="shared" si="210"/>
        <v>261</v>
      </c>
      <c r="DH597">
        <f t="shared" si="211"/>
        <v>10</v>
      </c>
      <c r="DX597">
        <v>5190</v>
      </c>
      <c r="DY597">
        <f t="shared" si="215"/>
        <v>174.40000000000032</v>
      </c>
      <c r="DZ597">
        <v>1</v>
      </c>
      <c r="EA597" s="1">
        <v>0</v>
      </c>
      <c r="EB597">
        <f t="shared" si="212"/>
        <v>5190</v>
      </c>
      <c r="EC597">
        <f t="shared" si="213"/>
        <v>174</v>
      </c>
      <c r="ED597">
        <f t="shared" si="214"/>
        <v>8</v>
      </c>
    </row>
    <row r="598" spans="106:134">
      <c r="DB598">
        <v>10100</v>
      </c>
      <c r="DC598">
        <f t="shared" si="208"/>
        <v>262.2999999999999</v>
      </c>
      <c r="DD598">
        <v>1</v>
      </c>
      <c r="DE598" s="1">
        <v>0</v>
      </c>
      <c r="DF598">
        <f t="shared" si="209"/>
        <v>10100</v>
      </c>
      <c r="DG598">
        <f t="shared" si="210"/>
        <v>262</v>
      </c>
      <c r="DH598">
        <f t="shared" si="211"/>
        <v>10</v>
      </c>
      <c r="DX598">
        <v>5200</v>
      </c>
      <c r="DY598">
        <f t="shared" si="215"/>
        <v>194.40000000000032</v>
      </c>
      <c r="DZ598">
        <v>20</v>
      </c>
      <c r="EA598" s="1">
        <v>3.0000000000000001E-3</v>
      </c>
      <c r="EB598">
        <f t="shared" si="212"/>
        <v>104000</v>
      </c>
      <c r="EC598">
        <f t="shared" si="213"/>
        <v>194</v>
      </c>
      <c r="ED598">
        <f t="shared" si="214"/>
        <v>8</v>
      </c>
    </row>
    <row r="599" spans="106:134">
      <c r="DB599">
        <v>11000</v>
      </c>
      <c r="DC599">
        <f t="shared" si="208"/>
        <v>265.2999999999999</v>
      </c>
      <c r="DD599">
        <v>3</v>
      </c>
      <c r="DE599" s="1">
        <v>1E-3</v>
      </c>
      <c r="DF599">
        <f t="shared" si="209"/>
        <v>33000</v>
      </c>
      <c r="DG599">
        <f t="shared" si="210"/>
        <v>265</v>
      </c>
      <c r="DH599">
        <f t="shared" si="211"/>
        <v>10</v>
      </c>
      <c r="DX599">
        <v>5212</v>
      </c>
      <c r="DY599">
        <f t="shared" si="215"/>
        <v>195.40000000000032</v>
      </c>
      <c r="DZ599">
        <v>1</v>
      </c>
      <c r="EA599" s="1">
        <v>0</v>
      </c>
      <c r="EB599">
        <f t="shared" si="212"/>
        <v>5212</v>
      </c>
      <c r="EC599">
        <f t="shared" si="213"/>
        <v>195</v>
      </c>
      <c r="ED599">
        <f t="shared" si="214"/>
        <v>8</v>
      </c>
    </row>
    <row r="600" spans="106:134">
      <c r="DB600">
        <v>11700</v>
      </c>
      <c r="DC600">
        <f t="shared" si="208"/>
        <v>266.2999999999999</v>
      </c>
      <c r="DD600">
        <v>1</v>
      </c>
      <c r="DE600" s="1">
        <v>0</v>
      </c>
      <c r="DF600">
        <f t="shared" si="209"/>
        <v>11700</v>
      </c>
      <c r="DG600">
        <f t="shared" si="210"/>
        <v>266</v>
      </c>
      <c r="DH600">
        <f t="shared" si="211"/>
        <v>10</v>
      </c>
      <c r="DX600">
        <v>5230</v>
      </c>
      <c r="DY600">
        <f t="shared" si="215"/>
        <v>196.40000000000032</v>
      </c>
      <c r="DZ600">
        <v>1</v>
      </c>
      <c r="EA600" s="1">
        <v>0</v>
      </c>
      <c r="EB600">
        <f t="shared" si="212"/>
        <v>5230</v>
      </c>
      <c r="EC600">
        <f t="shared" si="213"/>
        <v>196</v>
      </c>
      <c r="ED600">
        <f t="shared" si="214"/>
        <v>8</v>
      </c>
    </row>
    <row r="601" spans="106:134">
      <c r="DB601">
        <v>12000</v>
      </c>
      <c r="DC601">
        <f t="shared" si="208"/>
        <v>268.2999999999999</v>
      </c>
      <c r="DD601">
        <v>2</v>
      </c>
      <c r="DE601" s="1">
        <v>1E-3</v>
      </c>
      <c r="DF601">
        <f t="shared" si="209"/>
        <v>24000</v>
      </c>
      <c r="DG601">
        <f t="shared" si="210"/>
        <v>268</v>
      </c>
      <c r="DH601">
        <f t="shared" si="211"/>
        <v>10</v>
      </c>
      <c r="DX601">
        <v>5232</v>
      </c>
      <c r="DY601">
        <f t="shared" si="215"/>
        <v>197.40000000000032</v>
      </c>
      <c r="DZ601">
        <v>1</v>
      </c>
      <c r="EA601" s="1">
        <v>0</v>
      </c>
      <c r="EB601">
        <f t="shared" si="212"/>
        <v>5232</v>
      </c>
      <c r="EC601">
        <f t="shared" si="213"/>
        <v>197</v>
      </c>
      <c r="ED601">
        <f t="shared" si="214"/>
        <v>8</v>
      </c>
    </row>
    <row r="602" spans="106:134">
      <c r="DB602">
        <v>14400</v>
      </c>
      <c r="DC602">
        <f t="shared" si="208"/>
        <v>269.2999999999999</v>
      </c>
      <c r="DD602">
        <v>1</v>
      </c>
      <c r="DE602" s="1">
        <v>0</v>
      </c>
      <c r="DF602">
        <f t="shared" si="209"/>
        <v>14400</v>
      </c>
      <c r="DG602">
        <f t="shared" si="210"/>
        <v>269</v>
      </c>
      <c r="DH602">
        <f t="shared" si="211"/>
        <v>10</v>
      </c>
      <c r="DX602">
        <v>5250</v>
      </c>
      <c r="DY602">
        <f t="shared" si="215"/>
        <v>199.40000000000032</v>
      </c>
      <c r="DZ602">
        <v>2</v>
      </c>
      <c r="EA602" s="1">
        <v>0</v>
      </c>
      <c r="EB602">
        <f t="shared" si="212"/>
        <v>10500</v>
      </c>
      <c r="EC602">
        <f t="shared" si="213"/>
        <v>199</v>
      </c>
      <c r="ED602">
        <f t="shared" si="214"/>
        <v>8</v>
      </c>
    </row>
    <row r="603" spans="106:134">
      <c r="DB603">
        <v>14750</v>
      </c>
      <c r="DC603">
        <f t="shared" ref="DC603:DC609" si="216">IF(DC602&lt;DC$24,DC602+DD603,DC602-DC$24+DD603)</f>
        <v>270.2999999999999</v>
      </c>
      <c r="DD603">
        <v>1</v>
      </c>
      <c r="DE603" s="1">
        <v>0</v>
      </c>
      <c r="DF603">
        <f t="shared" ref="DF603:DF609" si="217">DB603*DD603</f>
        <v>14750</v>
      </c>
      <c r="DG603">
        <f t="shared" ref="DG603:DG609" si="218">ROUND(DC603,0)</f>
        <v>270</v>
      </c>
      <c r="DH603">
        <f t="shared" ref="DH603:DH609" si="219">IF(AND(DC603&gt;DC602,DC602&lt;DC$24),DH602,DH602+1)</f>
        <v>10</v>
      </c>
      <c r="DX603">
        <v>5300</v>
      </c>
      <c r="DY603">
        <f t="shared" si="215"/>
        <v>209.40000000000032</v>
      </c>
      <c r="DZ603">
        <v>10</v>
      </c>
      <c r="EA603" s="1">
        <v>2E-3</v>
      </c>
      <c r="EB603">
        <f t="shared" ref="EB603:EB666" si="220">DX603*DZ603</f>
        <v>53000</v>
      </c>
      <c r="EC603">
        <f t="shared" ref="EC603:EC666" si="221">ROUND(DY603,0)</f>
        <v>209</v>
      </c>
      <c r="ED603">
        <f t="shared" ref="ED603:ED666" si="222">IF(AND(DY603&gt;DY602,DY602&lt;DY$24),ED602,ED602+1)</f>
        <v>8</v>
      </c>
    </row>
    <row r="604" spans="106:134">
      <c r="DB604">
        <v>15100</v>
      </c>
      <c r="DC604">
        <f t="shared" si="216"/>
        <v>271.2999999999999</v>
      </c>
      <c r="DD604">
        <v>1</v>
      </c>
      <c r="DE604" s="1">
        <v>0</v>
      </c>
      <c r="DF604">
        <f t="shared" si="217"/>
        <v>15100</v>
      </c>
      <c r="DG604">
        <f t="shared" si="218"/>
        <v>271</v>
      </c>
      <c r="DH604">
        <f t="shared" si="219"/>
        <v>10</v>
      </c>
      <c r="DX604">
        <v>5340</v>
      </c>
      <c r="DY604">
        <f t="shared" si="215"/>
        <v>210.40000000000032</v>
      </c>
      <c r="DZ604">
        <v>1</v>
      </c>
      <c r="EA604" s="1">
        <v>0</v>
      </c>
      <c r="EB604">
        <f t="shared" si="220"/>
        <v>5340</v>
      </c>
      <c r="EC604">
        <f t="shared" si="221"/>
        <v>210</v>
      </c>
      <c r="ED604">
        <f t="shared" si="222"/>
        <v>8</v>
      </c>
    </row>
    <row r="605" spans="106:134">
      <c r="DB605">
        <v>15600</v>
      </c>
      <c r="DC605">
        <f t="shared" si="216"/>
        <v>272.2999999999999</v>
      </c>
      <c r="DD605">
        <v>1</v>
      </c>
      <c r="DE605" s="1">
        <v>0</v>
      </c>
      <c r="DF605">
        <f t="shared" si="217"/>
        <v>15600</v>
      </c>
      <c r="DG605">
        <f t="shared" si="218"/>
        <v>272</v>
      </c>
      <c r="DH605">
        <f t="shared" si="219"/>
        <v>10</v>
      </c>
      <c r="DX605">
        <v>5343</v>
      </c>
      <c r="DY605">
        <f t="shared" si="215"/>
        <v>211.40000000000032</v>
      </c>
      <c r="DZ605">
        <v>1</v>
      </c>
      <c r="EA605" s="1">
        <v>0</v>
      </c>
      <c r="EB605">
        <f t="shared" si="220"/>
        <v>5343</v>
      </c>
      <c r="EC605">
        <f t="shared" si="221"/>
        <v>211</v>
      </c>
      <c r="ED605">
        <f t="shared" si="222"/>
        <v>8</v>
      </c>
    </row>
    <row r="606" spans="106:134">
      <c r="DB606">
        <v>16800</v>
      </c>
      <c r="DC606">
        <f t="shared" si="216"/>
        <v>273.2999999999999</v>
      </c>
      <c r="DD606">
        <v>1</v>
      </c>
      <c r="DE606" s="1">
        <v>0</v>
      </c>
      <c r="DF606">
        <f t="shared" si="217"/>
        <v>16800</v>
      </c>
      <c r="DG606">
        <f t="shared" si="218"/>
        <v>273</v>
      </c>
      <c r="DH606">
        <f t="shared" si="219"/>
        <v>10</v>
      </c>
      <c r="DX606">
        <v>5350</v>
      </c>
      <c r="DY606">
        <f t="shared" si="215"/>
        <v>212.40000000000032</v>
      </c>
      <c r="DZ606">
        <v>1</v>
      </c>
      <c r="EA606" s="1">
        <v>0</v>
      </c>
      <c r="EB606">
        <f t="shared" si="220"/>
        <v>5350</v>
      </c>
      <c r="EC606">
        <f t="shared" si="221"/>
        <v>212</v>
      </c>
      <c r="ED606">
        <f t="shared" si="222"/>
        <v>8</v>
      </c>
    </row>
    <row r="607" spans="106:134">
      <c r="DB607">
        <v>20700</v>
      </c>
      <c r="DC607">
        <f t="shared" si="216"/>
        <v>274.2999999999999</v>
      </c>
      <c r="DD607">
        <v>1</v>
      </c>
      <c r="DE607" s="1">
        <v>0</v>
      </c>
      <c r="DF607">
        <f t="shared" si="217"/>
        <v>20700</v>
      </c>
      <c r="DG607">
        <f t="shared" si="218"/>
        <v>274</v>
      </c>
      <c r="DH607">
        <f t="shared" si="219"/>
        <v>10</v>
      </c>
      <c r="DX607">
        <v>5377</v>
      </c>
      <c r="DY607">
        <f t="shared" si="215"/>
        <v>213.40000000000032</v>
      </c>
      <c r="DZ607">
        <v>1</v>
      </c>
      <c r="EA607" s="1">
        <v>0</v>
      </c>
      <c r="EB607">
        <f t="shared" si="220"/>
        <v>5377</v>
      </c>
      <c r="EC607">
        <f t="shared" si="221"/>
        <v>213</v>
      </c>
      <c r="ED607">
        <f t="shared" si="222"/>
        <v>8</v>
      </c>
    </row>
    <row r="608" spans="106:134">
      <c r="DB608">
        <v>23100</v>
      </c>
      <c r="DC608">
        <f t="shared" si="216"/>
        <v>275.2999999999999</v>
      </c>
      <c r="DD608">
        <v>1</v>
      </c>
      <c r="DE608" s="1">
        <v>0</v>
      </c>
      <c r="DF608">
        <f t="shared" si="217"/>
        <v>23100</v>
      </c>
      <c r="DG608">
        <f t="shared" si="218"/>
        <v>275</v>
      </c>
      <c r="DH608">
        <f t="shared" si="219"/>
        <v>10</v>
      </c>
      <c r="DX608">
        <v>5384</v>
      </c>
      <c r="DY608">
        <f t="shared" si="215"/>
        <v>214.40000000000032</v>
      </c>
      <c r="DZ608">
        <v>1</v>
      </c>
      <c r="EA608" s="1">
        <v>0</v>
      </c>
      <c r="EB608">
        <f t="shared" si="220"/>
        <v>5384</v>
      </c>
      <c r="EC608">
        <f t="shared" si="221"/>
        <v>214</v>
      </c>
      <c r="ED608">
        <f t="shared" si="222"/>
        <v>8</v>
      </c>
    </row>
    <row r="609" spans="106:134">
      <c r="DB609">
        <v>26000</v>
      </c>
      <c r="DC609">
        <f t="shared" si="216"/>
        <v>276.2999999999999</v>
      </c>
      <c r="DD609">
        <v>1</v>
      </c>
      <c r="DE609" s="1">
        <v>0</v>
      </c>
      <c r="DF609">
        <f t="shared" si="217"/>
        <v>26000</v>
      </c>
      <c r="DG609">
        <f t="shared" si="218"/>
        <v>276</v>
      </c>
      <c r="DH609">
        <f t="shared" si="219"/>
        <v>10</v>
      </c>
      <c r="DX609">
        <v>5400</v>
      </c>
      <c r="DY609">
        <f t="shared" si="215"/>
        <v>222.40000000000032</v>
      </c>
      <c r="DZ609">
        <v>8</v>
      </c>
      <c r="EA609" s="1">
        <v>1E-3</v>
      </c>
      <c r="EB609">
        <f t="shared" si="220"/>
        <v>43200</v>
      </c>
      <c r="EC609">
        <f t="shared" si="221"/>
        <v>222</v>
      </c>
      <c r="ED609">
        <f t="shared" si="222"/>
        <v>8</v>
      </c>
    </row>
    <row r="610" spans="106:134">
      <c r="DX610">
        <v>5438</v>
      </c>
      <c r="DY610">
        <f t="shared" si="215"/>
        <v>223.40000000000032</v>
      </c>
      <c r="DZ610">
        <v>1</v>
      </c>
      <c r="EA610" s="1">
        <v>0</v>
      </c>
      <c r="EB610">
        <f t="shared" si="220"/>
        <v>5438</v>
      </c>
      <c r="EC610">
        <f t="shared" si="221"/>
        <v>223</v>
      </c>
      <c r="ED610">
        <f t="shared" si="222"/>
        <v>8</v>
      </c>
    </row>
    <row r="611" spans="106:134">
      <c r="DX611">
        <v>5450</v>
      </c>
      <c r="DY611">
        <f t="shared" si="215"/>
        <v>224.40000000000032</v>
      </c>
      <c r="DZ611">
        <v>1</v>
      </c>
      <c r="EA611" s="1">
        <v>0</v>
      </c>
      <c r="EB611">
        <f t="shared" si="220"/>
        <v>5450</v>
      </c>
      <c r="EC611">
        <f t="shared" si="221"/>
        <v>224</v>
      </c>
      <c r="ED611">
        <f t="shared" si="222"/>
        <v>8</v>
      </c>
    </row>
    <row r="612" spans="106:134">
      <c r="DX612">
        <v>5458</v>
      </c>
      <c r="DY612">
        <f t="shared" si="215"/>
        <v>225.40000000000032</v>
      </c>
      <c r="DZ612">
        <v>1</v>
      </c>
      <c r="EA612" s="1">
        <v>0</v>
      </c>
      <c r="EB612">
        <f t="shared" si="220"/>
        <v>5458</v>
      </c>
      <c r="EC612">
        <f t="shared" si="221"/>
        <v>225</v>
      </c>
      <c r="ED612">
        <f t="shared" si="222"/>
        <v>8</v>
      </c>
    </row>
    <row r="613" spans="106:134">
      <c r="DX613">
        <v>5475</v>
      </c>
      <c r="DY613">
        <f t="shared" ref="DY613:DY676" si="223">IF(DY612&lt;DY$24,DY612+DZ613,DY612-DY$24+DZ613)</f>
        <v>226.40000000000032</v>
      </c>
      <c r="DZ613">
        <v>1</v>
      </c>
      <c r="EA613" s="1">
        <v>0</v>
      </c>
      <c r="EB613">
        <f t="shared" si="220"/>
        <v>5475</v>
      </c>
      <c r="EC613">
        <f t="shared" si="221"/>
        <v>226</v>
      </c>
      <c r="ED613">
        <f t="shared" si="222"/>
        <v>8</v>
      </c>
    </row>
    <row r="614" spans="106:134">
      <c r="DX614">
        <v>5480</v>
      </c>
      <c r="DY614">
        <f t="shared" si="223"/>
        <v>227.40000000000032</v>
      </c>
      <c r="DZ614">
        <v>1</v>
      </c>
      <c r="EA614" s="1">
        <v>0</v>
      </c>
      <c r="EB614">
        <f t="shared" si="220"/>
        <v>5480</v>
      </c>
      <c r="EC614">
        <f t="shared" si="221"/>
        <v>227</v>
      </c>
      <c r="ED614">
        <f t="shared" si="222"/>
        <v>8</v>
      </c>
    </row>
    <row r="615" spans="106:134">
      <c r="DX615">
        <v>5500</v>
      </c>
      <c r="DY615">
        <f t="shared" si="223"/>
        <v>270.40000000000032</v>
      </c>
      <c r="DZ615">
        <v>43</v>
      </c>
      <c r="EA615" s="1">
        <v>7.0000000000000001E-3</v>
      </c>
      <c r="EB615">
        <f t="shared" si="220"/>
        <v>236500</v>
      </c>
      <c r="EC615">
        <f t="shared" si="221"/>
        <v>270</v>
      </c>
      <c r="ED615">
        <f t="shared" si="222"/>
        <v>8</v>
      </c>
    </row>
    <row r="616" spans="106:134">
      <c r="DX616">
        <v>5540</v>
      </c>
      <c r="DY616">
        <f t="shared" si="223"/>
        <v>271.40000000000032</v>
      </c>
      <c r="DZ616">
        <v>1</v>
      </c>
      <c r="EA616" s="1">
        <v>0</v>
      </c>
      <c r="EB616">
        <f t="shared" si="220"/>
        <v>5540</v>
      </c>
      <c r="EC616">
        <f t="shared" si="221"/>
        <v>271</v>
      </c>
      <c r="ED616">
        <f t="shared" si="222"/>
        <v>8</v>
      </c>
    </row>
    <row r="617" spans="106:134">
      <c r="DX617">
        <v>5600</v>
      </c>
      <c r="DY617">
        <f t="shared" si="223"/>
        <v>298.40000000000032</v>
      </c>
      <c r="DZ617">
        <v>27</v>
      </c>
      <c r="EA617" s="1">
        <v>4.0000000000000001E-3</v>
      </c>
      <c r="EB617">
        <f t="shared" si="220"/>
        <v>151200</v>
      </c>
      <c r="EC617">
        <f t="shared" si="221"/>
        <v>298</v>
      </c>
      <c r="ED617">
        <f t="shared" si="222"/>
        <v>8</v>
      </c>
    </row>
    <row r="618" spans="106:134">
      <c r="DX618">
        <v>5660</v>
      </c>
      <c r="DY618">
        <f t="shared" si="223"/>
        <v>299.40000000000032</v>
      </c>
      <c r="DZ618">
        <v>1</v>
      </c>
      <c r="EA618" s="1">
        <v>0</v>
      </c>
      <c r="EB618">
        <f t="shared" si="220"/>
        <v>5660</v>
      </c>
      <c r="EC618">
        <f t="shared" si="221"/>
        <v>299</v>
      </c>
      <c r="ED618">
        <f t="shared" si="222"/>
        <v>8</v>
      </c>
    </row>
    <row r="619" spans="106:134">
      <c r="DX619">
        <v>5700</v>
      </c>
      <c r="DY619">
        <f t="shared" si="223"/>
        <v>308.40000000000032</v>
      </c>
      <c r="DZ619">
        <v>9</v>
      </c>
      <c r="EA619" s="1">
        <v>1E-3</v>
      </c>
      <c r="EB619">
        <f t="shared" si="220"/>
        <v>51300</v>
      </c>
      <c r="EC619">
        <f t="shared" si="221"/>
        <v>308</v>
      </c>
      <c r="ED619">
        <f t="shared" si="222"/>
        <v>8</v>
      </c>
    </row>
    <row r="620" spans="106:134">
      <c r="DX620">
        <v>5716</v>
      </c>
      <c r="DY620">
        <f t="shared" si="223"/>
        <v>309.40000000000032</v>
      </c>
      <c r="DZ620">
        <v>1</v>
      </c>
      <c r="EA620" s="1">
        <v>0</v>
      </c>
      <c r="EB620">
        <f t="shared" si="220"/>
        <v>5716</v>
      </c>
      <c r="EC620">
        <f t="shared" si="221"/>
        <v>309</v>
      </c>
      <c r="ED620">
        <f t="shared" si="222"/>
        <v>8</v>
      </c>
    </row>
    <row r="621" spans="106:134">
      <c r="DX621">
        <v>5734</v>
      </c>
      <c r="DY621">
        <f t="shared" si="223"/>
        <v>310.40000000000032</v>
      </c>
      <c r="DZ621">
        <v>1</v>
      </c>
      <c r="EA621" s="1">
        <v>0</v>
      </c>
      <c r="EB621">
        <f t="shared" si="220"/>
        <v>5734</v>
      </c>
      <c r="EC621">
        <f t="shared" si="221"/>
        <v>310</v>
      </c>
      <c r="ED621">
        <f t="shared" si="222"/>
        <v>8</v>
      </c>
    </row>
    <row r="622" spans="106:134">
      <c r="DX622">
        <v>5750</v>
      </c>
      <c r="DY622">
        <f t="shared" si="223"/>
        <v>311.40000000000032</v>
      </c>
      <c r="DZ622">
        <v>1</v>
      </c>
      <c r="EA622" s="1">
        <v>0</v>
      </c>
      <c r="EB622">
        <f t="shared" si="220"/>
        <v>5750</v>
      </c>
      <c r="EC622">
        <f t="shared" si="221"/>
        <v>311</v>
      </c>
      <c r="ED622">
        <f t="shared" si="222"/>
        <v>8</v>
      </c>
    </row>
    <row r="623" spans="106:134">
      <c r="DX623">
        <v>5772</v>
      </c>
      <c r="DY623">
        <f t="shared" si="223"/>
        <v>312.40000000000032</v>
      </c>
      <c r="DZ623">
        <v>1</v>
      </c>
      <c r="EA623" s="1">
        <v>0</v>
      </c>
      <c r="EB623">
        <f t="shared" si="220"/>
        <v>5772</v>
      </c>
      <c r="EC623">
        <f t="shared" si="221"/>
        <v>312</v>
      </c>
      <c r="ED623">
        <f t="shared" si="222"/>
        <v>8</v>
      </c>
    </row>
    <row r="624" spans="106:134">
      <c r="DX624">
        <v>5790</v>
      </c>
      <c r="DY624">
        <f t="shared" si="223"/>
        <v>314.40000000000032</v>
      </c>
      <c r="DZ624">
        <v>2</v>
      </c>
      <c r="EA624" s="1">
        <v>0</v>
      </c>
      <c r="EB624">
        <f t="shared" si="220"/>
        <v>11580</v>
      </c>
      <c r="EC624">
        <f t="shared" si="221"/>
        <v>314</v>
      </c>
      <c r="ED624">
        <f t="shared" si="222"/>
        <v>8</v>
      </c>
    </row>
    <row r="625" spans="128:134">
      <c r="DX625">
        <v>5800</v>
      </c>
      <c r="DY625">
        <f t="shared" si="223"/>
        <v>325.40000000000032</v>
      </c>
      <c r="DZ625">
        <v>11</v>
      </c>
      <c r="EA625" s="1">
        <v>2E-3</v>
      </c>
      <c r="EB625">
        <f t="shared" si="220"/>
        <v>63800</v>
      </c>
      <c r="EC625">
        <f t="shared" si="221"/>
        <v>325</v>
      </c>
      <c r="ED625">
        <f t="shared" si="222"/>
        <v>8</v>
      </c>
    </row>
    <row r="626" spans="128:134">
      <c r="DX626">
        <v>5810</v>
      </c>
      <c r="DY626">
        <f t="shared" si="223"/>
        <v>326.40000000000032</v>
      </c>
      <c r="DZ626">
        <v>1</v>
      </c>
      <c r="EA626" s="1">
        <v>0</v>
      </c>
      <c r="EB626">
        <f t="shared" si="220"/>
        <v>5810</v>
      </c>
      <c r="EC626">
        <f t="shared" si="221"/>
        <v>326</v>
      </c>
      <c r="ED626">
        <f t="shared" si="222"/>
        <v>8</v>
      </c>
    </row>
    <row r="627" spans="128:134">
      <c r="DX627">
        <v>5820</v>
      </c>
      <c r="DY627">
        <f t="shared" si="223"/>
        <v>327.40000000000032</v>
      </c>
      <c r="DZ627">
        <v>1</v>
      </c>
      <c r="EA627" s="1">
        <v>0</v>
      </c>
      <c r="EB627">
        <f t="shared" si="220"/>
        <v>5820</v>
      </c>
      <c r="EC627">
        <f t="shared" si="221"/>
        <v>327</v>
      </c>
      <c r="ED627">
        <f t="shared" si="222"/>
        <v>8</v>
      </c>
    </row>
    <row r="628" spans="128:134">
      <c r="DX628">
        <v>5860</v>
      </c>
      <c r="DY628">
        <f t="shared" si="223"/>
        <v>329.40000000000032</v>
      </c>
      <c r="DZ628">
        <v>2</v>
      </c>
      <c r="EA628" s="1">
        <v>0</v>
      </c>
      <c r="EB628">
        <f t="shared" si="220"/>
        <v>11720</v>
      </c>
      <c r="EC628">
        <f t="shared" si="221"/>
        <v>329</v>
      </c>
      <c r="ED628">
        <f t="shared" si="222"/>
        <v>8</v>
      </c>
    </row>
    <row r="629" spans="128:134">
      <c r="DX629">
        <v>5883</v>
      </c>
      <c r="DY629">
        <f t="shared" si="223"/>
        <v>330.40000000000032</v>
      </c>
      <c r="DZ629">
        <v>1</v>
      </c>
      <c r="EA629" s="1">
        <v>0</v>
      </c>
      <c r="EB629">
        <f t="shared" si="220"/>
        <v>5883</v>
      </c>
      <c r="EC629">
        <f t="shared" si="221"/>
        <v>330</v>
      </c>
      <c r="ED629">
        <f t="shared" si="222"/>
        <v>8</v>
      </c>
    </row>
    <row r="630" spans="128:134">
      <c r="DX630">
        <v>5888</v>
      </c>
      <c r="DY630">
        <f t="shared" si="223"/>
        <v>331.40000000000032</v>
      </c>
      <c r="DZ630">
        <v>1</v>
      </c>
      <c r="EA630" s="1">
        <v>0</v>
      </c>
      <c r="EB630">
        <f t="shared" si="220"/>
        <v>5888</v>
      </c>
      <c r="EC630">
        <f t="shared" si="221"/>
        <v>331</v>
      </c>
      <c r="ED630">
        <f t="shared" si="222"/>
        <v>8</v>
      </c>
    </row>
    <row r="631" spans="128:134">
      <c r="DX631">
        <v>5900</v>
      </c>
      <c r="DY631">
        <f t="shared" si="223"/>
        <v>337.40000000000032</v>
      </c>
      <c r="DZ631">
        <v>6</v>
      </c>
      <c r="EA631" s="1">
        <v>1E-3</v>
      </c>
      <c r="EB631">
        <f t="shared" si="220"/>
        <v>35400</v>
      </c>
      <c r="EC631">
        <f t="shared" si="221"/>
        <v>337</v>
      </c>
      <c r="ED631">
        <f t="shared" si="222"/>
        <v>8</v>
      </c>
    </row>
    <row r="632" spans="128:134">
      <c r="DX632">
        <v>5930</v>
      </c>
      <c r="DY632">
        <f t="shared" si="223"/>
        <v>338.40000000000032</v>
      </c>
      <c r="DZ632">
        <v>1</v>
      </c>
      <c r="EA632" s="1">
        <v>0</v>
      </c>
      <c r="EB632">
        <f t="shared" si="220"/>
        <v>5930</v>
      </c>
      <c r="EC632">
        <f t="shared" si="221"/>
        <v>338</v>
      </c>
      <c r="ED632">
        <f t="shared" si="222"/>
        <v>8</v>
      </c>
    </row>
    <row r="633" spans="128:134">
      <c r="DX633">
        <v>5940</v>
      </c>
      <c r="DY633">
        <f t="shared" si="223"/>
        <v>340.40000000000032</v>
      </c>
      <c r="DZ633">
        <v>2</v>
      </c>
      <c r="EA633" s="1">
        <v>0</v>
      </c>
      <c r="EB633">
        <f t="shared" si="220"/>
        <v>11880</v>
      </c>
      <c r="EC633">
        <f t="shared" si="221"/>
        <v>340</v>
      </c>
      <c r="ED633">
        <f t="shared" si="222"/>
        <v>8</v>
      </c>
    </row>
    <row r="634" spans="128:134">
      <c r="DX634">
        <v>5954</v>
      </c>
      <c r="DY634">
        <f t="shared" si="223"/>
        <v>341.40000000000032</v>
      </c>
      <c r="DZ634">
        <v>1</v>
      </c>
      <c r="EA634" s="1">
        <v>0</v>
      </c>
      <c r="EB634">
        <f t="shared" si="220"/>
        <v>5954</v>
      </c>
      <c r="EC634">
        <f t="shared" si="221"/>
        <v>341</v>
      </c>
      <c r="ED634">
        <f t="shared" si="222"/>
        <v>8</v>
      </c>
    </row>
    <row r="635" spans="128:134">
      <c r="DX635">
        <v>5978</v>
      </c>
      <c r="DY635">
        <f t="shared" si="223"/>
        <v>342.40000000000032</v>
      </c>
      <c r="DZ635">
        <v>1</v>
      </c>
      <c r="EA635" s="1">
        <v>0</v>
      </c>
      <c r="EB635">
        <f t="shared" si="220"/>
        <v>5978</v>
      </c>
      <c r="EC635">
        <f t="shared" si="221"/>
        <v>342</v>
      </c>
      <c r="ED635">
        <f t="shared" si="222"/>
        <v>8</v>
      </c>
    </row>
    <row r="636" spans="128:134">
      <c r="DX636">
        <v>6000</v>
      </c>
      <c r="DY636">
        <f t="shared" si="223"/>
        <v>442.40000000000032</v>
      </c>
      <c r="DZ636">
        <v>100</v>
      </c>
      <c r="EA636" s="1">
        <v>1.6E-2</v>
      </c>
      <c r="EB636">
        <f t="shared" si="220"/>
        <v>600000</v>
      </c>
      <c r="EC636">
        <f t="shared" si="221"/>
        <v>442</v>
      </c>
      <c r="ED636">
        <f t="shared" si="222"/>
        <v>8</v>
      </c>
    </row>
    <row r="637" spans="128:134">
      <c r="DX637">
        <v>6030</v>
      </c>
      <c r="DY637">
        <f t="shared" si="223"/>
        <v>443.40000000000032</v>
      </c>
      <c r="DZ637">
        <v>1</v>
      </c>
      <c r="EA637" s="1">
        <v>0</v>
      </c>
      <c r="EB637">
        <f t="shared" si="220"/>
        <v>6030</v>
      </c>
      <c r="EC637">
        <f t="shared" si="221"/>
        <v>443</v>
      </c>
      <c r="ED637">
        <f t="shared" si="222"/>
        <v>8</v>
      </c>
    </row>
    <row r="638" spans="128:134">
      <c r="DX638">
        <v>6050</v>
      </c>
      <c r="DY638">
        <f t="shared" si="223"/>
        <v>444.40000000000032</v>
      </c>
      <c r="DZ638">
        <v>1</v>
      </c>
      <c r="EA638" s="1">
        <v>0</v>
      </c>
      <c r="EB638">
        <f t="shared" si="220"/>
        <v>6050</v>
      </c>
      <c r="EC638">
        <f t="shared" si="221"/>
        <v>444</v>
      </c>
      <c r="ED638">
        <f t="shared" si="222"/>
        <v>8</v>
      </c>
    </row>
    <row r="639" spans="128:134">
      <c r="DX639">
        <v>6069</v>
      </c>
      <c r="DY639">
        <f t="shared" si="223"/>
        <v>445.40000000000032</v>
      </c>
      <c r="DZ639">
        <v>1</v>
      </c>
      <c r="EA639" s="1">
        <v>0</v>
      </c>
      <c r="EB639">
        <f t="shared" si="220"/>
        <v>6069</v>
      </c>
      <c r="EC639">
        <f t="shared" si="221"/>
        <v>445</v>
      </c>
      <c r="ED639">
        <f t="shared" si="222"/>
        <v>8</v>
      </c>
    </row>
    <row r="640" spans="128:134">
      <c r="DX640">
        <v>6080</v>
      </c>
      <c r="DY640">
        <f t="shared" si="223"/>
        <v>446.40000000000032</v>
      </c>
      <c r="DZ640">
        <v>1</v>
      </c>
      <c r="EA640" s="1">
        <v>0</v>
      </c>
      <c r="EB640">
        <f t="shared" si="220"/>
        <v>6080</v>
      </c>
      <c r="EC640">
        <f t="shared" si="221"/>
        <v>446</v>
      </c>
      <c r="ED640">
        <f t="shared" si="222"/>
        <v>8</v>
      </c>
    </row>
    <row r="641" spans="128:134">
      <c r="DX641">
        <v>6090</v>
      </c>
      <c r="DY641">
        <f t="shared" si="223"/>
        <v>447.40000000000032</v>
      </c>
      <c r="DZ641">
        <v>1</v>
      </c>
      <c r="EA641" s="1">
        <v>0</v>
      </c>
      <c r="EB641">
        <f t="shared" si="220"/>
        <v>6090</v>
      </c>
      <c r="EC641">
        <f t="shared" si="221"/>
        <v>447</v>
      </c>
      <c r="ED641">
        <f t="shared" si="222"/>
        <v>8</v>
      </c>
    </row>
    <row r="642" spans="128:134">
      <c r="DX642">
        <v>6100</v>
      </c>
      <c r="DY642">
        <f t="shared" si="223"/>
        <v>453.40000000000032</v>
      </c>
      <c r="DZ642">
        <v>6</v>
      </c>
      <c r="EA642" s="1">
        <v>1E-3</v>
      </c>
      <c r="EB642">
        <f t="shared" si="220"/>
        <v>36600</v>
      </c>
      <c r="EC642">
        <f t="shared" si="221"/>
        <v>453</v>
      </c>
      <c r="ED642">
        <f t="shared" si="222"/>
        <v>8</v>
      </c>
    </row>
    <row r="643" spans="128:134">
      <c r="DX643">
        <v>6120</v>
      </c>
      <c r="DY643">
        <f t="shared" si="223"/>
        <v>454.40000000000032</v>
      </c>
      <c r="DZ643">
        <v>1</v>
      </c>
      <c r="EA643" s="1">
        <v>0</v>
      </c>
      <c r="EB643">
        <f t="shared" si="220"/>
        <v>6120</v>
      </c>
      <c r="EC643">
        <f t="shared" si="221"/>
        <v>454</v>
      </c>
      <c r="ED643">
        <f t="shared" si="222"/>
        <v>8</v>
      </c>
    </row>
    <row r="644" spans="128:134">
      <c r="DX644">
        <v>6140</v>
      </c>
      <c r="DY644">
        <f t="shared" si="223"/>
        <v>456.40000000000032</v>
      </c>
      <c r="DZ644">
        <v>2</v>
      </c>
      <c r="EA644" s="1">
        <v>0</v>
      </c>
      <c r="EB644">
        <f t="shared" si="220"/>
        <v>12280</v>
      </c>
      <c r="EC644">
        <f t="shared" si="221"/>
        <v>456</v>
      </c>
      <c r="ED644">
        <f t="shared" si="222"/>
        <v>8</v>
      </c>
    </row>
    <row r="645" spans="128:134">
      <c r="DX645">
        <v>6162</v>
      </c>
      <c r="DY645">
        <f t="shared" si="223"/>
        <v>457.40000000000032</v>
      </c>
      <c r="DZ645">
        <v>1</v>
      </c>
      <c r="EA645" s="1">
        <v>0</v>
      </c>
      <c r="EB645">
        <f t="shared" si="220"/>
        <v>6162</v>
      </c>
      <c r="EC645">
        <f t="shared" si="221"/>
        <v>457</v>
      </c>
      <c r="ED645">
        <f t="shared" si="222"/>
        <v>8</v>
      </c>
    </row>
    <row r="646" spans="128:134">
      <c r="DX646">
        <v>6180</v>
      </c>
      <c r="DY646">
        <f t="shared" si="223"/>
        <v>458.40000000000032</v>
      </c>
      <c r="DZ646">
        <v>1</v>
      </c>
      <c r="EA646" s="1">
        <v>0</v>
      </c>
      <c r="EB646">
        <f t="shared" si="220"/>
        <v>6180</v>
      </c>
      <c r="EC646">
        <f t="shared" si="221"/>
        <v>458</v>
      </c>
      <c r="ED646">
        <f t="shared" si="222"/>
        <v>8</v>
      </c>
    </row>
    <row r="647" spans="128:134">
      <c r="DX647">
        <v>6198</v>
      </c>
      <c r="DY647">
        <f t="shared" si="223"/>
        <v>459.40000000000032</v>
      </c>
      <c r="DZ647">
        <v>1</v>
      </c>
      <c r="EA647" s="1">
        <v>0</v>
      </c>
      <c r="EB647">
        <f t="shared" si="220"/>
        <v>6198</v>
      </c>
      <c r="EC647">
        <f t="shared" si="221"/>
        <v>459</v>
      </c>
      <c r="ED647">
        <f t="shared" si="222"/>
        <v>8</v>
      </c>
    </row>
    <row r="648" spans="128:134">
      <c r="DX648">
        <v>6200</v>
      </c>
      <c r="DY648">
        <f t="shared" si="223"/>
        <v>471.40000000000032</v>
      </c>
      <c r="DZ648">
        <v>12</v>
      </c>
      <c r="EA648" s="1">
        <v>2E-3</v>
      </c>
      <c r="EB648">
        <f t="shared" si="220"/>
        <v>74400</v>
      </c>
      <c r="EC648">
        <f t="shared" si="221"/>
        <v>471</v>
      </c>
      <c r="ED648">
        <f t="shared" si="222"/>
        <v>8</v>
      </c>
    </row>
    <row r="649" spans="128:134">
      <c r="DX649">
        <v>6213</v>
      </c>
      <c r="DY649">
        <f t="shared" si="223"/>
        <v>472.40000000000032</v>
      </c>
      <c r="DZ649">
        <v>1</v>
      </c>
      <c r="EA649" s="1">
        <v>0</v>
      </c>
      <c r="EB649">
        <f t="shared" si="220"/>
        <v>6213</v>
      </c>
      <c r="EC649">
        <f t="shared" si="221"/>
        <v>472</v>
      </c>
      <c r="ED649">
        <f t="shared" si="222"/>
        <v>8</v>
      </c>
    </row>
    <row r="650" spans="128:134">
      <c r="DX650">
        <v>6300</v>
      </c>
      <c r="DY650">
        <f t="shared" si="223"/>
        <v>480.40000000000032</v>
      </c>
      <c r="DZ650">
        <v>8</v>
      </c>
      <c r="EA650" s="1">
        <v>1E-3</v>
      </c>
      <c r="EB650">
        <f t="shared" si="220"/>
        <v>50400</v>
      </c>
      <c r="EC650">
        <f t="shared" si="221"/>
        <v>480</v>
      </c>
      <c r="ED650">
        <f t="shared" si="222"/>
        <v>8</v>
      </c>
    </row>
    <row r="651" spans="128:134">
      <c r="DX651">
        <v>6306</v>
      </c>
      <c r="DY651">
        <f t="shared" si="223"/>
        <v>481.40000000000032</v>
      </c>
      <c r="DZ651">
        <v>1</v>
      </c>
      <c r="EA651" s="1">
        <v>0</v>
      </c>
      <c r="EB651">
        <f t="shared" si="220"/>
        <v>6306</v>
      </c>
      <c r="EC651">
        <f t="shared" si="221"/>
        <v>481</v>
      </c>
      <c r="ED651">
        <f t="shared" si="222"/>
        <v>8</v>
      </c>
    </row>
    <row r="652" spans="128:134">
      <c r="DX652">
        <v>6346</v>
      </c>
      <c r="DY652">
        <f t="shared" si="223"/>
        <v>482.40000000000032</v>
      </c>
      <c r="DZ652">
        <v>1</v>
      </c>
      <c r="EA652" s="1">
        <v>0</v>
      </c>
      <c r="EB652">
        <f t="shared" si="220"/>
        <v>6346</v>
      </c>
      <c r="EC652">
        <f t="shared" si="221"/>
        <v>482</v>
      </c>
      <c r="ED652">
        <f t="shared" si="222"/>
        <v>8</v>
      </c>
    </row>
    <row r="653" spans="128:134">
      <c r="DX653">
        <v>6365</v>
      </c>
      <c r="DY653">
        <f t="shared" si="223"/>
        <v>483.40000000000032</v>
      </c>
      <c r="DZ653">
        <v>1</v>
      </c>
      <c r="EA653" s="1">
        <v>0</v>
      </c>
      <c r="EB653">
        <f t="shared" si="220"/>
        <v>6365</v>
      </c>
      <c r="EC653">
        <f t="shared" si="221"/>
        <v>483</v>
      </c>
      <c r="ED653">
        <f t="shared" si="222"/>
        <v>8</v>
      </c>
    </row>
    <row r="654" spans="128:134">
      <c r="DX654">
        <v>6400</v>
      </c>
      <c r="DY654">
        <f t="shared" si="223"/>
        <v>492.40000000000032</v>
      </c>
      <c r="DZ654">
        <v>9</v>
      </c>
      <c r="EA654" s="1">
        <v>1E-3</v>
      </c>
      <c r="EB654">
        <f t="shared" si="220"/>
        <v>57600</v>
      </c>
      <c r="EC654">
        <f t="shared" si="221"/>
        <v>492</v>
      </c>
      <c r="ED654">
        <f t="shared" si="222"/>
        <v>8</v>
      </c>
    </row>
    <row r="655" spans="128:134">
      <c r="DX655">
        <v>6432</v>
      </c>
      <c r="DY655">
        <f t="shared" si="223"/>
        <v>493.40000000000032</v>
      </c>
      <c r="DZ655">
        <v>1</v>
      </c>
      <c r="EA655" s="1">
        <v>0</v>
      </c>
      <c r="EB655">
        <f t="shared" si="220"/>
        <v>6432</v>
      </c>
      <c r="EC655">
        <f t="shared" si="221"/>
        <v>493</v>
      </c>
      <c r="ED655">
        <f t="shared" si="222"/>
        <v>8</v>
      </c>
    </row>
    <row r="656" spans="128:134">
      <c r="DX656">
        <v>6440</v>
      </c>
      <c r="DY656">
        <f t="shared" si="223"/>
        <v>494.40000000000032</v>
      </c>
      <c r="DZ656">
        <v>1</v>
      </c>
      <c r="EA656" s="1">
        <v>0</v>
      </c>
      <c r="EB656">
        <f t="shared" si="220"/>
        <v>6440</v>
      </c>
      <c r="EC656">
        <f t="shared" si="221"/>
        <v>494</v>
      </c>
      <c r="ED656">
        <f t="shared" si="222"/>
        <v>8</v>
      </c>
    </row>
    <row r="657" spans="128:134">
      <c r="DX657">
        <v>6482</v>
      </c>
      <c r="DY657">
        <f t="shared" si="223"/>
        <v>495.40000000000032</v>
      </c>
      <c r="DZ657">
        <v>1</v>
      </c>
      <c r="EA657" s="1">
        <v>0</v>
      </c>
      <c r="EB657">
        <f t="shared" si="220"/>
        <v>6482</v>
      </c>
      <c r="EC657">
        <f t="shared" si="221"/>
        <v>495</v>
      </c>
      <c r="ED657">
        <f t="shared" si="222"/>
        <v>8</v>
      </c>
    </row>
    <row r="658" spans="128:134">
      <c r="DX658">
        <v>6500</v>
      </c>
      <c r="DY658">
        <f t="shared" si="223"/>
        <v>527.40000000000032</v>
      </c>
      <c r="DZ658">
        <v>32</v>
      </c>
      <c r="EA658" s="1">
        <v>5.0000000000000001E-3</v>
      </c>
      <c r="EB658">
        <f t="shared" si="220"/>
        <v>208000</v>
      </c>
      <c r="EC658">
        <f t="shared" si="221"/>
        <v>527</v>
      </c>
      <c r="ED658">
        <f t="shared" si="222"/>
        <v>8</v>
      </c>
    </row>
    <row r="659" spans="128:134">
      <c r="DX659">
        <v>6535</v>
      </c>
      <c r="DY659">
        <f t="shared" si="223"/>
        <v>528.40000000000032</v>
      </c>
      <c r="DZ659">
        <v>1</v>
      </c>
      <c r="EA659" s="1">
        <v>0</v>
      </c>
      <c r="EB659">
        <f t="shared" si="220"/>
        <v>6535</v>
      </c>
      <c r="EC659">
        <f t="shared" si="221"/>
        <v>528</v>
      </c>
      <c r="ED659">
        <f t="shared" si="222"/>
        <v>8</v>
      </c>
    </row>
    <row r="660" spans="128:134">
      <c r="DX660">
        <v>6600</v>
      </c>
      <c r="DY660">
        <f t="shared" si="223"/>
        <v>536.40000000000032</v>
      </c>
      <c r="DZ660">
        <v>8</v>
      </c>
      <c r="EA660" s="1">
        <v>1E-3</v>
      </c>
      <c r="EB660">
        <f t="shared" si="220"/>
        <v>52800</v>
      </c>
      <c r="EC660">
        <f t="shared" si="221"/>
        <v>536</v>
      </c>
      <c r="ED660">
        <f t="shared" si="222"/>
        <v>8</v>
      </c>
    </row>
    <row r="661" spans="128:134">
      <c r="DX661">
        <v>6650</v>
      </c>
      <c r="DY661">
        <f t="shared" si="223"/>
        <v>537.40000000000032</v>
      </c>
      <c r="DZ661">
        <v>1</v>
      </c>
      <c r="EA661" s="1">
        <v>0</v>
      </c>
      <c r="EB661">
        <f t="shared" si="220"/>
        <v>6650</v>
      </c>
      <c r="EC661">
        <f t="shared" si="221"/>
        <v>537</v>
      </c>
      <c r="ED661">
        <f t="shared" si="222"/>
        <v>8</v>
      </c>
    </row>
    <row r="662" spans="128:134">
      <c r="DX662">
        <v>6672</v>
      </c>
      <c r="DY662">
        <f t="shared" si="223"/>
        <v>538.40000000000032</v>
      </c>
      <c r="DZ662">
        <v>1</v>
      </c>
      <c r="EA662" s="1">
        <v>0</v>
      </c>
      <c r="EB662">
        <f t="shared" si="220"/>
        <v>6672</v>
      </c>
      <c r="EC662">
        <f t="shared" si="221"/>
        <v>538</v>
      </c>
      <c r="ED662">
        <f t="shared" si="222"/>
        <v>8</v>
      </c>
    </row>
    <row r="663" spans="128:134">
      <c r="DX663">
        <v>6683</v>
      </c>
      <c r="DY663">
        <f t="shared" si="223"/>
        <v>539.40000000000032</v>
      </c>
      <c r="DZ663">
        <v>1</v>
      </c>
      <c r="EA663" s="1">
        <v>0</v>
      </c>
      <c r="EB663">
        <f t="shared" si="220"/>
        <v>6683</v>
      </c>
      <c r="EC663">
        <f t="shared" si="221"/>
        <v>539</v>
      </c>
      <c r="ED663">
        <f t="shared" si="222"/>
        <v>8</v>
      </c>
    </row>
    <row r="664" spans="128:134">
      <c r="DX664">
        <v>6700</v>
      </c>
      <c r="DY664">
        <f t="shared" si="223"/>
        <v>551.40000000000032</v>
      </c>
      <c r="DZ664">
        <v>12</v>
      </c>
      <c r="EA664" s="1">
        <v>2E-3</v>
      </c>
      <c r="EB664">
        <f t="shared" si="220"/>
        <v>80400</v>
      </c>
      <c r="EC664">
        <f t="shared" si="221"/>
        <v>551</v>
      </c>
      <c r="ED664">
        <f t="shared" si="222"/>
        <v>8</v>
      </c>
    </row>
    <row r="665" spans="128:134">
      <c r="DX665">
        <v>6709</v>
      </c>
      <c r="DY665">
        <f t="shared" si="223"/>
        <v>552.40000000000032</v>
      </c>
      <c r="DZ665">
        <v>1</v>
      </c>
      <c r="EA665" s="1">
        <v>0</v>
      </c>
      <c r="EB665">
        <f t="shared" si="220"/>
        <v>6709</v>
      </c>
      <c r="EC665">
        <f t="shared" si="221"/>
        <v>552</v>
      </c>
      <c r="ED665">
        <f t="shared" si="222"/>
        <v>8</v>
      </c>
    </row>
    <row r="666" spans="128:134">
      <c r="DX666">
        <v>6787</v>
      </c>
      <c r="DY666">
        <f t="shared" si="223"/>
        <v>553.40000000000032</v>
      </c>
      <c r="DZ666">
        <v>1</v>
      </c>
      <c r="EA666" s="1">
        <v>0</v>
      </c>
      <c r="EB666">
        <f t="shared" si="220"/>
        <v>6787</v>
      </c>
      <c r="EC666">
        <f t="shared" si="221"/>
        <v>553</v>
      </c>
      <c r="ED666">
        <f t="shared" si="222"/>
        <v>8</v>
      </c>
    </row>
    <row r="667" spans="128:134">
      <c r="DX667">
        <v>6800</v>
      </c>
      <c r="DY667">
        <f t="shared" si="223"/>
        <v>574.40000000000032</v>
      </c>
      <c r="DZ667">
        <v>21</v>
      </c>
      <c r="EA667" s="1">
        <v>3.0000000000000001E-3</v>
      </c>
      <c r="EB667">
        <f t="shared" ref="EB667:EB730" si="224">DX667*DZ667</f>
        <v>142800</v>
      </c>
      <c r="EC667">
        <f t="shared" ref="EC667:EC730" si="225">ROUND(DY667,0)</f>
        <v>574</v>
      </c>
      <c r="ED667">
        <f t="shared" ref="ED667:ED730" si="226">IF(AND(DY667&gt;DY666,DY666&lt;DY$24),ED666,ED666+1)</f>
        <v>8</v>
      </c>
    </row>
    <row r="668" spans="128:134">
      <c r="DX668">
        <v>6900</v>
      </c>
      <c r="DY668">
        <f t="shared" si="223"/>
        <v>582.40000000000032</v>
      </c>
      <c r="DZ668">
        <v>8</v>
      </c>
      <c r="EA668" s="1">
        <v>1E-3</v>
      </c>
      <c r="EB668">
        <f t="shared" si="224"/>
        <v>55200</v>
      </c>
      <c r="EC668">
        <f t="shared" si="225"/>
        <v>582</v>
      </c>
      <c r="ED668">
        <f t="shared" si="226"/>
        <v>8</v>
      </c>
    </row>
    <row r="669" spans="128:134">
      <c r="DX669">
        <v>6911</v>
      </c>
      <c r="DY669">
        <f t="shared" si="223"/>
        <v>583.40000000000032</v>
      </c>
      <c r="DZ669">
        <v>1</v>
      </c>
      <c r="EA669" s="1">
        <v>0</v>
      </c>
      <c r="EB669">
        <f t="shared" si="224"/>
        <v>6911</v>
      </c>
      <c r="EC669">
        <f t="shared" si="225"/>
        <v>583</v>
      </c>
      <c r="ED669">
        <f t="shared" si="226"/>
        <v>8</v>
      </c>
    </row>
    <row r="670" spans="128:134">
      <c r="DX670">
        <v>6930</v>
      </c>
      <c r="DY670">
        <f t="shared" si="223"/>
        <v>584.40000000000032</v>
      </c>
      <c r="DZ670">
        <v>1</v>
      </c>
      <c r="EA670" s="1">
        <v>0</v>
      </c>
      <c r="EB670">
        <f t="shared" si="224"/>
        <v>6930</v>
      </c>
      <c r="EC670">
        <f t="shared" si="225"/>
        <v>584</v>
      </c>
      <c r="ED670">
        <f t="shared" si="226"/>
        <v>8</v>
      </c>
    </row>
    <row r="671" spans="128:134">
      <c r="DX671">
        <v>6943</v>
      </c>
      <c r="DY671">
        <f t="shared" si="223"/>
        <v>585.40000000000032</v>
      </c>
      <c r="DZ671">
        <v>1</v>
      </c>
      <c r="EA671" s="1">
        <v>0</v>
      </c>
      <c r="EB671">
        <f t="shared" si="224"/>
        <v>6943</v>
      </c>
      <c r="EC671">
        <f t="shared" si="225"/>
        <v>585</v>
      </c>
      <c r="ED671">
        <f t="shared" si="226"/>
        <v>8</v>
      </c>
    </row>
    <row r="672" spans="128:134">
      <c r="DX672">
        <v>7000</v>
      </c>
      <c r="DY672">
        <f t="shared" si="223"/>
        <v>678.40000000000032</v>
      </c>
      <c r="DZ672">
        <v>93</v>
      </c>
      <c r="EA672" s="1">
        <v>1.4E-2</v>
      </c>
      <c r="EB672">
        <f t="shared" si="224"/>
        <v>651000</v>
      </c>
      <c r="EC672">
        <f t="shared" si="225"/>
        <v>678</v>
      </c>
      <c r="ED672">
        <f t="shared" si="226"/>
        <v>8</v>
      </c>
    </row>
    <row r="673" spans="128:134">
      <c r="DX673">
        <v>7001</v>
      </c>
      <c r="DY673">
        <f t="shared" si="223"/>
        <v>59.600000000000364</v>
      </c>
      <c r="DZ673">
        <v>1</v>
      </c>
      <c r="EA673" s="1">
        <v>0</v>
      </c>
      <c r="EB673">
        <f t="shared" si="224"/>
        <v>7001</v>
      </c>
      <c r="EC673">
        <f t="shared" si="225"/>
        <v>60</v>
      </c>
      <c r="ED673">
        <f t="shared" si="226"/>
        <v>9</v>
      </c>
    </row>
    <row r="674" spans="128:134">
      <c r="DX674">
        <v>7020</v>
      </c>
      <c r="DY674">
        <f t="shared" si="223"/>
        <v>60.600000000000364</v>
      </c>
      <c r="DZ674">
        <v>1</v>
      </c>
      <c r="EA674" s="1">
        <v>0</v>
      </c>
      <c r="EB674">
        <f t="shared" si="224"/>
        <v>7020</v>
      </c>
      <c r="EC674">
        <f t="shared" si="225"/>
        <v>61</v>
      </c>
      <c r="ED674">
        <f t="shared" si="226"/>
        <v>9</v>
      </c>
    </row>
    <row r="675" spans="128:134">
      <c r="DX675">
        <v>7060</v>
      </c>
      <c r="DY675">
        <f t="shared" si="223"/>
        <v>61.600000000000364</v>
      </c>
      <c r="DZ675">
        <v>1</v>
      </c>
      <c r="EA675" s="1">
        <v>0</v>
      </c>
      <c r="EB675">
        <f t="shared" si="224"/>
        <v>7060</v>
      </c>
      <c r="EC675">
        <f t="shared" si="225"/>
        <v>62</v>
      </c>
      <c r="ED675">
        <f t="shared" si="226"/>
        <v>9</v>
      </c>
    </row>
    <row r="676" spans="128:134">
      <c r="DX676">
        <v>7066</v>
      </c>
      <c r="DY676">
        <f t="shared" si="223"/>
        <v>62.600000000000364</v>
      </c>
      <c r="DZ676">
        <v>1</v>
      </c>
      <c r="EA676" s="1">
        <v>0</v>
      </c>
      <c r="EB676">
        <f t="shared" si="224"/>
        <v>7066</v>
      </c>
      <c r="EC676">
        <f t="shared" si="225"/>
        <v>63</v>
      </c>
      <c r="ED676">
        <f t="shared" si="226"/>
        <v>9</v>
      </c>
    </row>
    <row r="677" spans="128:134">
      <c r="DX677">
        <v>7077</v>
      </c>
      <c r="DY677">
        <f t="shared" ref="DY677:DY740" si="227">IF(DY676&lt;DY$24,DY676+DZ677,DY676-DY$24+DZ677)</f>
        <v>63.600000000000364</v>
      </c>
      <c r="DZ677">
        <v>1</v>
      </c>
      <c r="EA677" s="1">
        <v>0</v>
      </c>
      <c r="EB677">
        <f t="shared" si="224"/>
        <v>7077</v>
      </c>
      <c r="EC677">
        <f t="shared" si="225"/>
        <v>64</v>
      </c>
      <c r="ED677">
        <f t="shared" si="226"/>
        <v>9</v>
      </c>
    </row>
    <row r="678" spans="128:134">
      <c r="DX678">
        <v>7080</v>
      </c>
      <c r="DY678">
        <f t="shared" si="227"/>
        <v>64.600000000000364</v>
      </c>
      <c r="DZ678">
        <v>1</v>
      </c>
      <c r="EA678" s="1">
        <v>0</v>
      </c>
      <c r="EB678">
        <f t="shared" si="224"/>
        <v>7080</v>
      </c>
      <c r="EC678">
        <f t="shared" si="225"/>
        <v>65</v>
      </c>
      <c r="ED678">
        <f t="shared" si="226"/>
        <v>9</v>
      </c>
    </row>
    <row r="679" spans="128:134">
      <c r="DX679">
        <v>7088</v>
      </c>
      <c r="DY679">
        <f t="shared" si="227"/>
        <v>65.600000000000364</v>
      </c>
      <c r="DZ679">
        <v>1</v>
      </c>
      <c r="EA679" s="1">
        <v>0</v>
      </c>
      <c r="EB679">
        <f t="shared" si="224"/>
        <v>7088</v>
      </c>
      <c r="EC679">
        <f t="shared" si="225"/>
        <v>66</v>
      </c>
      <c r="ED679">
        <f t="shared" si="226"/>
        <v>9</v>
      </c>
    </row>
    <row r="680" spans="128:134">
      <c r="DX680">
        <v>7100</v>
      </c>
      <c r="DY680">
        <f t="shared" si="227"/>
        <v>72.600000000000364</v>
      </c>
      <c r="DZ680">
        <v>7</v>
      </c>
      <c r="EA680" s="1">
        <v>1E-3</v>
      </c>
      <c r="EB680">
        <f t="shared" si="224"/>
        <v>49700</v>
      </c>
      <c r="EC680">
        <f t="shared" si="225"/>
        <v>73</v>
      </c>
      <c r="ED680">
        <f t="shared" si="226"/>
        <v>9</v>
      </c>
    </row>
    <row r="681" spans="128:134">
      <c r="DX681">
        <v>7200</v>
      </c>
      <c r="DY681">
        <f t="shared" si="227"/>
        <v>90.600000000000364</v>
      </c>
      <c r="DZ681">
        <v>18</v>
      </c>
      <c r="EA681" s="1">
        <v>3.0000000000000001E-3</v>
      </c>
      <c r="EB681">
        <f t="shared" si="224"/>
        <v>129600</v>
      </c>
      <c r="EC681">
        <f t="shared" si="225"/>
        <v>91</v>
      </c>
      <c r="ED681">
        <f t="shared" si="226"/>
        <v>9</v>
      </c>
    </row>
    <row r="682" spans="128:134">
      <c r="DX682">
        <v>7221</v>
      </c>
      <c r="DY682">
        <f t="shared" si="227"/>
        <v>91.600000000000364</v>
      </c>
      <c r="DZ682">
        <v>1</v>
      </c>
      <c r="EA682" s="1">
        <v>0</v>
      </c>
      <c r="EB682">
        <f t="shared" si="224"/>
        <v>7221</v>
      </c>
      <c r="EC682">
        <f t="shared" si="225"/>
        <v>92</v>
      </c>
      <c r="ED682">
        <f t="shared" si="226"/>
        <v>9</v>
      </c>
    </row>
    <row r="683" spans="128:134">
      <c r="DX683">
        <v>7250</v>
      </c>
      <c r="DY683">
        <f t="shared" si="227"/>
        <v>92.600000000000364</v>
      </c>
      <c r="DZ683">
        <v>1</v>
      </c>
      <c r="EA683" s="1">
        <v>0</v>
      </c>
      <c r="EB683">
        <f t="shared" si="224"/>
        <v>7250</v>
      </c>
      <c r="EC683">
        <f t="shared" si="225"/>
        <v>93</v>
      </c>
      <c r="ED683">
        <f t="shared" si="226"/>
        <v>9</v>
      </c>
    </row>
    <row r="684" spans="128:134">
      <c r="DX684">
        <v>7280</v>
      </c>
      <c r="DY684">
        <f t="shared" si="227"/>
        <v>93.600000000000364</v>
      </c>
      <c r="DZ684">
        <v>1</v>
      </c>
      <c r="EA684" s="1">
        <v>0</v>
      </c>
      <c r="EB684">
        <f t="shared" si="224"/>
        <v>7280</v>
      </c>
      <c r="EC684">
        <f t="shared" si="225"/>
        <v>94</v>
      </c>
      <c r="ED684">
        <f t="shared" si="226"/>
        <v>9</v>
      </c>
    </row>
    <row r="685" spans="128:134">
      <c r="DX685">
        <v>7300</v>
      </c>
      <c r="DY685">
        <f t="shared" si="227"/>
        <v>100.60000000000036</v>
      </c>
      <c r="DZ685">
        <v>7</v>
      </c>
      <c r="EA685" s="1">
        <v>1E-3</v>
      </c>
      <c r="EB685">
        <f t="shared" si="224"/>
        <v>51100</v>
      </c>
      <c r="EC685">
        <f t="shared" si="225"/>
        <v>101</v>
      </c>
      <c r="ED685">
        <f t="shared" si="226"/>
        <v>9</v>
      </c>
    </row>
    <row r="686" spans="128:134">
      <c r="DX686">
        <v>7386</v>
      </c>
      <c r="DY686">
        <f t="shared" si="227"/>
        <v>101.60000000000036</v>
      </c>
      <c r="DZ686">
        <v>1</v>
      </c>
      <c r="EA686" s="1">
        <v>0</v>
      </c>
      <c r="EB686">
        <f t="shared" si="224"/>
        <v>7386</v>
      </c>
      <c r="EC686">
        <f t="shared" si="225"/>
        <v>102</v>
      </c>
      <c r="ED686">
        <f t="shared" si="226"/>
        <v>9</v>
      </c>
    </row>
    <row r="687" spans="128:134">
      <c r="DX687">
        <v>7400</v>
      </c>
      <c r="DY687">
        <f t="shared" si="227"/>
        <v>105.60000000000036</v>
      </c>
      <c r="DZ687">
        <v>4</v>
      </c>
      <c r="EA687" s="1">
        <v>1E-3</v>
      </c>
      <c r="EB687">
        <f t="shared" si="224"/>
        <v>29600</v>
      </c>
      <c r="EC687">
        <f t="shared" si="225"/>
        <v>106</v>
      </c>
      <c r="ED687">
        <f t="shared" si="226"/>
        <v>9</v>
      </c>
    </row>
    <row r="688" spans="128:134">
      <c r="DX688">
        <v>7500</v>
      </c>
      <c r="DY688">
        <f t="shared" si="227"/>
        <v>141.60000000000036</v>
      </c>
      <c r="DZ688">
        <v>36</v>
      </c>
      <c r="EA688" s="1">
        <v>6.0000000000000001E-3</v>
      </c>
      <c r="EB688">
        <f t="shared" si="224"/>
        <v>270000</v>
      </c>
      <c r="EC688">
        <f t="shared" si="225"/>
        <v>142</v>
      </c>
      <c r="ED688">
        <f t="shared" si="226"/>
        <v>9</v>
      </c>
    </row>
    <row r="689" spans="128:134">
      <c r="DX689">
        <v>7540</v>
      </c>
      <c r="DY689">
        <f t="shared" si="227"/>
        <v>142.60000000000036</v>
      </c>
      <c r="DZ689">
        <v>1</v>
      </c>
      <c r="EA689" s="1">
        <v>0</v>
      </c>
      <c r="EB689">
        <f t="shared" si="224"/>
        <v>7540</v>
      </c>
      <c r="EC689">
        <f t="shared" si="225"/>
        <v>143</v>
      </c>
      <c r="ED689">
        <f t="shared" si="226"/>
        <v>9</v>
      </c>
    </row>
    <row r="690" spans="128:134">
      <c r="DX690">
        <v>7569</v>
      </c>
      <c r="DY690">
        <f t="shared" si="227"/>
        <v>143.60000000000036</v>
      </c>
      <c r="DZ690">
        <v>1</v>
      </c>
      <c r="EA690" s="1">
        <v>0</v>
      </c>
      <c r="EB690">
        <f t="shared" si="224"/>
        <v>7569</v>
      </c>
      <c r="EC690">
        <f t="shared" si="225"/>
        <v>144</v>
      </c>
      <c r="ED690">
        <f t="shared" si="226"/>
        <v>9</v>
      </c>
    </row>
    <row r="691" spans="128:134">
      <c r="DX691">
        <v>7585</v>
      </c>
      <c r="DY691">
        <f t="shared" si="227"/>
        <v>144.60000000000036</v>
      </c>
      <c r="DZ691">
        <v>1</v>
      </c>
      <c r="EA691" s="1">
        <v>0</v>
      </c>
      <c r="EB691">
        <f t="shared" si="224"/>
        <v>7585</v>
      </c>
      <c r="EC691">
        <f t="shared" si="225"/>
        <v>145</v>
      </c>
      <c r="ED691">
        <f t="shared" si="226"/>
        <v>9</v>
      </c>
    </row>
    <row r="692" spans="128:134">
      <c r="DX692">
        <v>7600</v>
      </c>
      <c r="DY692">
        <f t="shared" si="227"/>
        <v>154.60000000000036</v>
      </c>
      <c r="DZ692">
        <v>10</v>
      </c>
      <c r="EA692" s="1">
        <v>2E-3</v>
      </c>
      <c r="EB692">
        <f t="shared" si="224"/>
        <v>76000</v>
      </c>
      <c r="EC692">
        <f t="shared" si="225"/>
        <v>155</v>
      </c>
      <c r="ED692">
        <f t="shared" si="226"/>
        <v>9</v>
      </c>
    </row>
    <row r="693" spans="128:134">
      <c r="DX693">
        <v>7650</v>
      </c>
      <c r="DY693">
        <f t="shared" si="227"/>
        <v>155.60000000000036</v>
      </c>
      <c r="DZ693">
        <v>1</v>
      </c>
      <c r="EA693" s="1">
        <v>0</v>
      </c>
      <c r="EB693">
        <f t="shared" si="224"/>
        <v>7650</v>
      </c>
      <c r="EC693">
        <f t="shared" si="225"/>
        <v>156</v>
      </c>
      <c r="ED693">
        <f t="shared" si="226"/>
        <v>9</v>
      </c>
    </row>
    <row r="694" spans="128:134">
      <c r="DX694">
        <v>7700</v>
      </c>
      <c r="DY694">
        <f t="shared" si="227"/>
        <v>157.60000000000036</v>
      </c>
      <c r="DZ694">
        <v>2</v>
      </c>
      <c r="EA694" s="1">
        <v>0</v>
      </c>
      <c r="EB694">
        <f t="shared" si="224"/>
        <v>15400</v>
      </c>
      <c r="EC694">
        <f t="shared" si="225"/>
        <v>158</v>
      </c>
      <c r="ED694">
        <f t="shared" si="226"/>
        <v>9</v>
      </c>
    </row>
    <row r="695" spans="128:134">
      <c r="DX695">
        <v>7701</v>
      </c>
      <c r="DY695">
        <f t="shared" si="227"/>
        <v>158.60000000000036</v>
      </c>
      <c r="DZ695">
        <v>1</v>
      </c>
      <c r="EA695" s="1">
        <v>0</v>
      </c>
      <c r="EB695">
        <f t="shared" si="224"/>
        <v>7701</v>
      </c>
      <c r="EC695">
        <f t="shared" si="225"/>
        <v>159</v>
      </c>
      <c r="ED695">
        <f t="shared" si="226"/>
        <v>9</v>
      </c>
    </row>
    <row r="696" spans="128:134">
      <c r="DX696">
        <v>7708</v>
      </c>
      <c r="DY696">
        <f t="shared" si="227"/>
        <v>159.60000000000036</v>
      </c>
      <c r="DZ696">
        <v>1</v>
      </c>
      <c r="EA696" s="1">
        <v>0</v>
      </c>
      <c r="EB696">
        <f t="shared" si="224"/>
        <v>7708</v>
      </c>
      <c r="EC696">
        <f t="shared" si="225"/>
        <v>160</v>
      </c>
      <c r="ED696">
        <f t="shared" si="226"/>
        <v>9</v>
      </c>
    </row>
    <row r="697" spans="128:134">
      <c r="DX697">
        <v>7800</v>
      </c>
      <c r="DY697">
        <f t="shared" si="227"/>
        <v>166.60000000000036</v>
      </c>
      <c r="DZ697">
        <v>7</v>
      </c>
      <c r="EA697" s="1">
        <v>1E-3</v>
      </c>
      <c r="EB697">
        <f t="shared" si="224"/>
        <v>54600</v>
      </c>
      <c r="EC697">
        <f t="shared" si="225"/>
        <v>167</v>
      </c>
      <c r="ED697">
        <f t="shared" si="226"/>
        <v>9</v>
      </c>
    </row>
    <row r="698" spans="128:134">
      <c r="DX698">
        <v>7832</v>
      </c>
      <c r="DY698">
        <f t="shared" si="227"/>
        <v>167.60000000000036</v>
      </c>
      <c r="DZ698">
        <v>1</v>
      </c>
      <c r="EA698" s="1">
        <v>0</v>
      </c>
      <c r="EB698">
        <f t="shared" si="224"/>
        <v>7832</v>
      </c>
      <c r="EC698">
        <f t="shared" si="225"/>
        <v>168</v>
      </c>
      <c r="ED698">
        <f t="shared" si="226"/>
        <v>9</v>
      </c>
    </row>
    <row r="699" spans="128:134">
      <c r="DX699">
        <v>7858</v>
      </c>
      <c r="DY699">
        <f t="shared" si="227"/>
        <v>168.60000000000036</v>
      </c>
      <c r="DZ699">
        <v>1</v>
      </c>
      <c r="EA699" s="1">
        <v>0</v>
      </c>
      <c r="EB699">
        <f t="shared" si="224"/>
        <v>7858</v>
      </c>
      <c r="EC699">
        <f t="shared" si="225"/>
        <v>169</v>
      </c>
      <c r="ED699">
        <f t="shared" si="226"/>
        <v>9</v>
      </c>
    </row>
    <row r="700" spans="128:134">
      <c r="DX700">
        <v>7876</v>
      </c>
      <c r="DY700">
        <f t="shared" si="227"/>
        <v>169.60000000000036</v>
      </c>
      <c r="DZ700">
        <v>1</v>
      </c>
      <c r="EA700" s="1">
        <v>0</v>
      </c>
      <c r="EB700">
        <f t="shared" si="224"/>
        <v>7876</v>
      </c>
      <c r="EC700">
        <f t="shared" si="225"/>
        <v>170</v>
      </c>
      <c r="ED700">
        <f t="shared" si="226"/>
        <v>9</v>
      </c>
    </row>
    <row r="701" spans="128:134">
      <c r="DX701">
        <v>7900</v>
      </c>
      <c r="DY701">
        <f t="shared" si="227"/>
        <v>172.60000000000036</v>
      </c>
      <c r="DZ701">
        <v>3</v>
      </c>
      <c r="EA701" s="1">
        <v>0</v>
      </c>
      <c r="EB701">
        <f t="shared" si="224"/>
        <v>23700</v>
      </c>
      <c r="EC701">
        <f t="shared" si="225"/>
        <v>173</v>
      </c>
      <c r="ED701">
        <f t="shared" si="226"/>
        <v>9</v>
      </c>
    </row>
    <row r="702" spans="128:134">
      <c r="DX702">
        <v>7934</v>
      </c>
      <c r="DY702">
        <f t="shared" si="227"/>
        <v>173.60000000000036</v>
      </c>
      <c r="DZ702">
        <v>1</v>
      </c>
      <c r="EA702" s="1">
        <v>0</v>
      </c>
      <c r="EB702">
        <f t="shared" si="224"/>
        <v>7934</v>
      </c>
      <c r="EC702">
        <f t="shared" si="225"/>
        <v>174</v>
      </c>
      <c r="ED702">
        <f t="shared" si="226"/>
        <v>9</v>
      </c>
    </row>
    <row r="703" spans="128:134">
      <c r="DX703">
        <v>7980</v>
      </c>
      <c r="DY703">
        <f t="shared" si="227"/>
        <v>174.60000000000036</v>
      </c>
      <c r="DZ703">
        <v>1</v>
      </c>
      <c r="EA703" s="1">
        <v>0</v>
      </c>
      <c r="EB703">
        <f t="shared" si="224"/>
        <v>7980</v>
      </c>
      <c r="EC703">
        <f t="shared" si="225"/>
        <v>175</v>
      </c>
      <c r="ED703">
        <f t="shared" si="226"/>
        <v>9</v>
      </c>
    </row>
    <row r="704" spans="128:134">
      <c r="DX704">
        <v>8000</v>
      </c>
      <c r="DY704">
        <f t="shared" si="227"/>
        <v>264.60000000000036</v>
      </c>
      <c r="DZ704">
        <v>90</v>
      </c>
      <c r="EA704" s="1">
        <v>1.4E-2</v>
      </c>
      <c r="EB704">
        <f t="shared" si="224"/>
        <v>720000</v>
      </c>
      <c r="EC704">
        <f t="shared" si="225"/>
        <v>265</v>
      </c>
      <c r="ED704">
        <f t="shared" si="226"/>
        <v>9</v>
      </c>
    </row>
    <row r="705" spans="128:134">
      <c r="DX705">
        <v>8057</v>
      </c>
      <c r="DY705">
        <f t="shared" si="227"/>
        <v>265.60000000000036</v>
      </c>
      <c r="DZ705">
        <v>1</v>
      </c>
      <c r="EA705" s="1">
        <v>0</v>
      </c>
      <c r="EB705">
        <f t="shared" si="224"/>
        <v>8057</v>
      </c>
      <c r="EC705">
        <f t="shared" si="225"/>
        <v>266</v>
      </c>
      <c r="ED705">
        <f t="shared" si="226"/>
        <v>9</v>
      </c>
    </row>
    <row r="706" spans="128:134">
      <c r="DX706">
        <v>8079</v>
      </c>
      <c r="DY706">
        <f t="shared" si="227"/>
        <v>266.60000000000036</v>
      </c>
      <c r="DZ706">
        <v>1</v>
      </c>
      <c r="EA706" s="1">
        <v>0</v>
      </c>
      <c r="EB706">
        <f t="shared" si="224"/>
        <v>8079</v>
      </c>
      <c r="EC706">
        <f t="shared" si="225"/>
        <v>267</v>
      </c>
      <c r="ED706">
        <f t="shared" si="226"/>
        <v>9</v>
      </c>
    </row>
    <row r="707" spans="128:134">
      <c r="DX707">
        <v>8100</v>
      </c>
      <c r="DY707">
        <f t="shared" si="227"/>
        <v>268.60000000000036</v>
      </c>
      <c r="DZ707">
        <v>2</v>
      </c>
      <c r="EA707" s="1">
        <v>0</v>
      </c>
      <c r="EB707">
        <f t="shared" si="224"/>
        <v>16200</v>
      </c>
      <c r="EC707">
        <f t="shared" si="225"/>
        <v>269</v>
      </c>
      <c r="ED707">
        <f t="shared" si="226"/>
        <v>9</v>
      </c>
    </row>
    <row r="708" spans="128:134">
      <c r="DX708">
        <v>8174</v>
      </c>
      <c r="DY708">
        <f t="shared" si="227"/>
        <v>269.60000000000036</v>
      </c>
      <c r="DZ708">
        <v>1</v>
      </c>
      <c r="EA708" s="1">
        <v>0</v>
      </c>
      <c r="EB708">
        <f t="shared" si="224"/>
        <v>8174</v>
      </c>
      <c r="EC708">
        <f t="shared" si="225"/>
        <v>270</v>
      </c>
      <c r="ED708">
        <f t="shared" si="226"/>
        <v>9</v>
      </c>
    </row>
    <row r="709" spans="128:134">
      <c r="DX709">
        <v>8184</v>
      </c>
      <c r="DY709">
        <f t="shared" si="227"/>
        <v>270.60000000000036</v>
      </c>
      <c r="DZ709">
        <v>1</v>
      </c>
      <c r="EA709" s="1">
        <v>0</v>
      </c>
      <c r="EB709">
        <f t="shared" si="224"/>
        <v>8184</v>
      </c>
      <c r="EC709">
        <f t="shared" si="225"/>
        <v>271</v>
      </c>
      <c r="ED709">
        <f t="shared" si="226"/>
        <v>9</v>
      </c>
    </row>
    <row r="710" spans="128:134">
      <c r="DX710">
        <v>8200</v>
      </c>
      <c r="DY710">
        <f t="shared" si="227"/>
        <v>279.60000000000036</v>
      </c>
      <c r="DZ710">
        <v>9</v>
      </c>
      <c r="EA710" s="1">
        <v>1E-3</v>
      </c>
      <c r="EB710">
        <f t="shared" si="224"/>
        <v>73800</v>
      </c>
      <c r="EC710">
        <f t="shared" si="225"/>
        <v>280</v>
      </c>
      <c r="ED710">
        <f t="shared" si="226"/>
        <v>9</v>
      </c>
    </row>
    <row r="711" spans="128:134">
      <c r="DX711">
        <v>8263</v>
      </c>
      <c r="DY711">
        <f t="shared" si="227"/>
        <v>280.60000000000036</v>
      </c>
      <c r="DZ711">
        <v>1</v>
      </c>
      <c r="EA711" s="1">
        <v>0</v>
      </c>
      <c r="EB711">
        <f t="shared" si="224"/>
        <v>8263</v>
      </c>
      <c r="EC711">
        <f t="shared" si="225"/>
        <v>281</v>
      </c>
      <c r="ED711">
        <f t="shared" si="226"/>
        <v>9</v>
      </c>
    </row>
    <row r="712" spans="128:134">
      <c r="DX712">
        <v>8300</v>
      </c>
      <c r="DY712">
        <f t="shared" si="227"/>
        <v>287.60000000000036</v>
      </c>
      <c r="DZ712">
        <v>7</v>
      </c>
      <c r="EA712" s="1">
        <v>1E-3</v>
      </c>
      <c r="EB712">
        <f t="shared" si="224"/>
        <v>58100</v>
      </c>
      <c r="EC712">
        <f t="shared" si="225"/>
        <v>288</v>
      </c>
      <c r="ED712">
        <f t="shared" si="226"/>
        <v>9</v>
      </c>
    </row>
    <row r="713" spans="128:134">
      <c r="DX713">
        <v>8350</v>
      </c>
      <c r="DY713">
        <f t="shared" si="227"/>
        <v>288.60000000000036</v>
      </c>
      <c r="DZ713">
        <v>1</v>
      </c>
      <c r="EA713" s="1">
        <v>0</v>
      </c>
      <c r="EB713">
        <f t="shared" si="224"/>
        <v>8350</v>
      </c>
      <c r="EC713">
        <f t="shared" si="225"/>
        <v>289</v>
      </c>
      <c r="ED713">
        <f t="shared" si="226"/>
        <v>9</v>
      </c>
    </row>
    <row r="714" spans="128:134">
      <c r="DX714">
        <v>8400</v>
      </c>
      <c r="DY714">
        <f t="shared" si="227"/>
        <v>293.60000000000036</v>
      </c>
      <c r="DZ714">
        <v>5</v>
      </c>
      <c r="EA714" s="1">
        <v>1E-3</v>
      </c>
      <c r="EB714">
        <f t="shared" si="224"/>
        <v>42000</v>
      </c>
      <c r="EC714">
        <f t="shared" si="225"/>
        <v>294</v>
      </c>
      <c r="ED714">
        <f t="shared" si="226"/>
        <v>9</v>
      </c>
    </row>
    <row r="715" spans="128:134">
      <c r="DX715">
        <v>8470</v>
      </c>
      <c r="DY715">
        <f t="shared" si="227"/>
        <v>294.60000000000036</v>
      </c>
      <c r="DZ715">
        <v>1</v>
      </c>
      <c r="EA715" s="1">
        <v>0</v>
      </c>
      <c r="EB715">
        <f t="shared" si="224"/>
        <v>8470</v>
      </c>
      <c r="EC715">
        <f t="shared" si="225"/>
        <v>295</v>
      </c>
      <c r="ED715">
        <f t="shared" si="226"/>
        <v>9</v>
      </c>
    </row>
    <row r="716" spans="128:134">
      <c r="DX716">
        <v>8500</v>
      </c>
      <c r="DY716">
        <f t="shared" si="227"/>
        <v>320.60000000000036</v>
      </c>
      <c r="DZ716">
        <v>26</v>
      </c>
      <c r="EA716" s="1">
        <v>4.0000000000000001E-3</v>
      </c>
      <c r="EB716">
        <f t="shared" si="224"/>
        <v>221000</v>
      </c>
      <c r="EC716">
        <f t="shared" si="225"/>
        <v>321</v>
      </c>
      <c r="ED716">
        <f t="shared" si="226"/>
        <v>9</v>
      </c>
    </row>
    <row r="717" spans="128:134">
      <c r="DX717">
        <v>8600</v>
      </c>
      <c r="DY717">
        <f t="shared" si="227"/>
        <v>327.60000000000036</v>
      </c>
      <c r="DZ717">
        <v>7</v>
      </c>
      <c r="EA717" s="1">
        <v>1E-3</v>
      </c>
      <c r="EB717">
        <f t="shared" si="224"/>
        <v>60200</v>
      </c>
      <c r="EC717">
        <f t="shared" si="225"/>
        <v>328</v>
      </c>
      <c r="ED717">
        <f t="shared" si="226"/>
        <v>9</v>
      </c>
    </row>
    <row r="718" spans="128:134">
      <c r="DX718">
        <v>8638</v>
      </c>
      <c r="DY718">
        <f t="shared" si="227"/>
        <v>328.60000000000036</v>
      </c>
      <c r="DZ718">
        <v>1</v>
      </c>
      <c r="EA718" s="1">
        <v>0</v>
      </c>
      <c r="EB718">
        <f t="shared" si="224"/>
        <v>8638</v>
      </c>
      <c r="EC718">
        <f t="shared" si="225"/>
        <v>329</v>
      </c>
      <c r="ED718">
        <f t="shared" si="226"/>
        <v>9</v>
      </c>
    </row>
    <row r="719" spans="128:134">
      <c r="DX719">
        <v>8650</v>
      </c>
      <c r="DY719">
        <f t="shared" si="227"/>
        <v>329.60000000000036</v>
      </c>
      <c r="DZ719">
        <v>1</v>
      </c>
      <c r="EA719" s="1">
        <v>0</v>
      </c>
      <c r="EB719">
        <f t="shared" si="224"/>
        <v>8650</v>
      </c>
      <c r="EC719">
        <f t="shared" si="225"/>
        <v>330</v>
      </c>
      <c r="ED719">
        <f t="shared" si="226"/>
        <v>9</v>
      </c>
    </row>
    <row r="720" spans="128:134">
      <c r="DX720">
        <v>8700</v>
      </c>
      <c r="DY720">
        <f t="shared" si="227"/>
        <v>335.60000000000036</v>
      </c>
      <c r="DZ720">
        <v>6</v>
      </c>
      <c r="EA720" s="1">
        <v>1E-3</v>
      </c>
      <c r="EB720">
        <f t="shared" si="224"/>
        <v>52200</v>
      </c>
      <c r="EC720">
        <f t="shared" si="225"/>
        <v>336</v>
      </c>
      <c r="ED720">
        <f t="shared" si="226"/>
        <v>9</v>
      </c>
    </row>
    <row r="721" spans="128:134">
      <c r="DX721">
        <v>8704</v>
      </c>
      <c r="DY721">
        <f t="shared" si="227"/>
        <v>336.60000000000036</v>
      </c>
      <c r="DZ721">
        <v>1</v>
      </c>
      <c r="EA721" s="1">
        <v>0</v>
      </c>
      <c r="EB721">
        <f t="shared" si="224"/>
        <v>8704</v>
      </c>
      <c r="EC721">
        <f t="shared" si="225"/>
        <v>337</v>
      </c>
      <c r="ED721">
        <f t="shared" si="226"/>
        <v>9</v>
      </c>
    </row>
    <row r="722" spans="128:134">
      <c r="DX722">
        <v>8790</v>
      </c>
      <c r="DY722">
        <f t="shared" si="227"/>
        <v>337.60000000000036</v>
      </c>
      <c r="DZ722">
        <v>1</v>
      </c>
      <c r="EA722" s="1">
        <v>0</v>
      </c>
      <c r="EB722">
        <f t="shared" si="224"/>
        <v>8790</v>
      </c>
      <c r="EC722">
        <f t="shared" si="225"/>
        <v>338</v>
      </c>
      <c r="ED722">
        <f t="shared" si="226"/>
        <v>9</v>
      </c>
    </row>
    <row r="723" spans="128:134">
      <c r="DX723">
        <v>8800</v>
      </c>
      <c r="DY723">
        <f t="shared" si="227"/>
        <v>342.60000000000036</v>
      </c>
      <c r="DZ723">
        <v>5</v>
      </c>
      <c r="EA723" s="1">
        <v>1E-3</v>
      </c>
      <c r="EB723">
        <f t="shared" si="224"/>
        <v>44000</v>
      </c>
      <c r="EC723">
        <f t="shared" si="225"/>
        <v>343</v>
      </c>
      <c r="ED723">
        <f t="shared" si="226"/>
        <v>9</v>
      </c>
    </row>
    <row r="724" spans="128:134">
      <c r="DX724">
        <v>8820</v>
      </c>
      <c r="DY724">
        <f t="shared" si="227"/>
        <v>343.60000000000036</v>
      </c>
      <c r="DZ724">
        <v>1</v>
      </c>
      <c r="EA724" s="1">
        <v>0</v>
      </c>
      <c r="EB724">
        <f t="shared" si="224"/>
        <v>8820</v>
      </c>
      <c r="EC724">
        <f t="shared" si="225"/>
        <v>344</v>
      </c>
      <c r="ED724">
        <f t="shared" si="226"/>
        <v>9</v>
      </c>
    </row>
    <row r="725" spans="128:134">
      <c r="DX725">
        <v>8826</v>
      </c>
      <c r="DY725">
        <f t="shared" si="227"/>
        <v>344.60000000000036</v>
      </c>
      <c r="DZ725">
        <v>1</v>
      </c>
      <c r="EA725" s="1">
        <v>0</v>
      </c>
      <c r="EB725">
        <f t="shared" si="224"/>
        <v>8826</v>
      </c>
      <c r="EC725">
        <f t="shared" si="225"/>
        <v>345</v>
      </c>
      <c r="ED725">
        <f t="shared" si="226"/>
        <v>9</v>
      </c>
    </row>
    <row r="726" spans="128:134">
      <c r="DX726">
        <v>8857</v>
      </c>
      <c r="DY726">
        <f t="shared" si="227"/>
        <v>345.60000000000036</v>
      </c>
      <c r="DZ726">
        <v>1</v>
      </c>
      <c r="EA726" s="1">
        <v>0</v>
      </c>
      <c r="EB726">
        <f t="shared" si="224"/>
        <v>8857</v>
      </c>
      <c r="EC726">
        <f t="shared" si="225"/>
        <v>346</v>
      </c>
      <c r="ED726">
        <f t="shared" si="226"/>
        <v>9</v>
      </c>
    </row>
    <row r="727" spans="128:134">
      <c r="DX727">
        <v>8890</v>
      </c>
      <c r="DY727">
        <f t="shared" si="227"/>
        <v>346.60000000000036</v>
      </c>
      <c r="DZ727">
        <v>1</v>
      </c>
      <c r="EA727" s="1">
        <v>0</v>
      </c>
      <c r="EB727">
        <f t="shared" si="224"/>
        <v>8890</v>
      </c>
      <c r="EC727">
        <f t="shared" si="225"/>
        <v>347</v>
      </c>
      <c r="ED727">
        <f t="shared" si="226"/>
        <v>9</v>
      </c>
    </row>
    <row r="728" spans="128:134">
      <c r="DX728">
        <v>8900</v>
      </c>
      <c r="DY728">
        <f t="shared" si="227"/>
        <v>353.60000000000036</v>
      </c>
      <c r="DZ728">
        <v>7</v>
      </c>
      <c r="EA728" s="1">
        <v>1E-3</v>
      </c>
      <c r="EB728">
        <f t="shared" si="224"/>
        <v>62300</v>
      </c>
      <c r="EC728">
        <f t="shared" si="225"/>
        <v>354</v>
      </c>
      <c r="ED728">
        <f t="shared" si="226"/>
        <v>9</v>
      </c>
    </row>
    <row r="729" spans="128:134">
      <c r="DX729">
        <v>8960</v>
      </c>
      <c r="DY729">
        <f t="shared" si="227"/>
        <v>354.60000000000036</v>
      </c>
      <c r="DZ729">
        <v>1</v>
      </c>
      <c r="EA729" s="1">
        <v>0</v>
      </c>
      <c r="EB729">
        <f t="shared" si="224"/>
        <v>8960</v>
      </c>
      <c r="EC729">
        <f t="shared" si="225"/>
        <v>355</v>
      </c>
      <c r="ED729">
        <f t="shared" si="226"/>
        <v>9</v>
      </c>
    </row>
    <row r="730" spans="128:134">
      <c r="DX730">
        <v>9000</v>
      </c>
      <c r="DY730">
        <f t="shared" si="227"/>
        <v>433.60000000000036</v>
      </c>
      <c r="DZ730">
        <v>79</v>
      </c>
      <c r="EA730" s="1">
        <v>1.2E-2</v>
      </c>
      <c r="EB730">
        <f t="shared" si="224"/>
        <v>711000</v>
      </c>
      <c r="EC730">
        <f t="shared" si="225"/>
        <v>434</v>
      </c>
      <c r="ED730">
        <f t="shared" si="226"/>
        <v>9</v>
      </c>
    </row>
    <row r="731" spans="128:134">
      <c r="DX731">
        <v>9022</v>
      </c>
      <c r="DY731">
        <f t="shared" si="227"/>
        <v>434.60000000000036</v>
      </c>
      <c r="DZ731">
        <v>1</v>
      </c>
      <c r="EA731" s="1">
        <v>0</v>
      </c>
      <c r="EB731">
        <f t="shared" ref="EB731:EB794" si="228">DX731*DZ731</f>
        <v>9022</v>
      </c>
      <c r="EC731">
        <f t="shared" ref="EC731:EC794" si="229">ROUND(DY731,0)</f>
        <v>435</v>
      </c>
      <c r="ED731">
        <f t="shared" ref="ED731:ED794" si="230">IF(AND(DY731&gt;DY730,DY730&lt;DY$24),ED730,ED730+1)</f>
        <v>9</v>
      </c>
    </row>
    <row r="732" spans="128:134">
      <c r="DX732">
        <v>9100</v>
      </c>
      <c r="DY732">
        <f t="shared" si="227"/>
        <v>437.60000000000036</v>
      </c>
      <c r="DZ732">
        <v>3</v>
      </c>
      <c r="EA732" s="1">
        <v>0</v>
      </c>
      <c r="EB732">
        <f t="shared" si="228"/>
        <v>27300</v>
      </c>
      <c r="EC732">
        <f t="shared" si="229"/>
        <v>438</v>
      </c>
      <c r="ED732">
        <f t="shared" si="230"/>
        <v>9</v>
      </c>
    </row>
    <row r="733" spans="128:134">
      <c r="DX733">
        <v>9129</v>
      </c>
      <c r="DY733">
        <f t="shared" si="227"/>
        <v>438.60000000000036</v>
      </c>
      <c r="DZ733">
        <v>1</v>
      </c>
      <c r="EA733" s="1">
        <v>0</v>
      </c>
      <c r="EB733">
        <f t="shared" si="228"/>
        <v>9129</v>
      </c>
      <c r="EC733">
        <f t="shared" si="229"/>
        <v>439</v>
      </c>
      <c r="ED733">
        <f t="shared" si="230"/>
        <v>9</v>
      </c>
    </row>
    <row r="734" spans="128:134">
      <c r="DX734">
        <v>9130</v>
      </c>
      <c r="DY734">
        <f t="shared" si="227"/>
        <v>439.60000000000036</v>
      </c>
      <c r="DZ734">
        <v>1</v>
      </c>
      <c r="EA734" s="1">
        <v>0</v>
      </c>
      <c r="EB734">
        <f t="shared" si="228"/>
        <v>9130</v>
      </c>
      <c r="EC734">
        <f t="shared" si="229"/>
        <v>440</v>
      </c>
      <c r="ED734">
        <f t="shared" si="230"/>
        <v>9</v>
      </c>
    </row>
    <row r="735" spans="128:134">
      <c r="DX735">
        <v>9140</v>
      </c>
      <c r="DY735">
        <f t="shared" si="227"/>
        <v>440.60000000000036</v>
      </c>
      <c r="DZ735">
        <v>1</v>
      </c>
      <c r="EA735" s="1">
        <v>0</v>
      </c>
      <c r="EB735">
        <f t="shared" si="228"/>
        <v>9140</v>
      </c>
      <c r="EC735">
        <f t="shared" si="229"/>
        <v>441</v>
      </c>
      <c r="ED735">
        <f t="shared" si="230"/>
        <v>9</v>
      </c>
    </row>
    <row r="736" spans="128:134">
      <c r="DX736">
        <v>9170</v>
      </c>
      <c r="DY736">
        <f t="shared" si="227"/>
        <v>441.60000000000036</v>
      </c>
      <c r="DZ736">
        <v>1</v>
      </c>
      <c r="EA736" s="1">
        <v>0</v>
      </c>
      <c r="EB736">
        <f t="shared" si="228"/>
        <v>9170</v>
      </c>
      <c r="EC736">
        <f t="shared" si="229"/>
        <v>442</v>
      </c>
      <c r="ED736">
        <f t="shared" si="230"/>
        <v>9</v>
      </c>
    </row>
    <row r="737" spans="128:134">
      <c r="DX737">
        <v>9180</v>
      </c>
      <c r="DY737">
        <f t="shared" si="227"/>
        <v>442.60000000000036</v>
      </c>
      <c r="DZ737">
        <v>1</v>
      </c>
      <c r="EA737" s="1">
        <v>0</v>
      </c>
      <c r="EB737">
        <f t="shared" si="228"/>
        <v>9180</v>
      </c>
      <c r="EC737">
        <f t="shared" si="229"/>
        <v>443</v>
      </c>
      <c r="ED737">
        <f t="shared" si="230"/>
        <v>9</v>
      </c>
    </row>
    <row r="738" spans="128:134">
      <c r="DX738">
        <v>9200</v>
      </c>
      <c r="DY738">
        <f t="shared" si="227"/>
        <v>449.60000000000036</v>
      </c>
      <c r="DZ738">
        <v>7</v>
      </c>
      <c r="EA738" s="1">
        <v>1E-3</v>
      </c>
      <c r="EB738">
        <f t="shared" si="228"/>
        <v>64400</v>
      </c>
      <c r="EC738">
        <f t="shared" si="229"/>
        <v>450</v>
      </c>
      <c r="ED738">
        <f t="shared" si="230"/>
        <v>9</v>
      </c>
    </row>
    <row r="739" spans="128:134">
      <c r="DX739">
        <v>9250</v>
      </c>
      <c r="DY739">
        <f t="shared" si="227"/>
        <v>450.60000000000036</v>
      </c>
      <c r="DZ739">
        <v>1</v>
      </c>
      <c r="EA739" s="1">
        <v>0</v>
      </c>
      <c r="EB739">
        <f t="shared" si="228"/>
        <v>9250</v>
      </c>
      <c r="EC739">
        <f t="shared" si="229"/>
        <v>451</v>
      </c>
      <c r="ED739">
        <f t="shared" si="230"/>
        <v>9</v>
      </c>
    </row>
    <row r="740" spans="128:134">
      <c r="DX740">
        <v>9300</v>
      </c>
      <c r="DY740">
        <f t="shared" si="227"/>
        <v>453.60000000000036</v>
      </c>
      <c r="DZ740">
        <v>3</v>
      </c>
      <c r="EA740" s="1">
        <v>0</v>
      </c>
      <c r="EB740">
        <f t="shared" si="228"/>
        <v>27900</v>
      </c>
      <c r="EC740">
        <f t="shared" si="229"/>
        <v>454</v>
      </c>
      <c r="ED740">
        <f t="shared" si="230"/>
        <v>9</v>
      </c>
    </row>
    <row r="741" spans="128:134">
      <c r="DX741">
        <v>9384</v>
      </c>
      <c r="DY741">
        <f t="shared" ref="DY741:DY804" si="231">IF(DY740&lt;DY$24,DY740+DZ741,DY740-DY$24+DZ741)</f>
        <v>454.60000000000036</v>
      </c>
      <c r="DZ741">
        <v>1</v>
      </c>
      <c r="EA741" s="1">
        <v>0</v>
      </c>
      <c r="EB741">
        <f t="shared" si="228"/>
        <v>9384</v>
      </c>
      <c r="EC741">
        <f t="shared" si="229"/>
        <v>455</v>
      </c>
      <c r="ED741">
        <f t="shared" si="230"/>
        <v>9</v>
      </c>
    </row>
    <row r="742" spans="128:134">
      <c r="DX742">
        <v>9392</v>
      </c>
      <c r="DY742">
        <f t="shared" si="231"/>
        <v>455.60000000000036</v>
      </c>
      <c r="DZ742">
        <v>1</v>
      </c>
      <c r="EA742" s="1">
        <v>0</v>
      </c>
      <c r="EB742">
        <f t="shared" si="228"/>
        <v>9392</v>
      </c>
      <c r="EC742">
        <f t="shared" si="229"/>
        <v>456</v>
      </c>
      <c r="ED742">
        <f t="shared" si="230"/>
        <v>9</v>
      </c>
    </row>
    <row r="743" spans="128:134">
      <c r="DX743">
        <v>9400</v>
      </c>
      <c r="DY743">
        <f t="shared" si="231"/>
        <v>461.60000000000036</v>
      </c>
      <c r="DZ743">
        <v>6</v>
      </c>
      <c r="EA743" s="1">
        <v>1E-3</v>
      </c>
      <c r="EB743">
        <f t="shared" si="228"/>
        <v>56400</v>
      </c>
      <c r="EC743">
        <f t="shared" si="229"/>
        <v>462</v>
      </c>
      <c r="ED743">
        <f t="shared" si="230"/>
        <v>9</v>
      </c>
    </row>
    <row r="744" spans="128:134">
      <c r="DX744">
        <v>9414</v>
      </c>
      <c r="DY744">
        <f t="shared" si="231"/>
        <v>462.60000000000036</v>
      </c>
      <c r="DZ744">
        <v>1</v>
      </c>
      <c r="EA744" s="1">
        <v>0</v>
      </c>
      <c r="EB744">
        <f t="shared" si="228"/>
        <v>9414</v>
      </c>
      <c r="EC744">
        <f t="shared" si="229"/>
        <v>463</v>
      </c>
      <c r="ED744">
        <f t="shared" si="230"/>
        <v>9</v>
      </c>
    </row>
    <row r="745" spans="128:134">
      <c r="DX745">
        <v>9450</v>
      </c>
      <c r="DY745">
        <f t="shared" si="231"/>
        <v>463.60000000000036</v>
      </c>
      <c r="DZ745">
        <v>1</v>
      </c>
      <c r="EA745" s="1">
        <v>0</v>
      </c>
      <c r="EB745">
        <f t="shared" si="228"/>
        <v>9450</v>
      </c>
      <c r="EC745">
        <f t="shared" si="229"/>
        <v>464</v>
      </c>
      <c r="ED745">
        <f t="shared" si="230"/>
        <v>9</v>
      </c>
    </row>
    <row r="746" spans="128:134">
      <c r="DX746">
        <v>9500</v>
      </c>
      <c r="DY746">
        <f t="shared" si="231"/>
        <v>480.60000000000036</v>
      </c>
      <c r="DZ746">
        <v>17</v>
      </c>
      <c r="EA746" s="1">
        <v>3.0000000000000001E-3</v>
      </c>
      <c r="EB746">
        <f t="shared" si="228"/>
        <v>161500</v>
      </c>
      <c r="EC746">
        <f t="shared" si="229"/>
        <v>481</v>
      </c>
      <c r="ED746">
        <f t="shared" si="230"/>
        <v>9</v>
      </c>
    </row>
    <row r="747" spans="128:134">
      <c r="DX747">
        <v>9600</v>
      </c>
      <c r="DY747">
        <f t="shared" si="231"/>
        <v>482.60000000000036</v>
      </c>
      <c r="DZ747">
        <v>2</v>
      </c>
      <c r="EA747" s="1">
        <v>0</v>
      </c>
      <c r="EB747">
        <f t="shared" si="228"/>
        <v>19200</v>
      </c>
      <c r="EC747">
        <f t="shared" si="229"/>
        <v>483</v>
      </c>
      <c r="ED747">
        <f t="shared" si="230"/>
        <v>9</v>
      </c>
    </row>
    <row r="748" spans="128:134">
      <c r="DX748">
        <v>9607</v>
      </c>
      <c r="DY748">
        <f t="shared" si="231"/>
        <v>483.60000000000036</v>
      </c>
      <c r="DZ748">
        <v>1</v>
      </c>
      <c r="EA748" s="1">
        <v>0</v>
      </c>
      <c r="EB748">
        <f t="shared" si="228"/>
        <v>9607</v>
      </c>
      <c r="EC748">
        <f t="shared" si="229"/>
        <v>484</v>
      </c>
      <c r="ED748">
        <f t="shared" si="230"/>
        <v>9</v>
      </c>
    </row>
    <row r="749" spans="128:134">
      <c r="DX749">
        <v>9650</v>
      </c>
      <c r="DY749">
        <f t="shared" si="231"/>
        <v>484.60000000000036</v>
      </c>
      <c r="DZ749">
        <v>1</v>
      </c>
      <c r="EA749" s="1">
        <v>0</v>
      </c>
      <c r="EB749">
        <f t="shared" si="228"/>
        <v>9650</v>
      </c>
      <c r="EC749">
        <f t="shared" si="229"/>
        <v>485</v>
      </c>
      <c r="ED749">
        <f t="shared" si="230"/>
        <v>9</v>
      </c>
    </row>
    <row r="750" spans="128:134">
      <c r="DX750">
        <v>9700</v>
      </c>
      <c r="DY750">
        <f t="shared" si="231"/>
        <v>487.60000000000036</v>
      </c>
      <c r="DZ750">
        <v>3</v>
      </c>
      <c r="EA750" s="1">
        <v>0</v>
      </c>
      <c r="EB750">
        <f t="shared" si="228"/>
        <v>29100</v>
      </c>
      <c r="EC750">
        <f t="shared" si="229"/>
        <v>488</v>
      </c>
      <c r="ED750">
        <f t="shared" si="230"/>
        <v>9</v>
      </c>
    </row>
    <row r="751" spans="128:134">
      <c r="DX751">
        <v>9721</v>
      </c>
      <c r="DY751">
        <f t="shared" si="231"/>
        <v>488.60000000000036</v>
      </c>
      <c r="DZ751">
        <v>1</v>
      </c>
      <c r="EA751" s="1">
        <v>0</v>
      </c>
      <c r="EB751">
        <f t="shared" si="228"/>
        <v>9721</v>
      </c>
      <c r="EC751">
        <f t="shared" si="229"/>
        <v>489</v>
      </c>
      <c r="ED751">
        <f t="shared" si="230"/>
        <v>9</v>
      </c>
    </row>
    <row r="752" spans="128:134">
      <c r="DX752">
        <v>9773</v>
      </c>
      <c r="DY752">
        <f t="shared" si="231"/>
        <v>489.60000000000036</v>
      </c>
      <c r="DZ752">
        <v>1</v>
      </c>
      <c r="EA752" s="1">
        <v>0</v>
      </c>
      <c r="EB752">
        <f t="shared" si="228"/>
        <v>9773</v>
      </c>
      <c r="EC752">
        <f t="shared" si="229"/>
        <v>490</v>
      </c>
      <c r="ED752">
        <f t="shared" si="230"/>
        <v>9</v>
      </c>
    </row>
    <row r="753" spans="128:134">
      <c r="DX753">
        <v>9778</v>
      </c>
      <c r="DY753">
        <f t="shared" si="231"/>
        <v>490.60000000000036</v>
      </c>
      <c r="DZ753">
        <v>1</v>
      </c>
      <c r="EA753" s="1">
        <v>0</v>
      </c>
      <c r="EB753">
        <f t="shared" si="228"/>
        <v>9778</v>
      </c>
      <c r="EC753">
        <f t="shared" si="229"/>
        <v>491</v>
      </c>
      <c r="ED753">
        <f t="shared" si="230"/>
        <v>9</v>
      </c>
    </row>
    <row r="754" spans="128:134">
      <c r="DX754">
        <v>9800</v>
      </c>
      <c r="DY754">
        <f t="shared" si="231"/>
        <v>506.60000000000036</v>
      </c>
      <c r="DZ754">
        <v>16</v>
      </c>
      <c r="EA754" s="1">
        <v>2E-3</v>
      </c>
      <c r="EB754">
        <f t="shared" si="228"/>
        <v>156800</v>
      </c>
      <c r="EC754">
        <f t="shared" si="229"/>
        <v>507</v>
      </c>
      <c r="ED754">
        <f t="shared" si="230"/>
        <v>9</v>
      </c>
    </row>
    <row r="755" spans="128:134">
      <c r="DX755">
        <v>9831</v>
      </c>
      <c r="DY755">
        <f t="shared" si="231"/>
        <v>507.60000000000036</v>
      </c>
      <c r="DZ755">
        <v>1</v>
      </c>
      <c r="EA755" s="1">
        <v>0</v>
      </c>
      <c r="EB755">
        <f t="shared" si="228"/>
        <v>9831</v>
      </c>
      <c r="EC755">
        <f t="shared" si="229"/>
        <v>508</v>
      </c>
      <c r="ED755">
        <f t="shared" si="230"/>
        <v>9</v>
      </c>
    </row>
    <row r="756" spans="128:134">
      <c r="DX756">
        <v>9850</v>
      </c>
      <c r="DY756">
        <f t="shared" si="231"/>
        <v>508.60000000000036</v>
      </c>
      <c r="DZ756">
        <v>1</v>
      </c>
      <c r="EA756" s="1">
        <v>0</v>
      </c>
      <c r="EB756">
        <f t="shared" si="228"/>
        <v>9850</v>
      </c>
      <c r="EC756">
        <f t="shared" si="229"/>
        <v>509</v>
      </c>
      <c r="ED756">
        <f t="shared" si="230"/>
        <v>9</v>
      </c>
    </row>
    <row r="757" spans="128:134">
      <c r="DX757">
        <v>9860</v>
      </c>
      <c r="DY757">
        <f t="shared" si="231"/>
        <v>509.60000000000036</v>
      </c>
      <c r="DZ757">
        <v>1</v>
      </c>
      <c r="EA757" s="1">
        <v>0</v>
      </c>
      <c r="EB757">
        <f t="shared" si="228"/>
        <v>9860</v>
      </c>
      <c r="EC757">
        <f t="shared" si="229"/>
        <v>510</v>
      </c>
      <c r="ED757">
        <f t="shared" si="230"/>
        <v>9</v>
      </c>
    </row>
    <row r="758" spans="128:134">
      <c r="DX758">
        <v>9900</v>
      </c>
      <c r="DY758">
        <f t="shared" si="231"/>
        <v>511.60000000000036</v>
      </c>
      <c r="DZ758">
        <v>2</v>
      </c>
      <c r="EA758" s="1">
        <v>0</v>
      </c>
      <c r="EB758">
        <f t="shared" si="228"/>
        <v>19800</v>
      </c>
      <c r="EC758">
        <f t="shared" si="229"/>
        <v>512</v>
      </c>
      <c r="ED758">
        <f t="shared" si="230"/>
        <v>9</v>
      </c>
    </row>
    <row r="759" spans="128:134">
      <c r="DX759">
        <v>10000</v>
      </c>
      <c r="DY759">
        <f t="shared" si="231"/>
        <v>603.60000000000036</v>
      </c>
      <c r="DZ759">
        <v>92</v>
      </c>
      <c r="EA759" s="1">
        <v>1.4E-2</v>
      </c>
      <c r="EB759">
        <f t="shared" si="228"/>
        <v>920000</v>
      </c>
      <c r="EC759">
        <f t="shared" si="229"/>
        <v>604</v>
      </c>
      <c r="ED759">
        <f t="shared" si="230"/>
        <v>9</v>
      </c>
    </row>
    <row r="760" spans="128:134">
      <c r="DX760">
        <v>10040</v>
      </c>
      <c r="DY760">
        <f t="shared" si="231"/>
        <v>604.60000000000036</v>
      </c>
      <c r="DZ760">
        <v>1</v>
      </c>
      <c r="EA760" s="1">
        <v>0</v>
      </c>
      <c r="EB760">
        <f t="shared" si="228"/>
        <v>10040</v>
      </c>
      <c r="EC760">
        <f t="shared" si="229"/>
        <v>605</v>
      </c>
      <c r="ED760">
        <f t="shared" si="230"/>
        <v>9</v>
      </c>
    </row>
    <row r="761" spans="128:134">
      <c r="DX761">
        <v>10065</v>
      </c>
      <c r="DY761">
        <f t="shared" si="231"/>
        <v>605.60000000000036</v>
      </c>
      <c r="DZ761">
        <v>1</v>
      </c>
      <c r="EA761" s="1">
        <v>0</v>
      </c>
      <c r="EB761">
        <f t="shared" si="228"/>
        <v>10065</v>
      </c>
      <c r="EC761">
        <f t="shared" si="229"/>
        <v>606</v>
      </c>
      <c r="ED761">
        <f t="shared" si="230"/>
        <v>9</v>
      </c>
    </row>
    <row r="762" spans="128:134">
      <c r="DX762">
        <v>10200</v>
      </c>
      <c r="DY762">
        <f t="shared" si="231"/>
        <v>608.60000000000036</v>
      </c>
      <c r="DZ762">
        <v>3</v>
      </c>
      <c r="EA762" s="1">
        <v>0</v>
      </c>
      <c r="EB762">
        <f t="shared" si="228"/>
        <v>30600</v>
      </c>
      <c r="EC762">
        <f t="shared" si="229"/>
        <v>609</v>
      </c>
      <c r="ED762">
        <f t="shared" si="230"/>
        <v>9</v>
      </c>
    </row>
    <row r="763" spans="128:134">
      <c r="DX763">
        <v>10250</v>
      </c>
      <c r="DY763">
        <f t="shared" si="231"/>
        <v>609.60000000000036</v>
      </c>
      <c r="DZ763">
        <v>1</v>
      </c>
      <c r="EA763" s="1">
        <v>0</v>
      </c>
      <c r="EB763">
        <f t="shared" si="228"/>
        <v>10250</v>
      </c>
      <c r="EC763">
        <f t="shared" si="229"/>
        <v>610</v>
      </c>
      <c r="ED763">
        <f t="shared" si="230"/>
        <v>9</v>
      </c>
    </row>
    <row r="764" spans="128:134">
      <c r="DX764">
        <v>10300</v>
      </c>
      <c r="DY764">
        <f t="shared" si="231"/>
        <v>614.60000000000036</v>
      </c>
      <c r="DZ764">
        <v>5</v>
      </c>
      <c r="EA764" s="1">
        <v>1E-3</v>
      </c>
      <c r="EB764">
        <f t="shared" si="228"/>
        <v>51500</v>
      </c>
      <c r="EC764">
        <f t="shared" si="229"/>
        <v>615</v>
      </c>
      <c r="ED764">
        <f t="shared" si="230"/>
        <v>9</v>
      </c>
    </row>
    <row r="765" spans="128:134">
      <c r="DX765">
        <v>10368</v>
      </c>
      <c r="DY765">
        <f t="shared" si="231"/>
        <v>615.60000000000036</v>
      </c>
      <c r="DZ765">
        <v>1</v>
      </c>
      <c r="EA765" s="1">
        <v>0</v>
      </c>
      <c r="EB765">
        <f t="shared" si="228"/>
        <v>10368</v>
      </c>
      <c r="EC765">
        <f t="shared" si="229"/>
        <v>616</v>
      </c>
      <c r="ED765">
        <f t="shared" si="230"/>
        <v>9</v>
      </c>
    </row>
    <row r="766" spans="128:134">
      <c r="DX766">
        <v>10375</v>
      </c>
      <c r="DY766">
        <f t="shared" si="231"/>
        <v>616.60000000000036</v>
      </c>
      <c r="DZ766">
        <v>1</v>
      </c>
      <c r="EA766" s="1">
        <v>0</v>
      </c>
      <c r="EB766">
        <f t="shared" si="228"/>
        <v>10375</v>
      </c>
      <c r="EC766">
        <f t="shared" si="229"/>
        <v>617</v>
      </c>
      <c r="ED766">
        <f t="shared" si="230"/>
        <v>9</v>
      </c>
    </row>
    <row r="767" spans="128:134">
      <c r="DX767">
        <v>10400</v>
      </c>
      <c r="DY767">
        <f t="shared" si="231"/>
        <v>618.60000000000036</v>
      </c>
      <c r="DZ767">
        <v>2</v>
      </c>
      <c r="EA767" s="1">
        <v>0</v>
      </c>
      <c r="EB767">
        <f t="shared" si="228"/>
        <v>20800</v>
      </c>
      <c r="EC767">
        <f t="shared" si="229"/>
        <v>619</v>
      </c>
      <c r="ED767">
        <f t="shared" si="230"/>
        <v>9</v>
      </c>
    </row>
    <row r="768" spans="128:134">
      <c r="DX768">
        <v>10417</v>
      </c>
      <c r="DY768">
        <f t="shared" si="231"/>
        <v>619.60000000000036</v>
      </c>
      <c r="DZ768">
        <v>1</v>
      </c>
      <c r="EA768" s="1">
        <v>0</v>
      </c>
      <c r="EB768">
        <f t="shared" si="228"/>
        <v>10417</v>
      </c>
      <c r="EC768">
        <f t="shared" si="229"/>
        <v>620</v>
      </c>
      <c r="ED768">
        <f t="shared" si="230"/>
        <v>9</v>
      </c>
    </row>
    <row r="769" spans="128:134">
      <c r="DX769">
        <v>10476</v>
      </c>
      <c r="DY769">
        <f t="shared" si="231"/>
        <v>620.60000000000036</v>
      </c>
      <c r="DZ769">
        <v>1</v>
      </c>
      <c r="EA769" s="1">
        <v>0</v>
      </c>
      <c r="EB769">
        <f t="shared" si="228"/>
        <v>10476</v>
      </c>
      <c r="EC769">
        <f t="shared" si="229"/>
        <v>621</v>
      </c>
      <c r="ED769">
        <f t="shared" si="230"/>
        <v>9</v>
      </c>
    </row>
    <row r="770" spans="128:134">
      <c r="DX770">
        <v>10500</v>
      </c>
      <c r="DY770">
        <f t="shared" si="231"/>
        <v>5.8000000000004093</v>
      </c>
      <c r="DZ770">
        <v>5</v>
      </c>
      <c r="EA770" s="1">
        <v>1E-3</v>
      </c>
      <c r="EB770">
        <f t="shared" si="228"/>
        <v>52500</v>
      </c>
      <c r="EC770">
        <f t="shared" si="229"/>
        <v>6</v>
      </c>
      <c r="ED770">
        <f t="shared" si="230"/>
        <v>10</v>
      </c>
    </row>
    <row r="771" spans="128:134">
      <c r="DX771">
        <v>10600</v>
      </c>
      <c r="DY771">
        <f t="shared" si="231"/>
        <v>7.8000000000004093</v>
      </c>
      <c r="DZ771">
        <v>2</v>
      </c>
      <c r="EA771" s="1">
        <v>0</v>
      </c>
      <c r="EB771">
        <f t="shared" si="228"/>
        <v>21200</v>
      </c>
      <c r="EC771">
        <f t="shared" si="229"/>
        <v>8</v>
      </c>
      <c r="ED771">
        <f t="shared" si="230"/>
        <v>10</v>
      </c>
    </row>
    <row r="772" spans="128:134">
      <c r="DX772">
        <v>10700</v>
      </c>
      <c r="DY772">
        <f t="shared" si="231"/>
        <v>9.8000000000004093</v>
      </c>
      <c r="DZ772">
        <v>2</v>
      </c>
      <c r="EA772" s="1">
        <v>0</v>
      </c>
      <c r="EB772">
        <f t="shared" si="228"/>
        <v>21400</v>
      </c>
      <c r="EC772">
        <f t="shared" si="229"/>
        <v>10</v>
      </c>
      <c r="ED772">
        <f t="shared" si="230"/>
        <v>10</v>
      </c>
    </row>
    <row r="773" spans="128:134">
      <c r="DX773">
        <v>10800</v>
      </c>
      <c r="DY773">
        <f t="shared" si="231"/>
        <v>11.800000000000409</v>
      </c>
      <c r="DZ773">
        <v>2</v>
      </c>
      <c r="EA773" s="1">
        <v>0</v>
      </c>
      <c r="EB773">
        <f t="shared" si="228"/>
        <v>21600</v>
      </c>
      <c r="EC773">
        <f t="shared" si="229"/>
        <v>12</v>
      </c>
      <c r="ED773">
        <f t="shared" si="230"/>
        <v>10</v>
      </c>
    </row>
    <row r="774" spans="128:134">
      <c r="DX774">
        <v>10863</v>
      </c>
      <c r="DY774">
        <f t="shared" si="231"/>
        <v>12.800000000000409</v>
      </c>
      <c r="DZ774">
        <v>1</v>
      </c>
      <c r="EA774" s="1">
        <v>0</v>
      </c>
      <c r="EB774">
        <f t="shared" si="228"/>
        <v>10863</v>
      </c>
      <c r="EC774">
        <f t="shared" si="229"/>
        <v>13</v>
      </c>
      <c r="ED774">
        <f t="shared" si="230"/>
        <v>10</v>
      </c>
    </row>
    <row r="775" spans="128:134">
      <c r="DX775">
        <v>10885</v>
      </c>
      <c r="DY775">
        <f t="shared" si="231"/>
        <v>13.800000000000409</v>
      </c>
      <c r="DZ775">
        <v>1</v>
      </c>
      <c r="EA775" s="1">
        <v>0</v>
      </c>
      <c r="EB775">
        <f t="shared" si="228"/>
        <v>10885</v>
      </c>
      <c r="EC775">
        <f t="shared" si="229"/>
        <v>14</v>
      </c>
      <c r="ED775">
        <f t="shared" si="230"/>
        <v>10</v>
      </c>
    </row>
    <row r="776" spans="128:134">
      <c r="DX776">
        <v>10900</v>
      </c>
      <c r="DY776">
        <f t="shared" si="231"/>
        <v>14.800000000000409</v>
      </c>
      <c r="DZ776">
        <v>1</v>
      </c>
      <c r="EA776" s="1">
        <v>0</v>
      </c>
      <c r="EB776">
        <f t="shared" si="228"/>
        <v>10900</v>
      </c>
      <c r="EC776">
        <f t="shared" si="229"/>
        <v>15</v>
      </c>
      <c r="ED776">
        <f t="shared" si="230"/>
        <v>10</v>
      </c>
    </row>
    <row r="777" spans="128:134">
      <c r="DX777">
        <v>10940</v>
      </c>
      <c r="DY777">
        <f t="shared" si="231"/>
        <v>15.800000000000409</v>
      </c>
      <c r="DZ777">
        <v>1</v>
      </c>
      <c r="EA777" s="1">
        <v>0</v>
      </c>
      <c r="EB777">
        <f t="shared" si="228"/>
        <v>10940</v>
      </c>
      <c r="EC777">
        <f t="shared" si="229"/>
        <v>16</v>
      </c>
      <c r="ED777">
        <f t="shared" si="230"/>
        <v>10</v>
      </c>
    </row>
    <row r="778" spans="128:134">
      <c r="DX778">
        <v>11000</v>
      </c>
      <c r="DY778">
        <f t="shared" si="231"/>
        <v>69.800000000000409</v>
      </c>
      <c r="DZ778">
        <v>54</v>
      </c>
      <c r="EA778" s="1">
        <v>8.0000000000000002E-3</v>
      </c>
      <c r="EB778">
        <f t="shared" si="228"/>
        <v>594000</v>
      </c>
      <c r="EC778">
        <f t="shared" si="229"/>
        <v>70</v>
      </c>
      <c r="ED778">
        <f t="shared" si="230"/>
        <v>10</v>
      </c>
    </row>
    <row r="779" spans="128:134">
      <c r="DX779">
        <v>11063</v>
      </c>
      <c r="DY779">
        <f t="shared" si="231"/>
        <v>70.800000000000409</v>
      </c>
      <c r="DZ779">
        <v>1</v>
      </c>
      <c r="EA779" s="1">
        <v>0</v>
      </c>
      <c r="EB779">
        <f t="shared" si="228"/>
        <v>11063</v>
      </c>
      <c r="EC779">
        <f t="shared" si="229"/>
        <v>71</v>
      </c>
      <c r="ED779">
        <f t="shared" si="230"/>
        <v>10</v>
      </c>
    </row>
    <row r="780" spans="128:134">
      <c r="DX780">
        <v>11100</v>
      </c>
      <c r="DY780">
        <f t="shared" si="231"/>
        <v>71.800000000000409</v>
      </c>
      <c r="DZ780">
        <v>1</v>
      </c>
      <c r="EA780" s="1">
        <v>0</v>
      </c>
      <c r="EB780">
        <f t="shared" si="228"/>
        <v>11100</v>
      </c>
      <c r="EC780">
        <f t="shared" si="229"/>
        <v>72</v>
      </c>
      <c r="ED780">
        <f t="shared" si="230"/>
        <v>10</v>
      </c>
    </row>
    <row r="781" spans="128:134">
      <c r="DX781">
        <v>11200</v>
      </c>
      <c r="DY781">
        <f t="shared" si="231"/>
        <v>73.800000000000409</v>
      </c>
      <c r="DZ781">
        <v>2</v>
      </c>
      <c r="EA781" s="1">
        <v>0</v>
      </c>
      <c r="EB781">
        <f t="shared" si="228"/>
        <v>22400</v>
      </c>
      <c r="EC781">
        <f t="shared" si="229"/>
        <v>74</v>
      </c>
      <c r="ED781">
        <f t="shared" si="230"/>
        <v>10</v>
      </c>
    </row>
    <row r="782" spans="128:134">
      <c r="DX782">
        <v>11300</v>
      </c>
      <c r="DY782">
        <f t="shared" si="231"/>
        <v>76.800000000000409</v>
      </c>
      <c r="DZ782">
        <v>3</v>
      </c>
      <c r="EA782" s="1">
        <v>0</v>
      </c>
      <c r="EB782">
        <f t="shared" si="228"/>
        <v>33900</v>
      </c>
      <c r="EC782">
        <f t="shared" si="229"/>
        <v>77</v>
      </c>
      <c r="ED782">
        <f t="shared" si="230"/>
        <v>10</v>
      </c>
    </row>
    <row r="783" spans="128:134">
      <c r="DX783">
        <v>11337</v>
      </c>
      <c r="DY783">
        <f t="shared" si="231"/>
        <v>77.800000000000409</v>
      </c>
      <c r="DZ783">
        <v>1</v>
      </c>
      <c r="EA783" s="1">
        <v>0</v>
      </c>
      <c r="EB783">
        <f t="shared" si="228"/>
        <v>11337</v>
      </c>
      <c r="EC783">
        <f t="shared" si="229"/>
        <v>78</v>
      </c>
      <c r="ED783">
        <f t="shared" si="230"/>
        <v>10</v>
      </c>
    </row>
    <row r="784" spans="128:134">
      <c r="DX784">
        <v>11425</v>
      </c>
      <c r="DY784">
        <f t="shared" si="231"/>
        <v>78.800000000000409</v>
      </c>
      <c r="DZ784">
        <v>1</v>
      </c>
      <c r="EA784" s="1">
        <v>0</v>
      </c>
      <c r="EB784">
        <f t="shared" si="228"/>
        <v>11425</v>
      </c>
      <c r="EC784">
        <f t="shared" si="229"/>
        <v>79</v>
      </c>
      <c r="ED784">
        <f t="shared" si="230"/>
        <v>10</v>
      </c>
    </row>
    <row r="785" spans="128:134">
      <c r="DX785">
        <v>11437</v>
      </c>
      <c r="DY785">
        <f t="shared" si="231"/>
        <v>79.800000000000409</v>
      </c>
      <c r="DZ785">
        <v>1</v>
      </c>
      <c r="EA785" s="1">
        <v>0</v>
      </c>
      <c r="EB785">
        <f t="shared" si="228"/>
        <v>11437</v>
      </c>
      <c r="EC785">
        <f t="shared" si="229"/>
        <v>80</v>
      </c>
      <c r="ED785">
        <f t="shared" si="230"/>
        <v>10</v>
      </c>
    </row>
    <row r="786" spans="128:134">
      <c r="DX786">
        <v>11463</v>
      </c>
      <c r="DY786">
        <f t="shared" si="231"/>
        <v>80.800000000000409</v>
      </c>
      <c r="DZ786">
        <v>1</v>
      </c>
      <c r="EA786" s="1">
        <v>0</v>
      </c>
      <c r="EB786">
        <f t="shared" si="228"/>
        <v>11463</v>
      </c>
      <c r="EC786">
        <f t="shared" si="229"/>
        <v>81</v>
      </c>
      <c r="ED786">
        <f t="shared" si="230"/>
        <v>10</v>
      </c>
    </row>
    <row r="787" spans="128:134">
      <c r="DX787">
        <v>11500</v>
      </c>
      <c r="DY787">
        <f t="shared" si="231"/>
        <v>87.800000000000409</v>
      </c>
      <c r="DZ787">
        <v>7</v>
      </c>
      <c r="EA787" s="1">
        <v>1E-3</v>
      </c>
      <c r="EB787">
        <f t="shared" si="228"/>
        <v>80500</v>
      </c>
      <c r="EC787">
        <f t="shared" si="229"/>
        <v>88</v>
      </c>
      <c r="ED787">
        <f t="shared" si="230"/>
        <v>10</v>
      </c>
    </row>
    <row r="788" spans="128:134">
      <c r="DX788">
        <v>11600</v>
      </c>
      <c r="DY788">
        <f t="shared" si="231"/>
        <v>89.800000000000409</v>
      </c>
      <c r="DZ788">
        <v>2</v>
      </c>
      <c r="EA788" s="1">
        <v>0</v>
      </c>
      <c r="EB788">
        <f t="shared" si="228"/>
        <v>23200</v>
      </c>
      <c r="EC788">
        <f t="shared" si="229"/>
        <v>90</v>
      </c>
      <c r="ED788">
        <f t="shared" si="230"/>
        <v>10</v>
      </c>
    </row>
    <row r="789" spans="128:134">
      <c r="DX789">
        <v>11670</v>
      </c>
      <c r="DY789">
        <f t="shared" si="231"/>
        <v>90.800000000000409</v>
      </c>
      <c r="DZ789">
        <v>1</v>
      </c>
      <c r="EA789" s="1">
        <v>0</v>
      </c>
      <c r="EB789">
        <f t="shared" si="228"/>
        <v>11670</v>
      </c>
      <c r="EC789">
        <f t="shared" si="229"/>
        <v>91</v>
      </c>
      <c r="ED789">
        <f t="shared" si="230"/>
        <v>10</v>
      </c>
    </row>
    <row r="790" spans="128:134">
      <c r="DX790">
        <v>11679</v>
      </c>
      <c r="DY790">
        <f t="shared" si="231"/>
        <v>91.800000000000409</v>
      </c>
      <c r="DZ790">
        <v>1</v>
      </c>
      <c r="EA790" s="1">
        <v>0</v>
      </c>
      <c r="EB790">
        <f t="shared" si="228"/>
        <v>11679</v>
      </c>
      <c r="EC790">
        <f t="shared" si="229"/>
        <v>92</v>
      </c>
      <c r="ED790">
        <f t="shared" si="230"/>
        <v>10</v>
      </c>
    </row>
    <row r="791" spans="128:134">
      <c r="DX791">
        <v>11771</v>
      </c>
      <c r="DY791">
        <f t="shared" si="231"/>
        <v>92.800000000000409</v>
      </c>
      <c r="DZ791">
        <v>1</v>
      </c>
      <c r="EA791" s="1">
        <v>0</v>
      </c>
      <c r="EB791">
        <f t="shared" si="228"/>
        <v>11771</v>
      </c>
      <c r="EC791">
        <f t="shared" si="229"/>
        <v>93</v>
      </c>
      <c r="ED791">
        <f t="shared" si="230"/>
        <v>10</v>
      </c>
    </row>
    <row r="792" spans="128:134">
      <c r="DX792">
        <v>11775</v>
      </c>
      <c r="DY792">
        <f t="shared" si="231"/>
        <v>93.800000000000409</v>
      </c>
      <c r="DZ792">
        <v>1</v>
      </c>
      <c r="EA792" s="1">
        <v>0</v>
      </c>
      <c r="EB792">
        <f t="shared" si="228"/>
        <v>11775</v>
      </c>
      <c r="EC792">
        <f t="shared" si="229"/>
        <v>94</v>
      </c>
      <c r="ED792">
        <f t="shared" si="230"/>
        <v>10</v>
      </c>
    </row>
    <row r="793" spans="128:134">
      <c r="DX793">
        <v>11800</v>
      </c>
      <c r="DY793">
        <f t="shared" si="231"/>
        <v>96.800000000000409</v>
      </c>
      <c r="DZ793">
        <v>3</v>
      </c>
      <c r="EA793" s="1">
        <v>0</v>
      </c>
      <c r="EB793">
        <f t="shared" si="228"/>
        <v>35400</v>
      </c>
      <c r="EC793">
        <f t="shared" si="229"/>
        <v>97</v>
      </c>
      <c r="ED793">
        <f t="shared" si="230"/>
        <v>10</v>
      </c>
    </row>
    <row r="794" spans="128:134">
      <c r="DX794">
        <v>11900</v>
      </c>
      <c r="DY794">
        <f t="shared" si="231"/>
        <v>98.800000000000409</v>
      </c>
      <c r="DZ794">
        <v>2</v>
      </c>
      <c r="EA794" s="1">
        <v>0</v>
      </c>
      <c r="EB794">
        <f t="shared" si="228"/>
        <v>23800</v>
      </c>
      <c r="EC794">
        <f t="shared" si="229"/>
        <v>99</v>
      </c>
      <c r="ED794">
        <f t="shared" si="230"/>
        <v>10</v>
      </c>
    </row>
    <row r="795" spans="128:134">
      <c r="DX795">
        <v>11970</v>
      </c>
      <c r="DY795">
        <f t="shared" si="231"/>
        <v>99.800000000000409</v>
      </c>
      <c r="DZ795">
        <v>1</v>
      </c>
      <c r="EA795" s="1">
        <v>0</v>
      </c>
      <c r="EB795">
        <f t="shared" ref="EB795:EB858" si="232">DX795*DZ795</f>
        <v>11970</v>
      </c>
      <c r="EC795">
        <f t="shared" ref="EC795:EC858" si="233">ROUND(DY795,0)</f>
        <v>100</v>
      </c>
      <c r="ED795">
        <f t="shared" ref="ED795:ED858" si="234">IF(AND(DY795&gt;DY794,DY794&lt;DY$24),ED794,ED794+1)</f>
        <v>10</v>
      </c>
    </row>
    <row r="796" spans="128:134">
      <c r="DX796">
        <v>11980</v>
      </c>
      <c r="DY796">
        <f t="shared" si="231"/>
        <v>100.80000000000041</v>
      </c>
      <c r="DZ796">
        <v>1</v>
      </c>
      <c r="EA796" s="1">
        <v>0</v>
      </c>
      <c r="EB796">
        <f t="shared" si="232"/>
        <v>11980</v>
      </c>
      <c r="EC796">
        <f t="shared" si="233"/>
        <v>101</v>
      </c>
      <c r="ED796">
        <f t="shared" si="234"/>
        <v>10</v>
      </c>
    </row>
    <row r="797" spans="128:134">
      <c r="DX797">
        <v>11987</v>
      </c>
      <c r="DY797">
        <f t="shared" si="231"/>
        <v>101.80000000000041</v>
      </c>
      <c r="DZ797">
        <v>1</v>
      </c>
      <c r="EA797" s="1">
        <v>0</v>
      </c>
      <c r="EB797">
        <f t="shared" si="232"/>
        <v>11987</v>
      </c>
      <c r="EC797">
        <f t="shared" si="233"/>
        <v>102</v>
      </c>
      <c r="ED797">
        <f t="shared" si="234"/>
        <v>10</v>
      </c>
    </row>
    <row r="798" spans="128:134">
      <c r="DX798">
        <v>12000</v>
      </c>
      <c r="DY798">
        <f t="shared" si="231"/>
        <v>165.80000000000041</v>
      </c>
      <c r="DZ798">
        <v>64</v>
      </c>
      <c r="EA798" s="1">
        <v>0.01</v>
      </c>
      <c r="EB798">
        <f t="shared" si="232"/>
        <v>768000</v>
      </c>
      <c r="EC798">
        <f t="shared" si="233"/>
        <v>166</v>
      </c>
      <c r="ED798">
        <f t="shared" si="234"/>
        <v>10</v>
      </c>
    </row>
    <row r="799" spans="128:134">
      <c r="DX799">
        <v>12200</v>
      </c>
      <c r="DY799">
        <f t="shared" si="231"/>
        <v>167.80000000000041</v>
      </c>
      <c r="DZ799">
        <v>2</v>
      </c>
      <c r="EA799" s="1">
        <v>0</v>
      </c>
      <c r="EB799">
        <f t="shared" si="232"/>
        <v>24400</v>
      </c>
      <c r="EC799">
        <f t="shared" si="233"/>
        <v>168</v>
      </c>
      <c r="ED799">
        <f t="shared" si="234"/>
        <v>10</v>
      </c>
    </row>
    <row r="800" spans="128:134">
      <c r="DX800">
        <v>12250</v>
      </c>
      <c r="DY800">
        <f t="shared" si="231"/>
        <v>168.80000000000041</v>
      </c>
      <c r="DZ800">
        <v>1</v>
      </c>
      <c r="EA800" s="1">
        <v>0</v>
      </c>
      <c r="EB800">
        <f t="shared" si="232"/>
        <v>12250</v>
      </c>
      <c r="EC800">
        <f t="shared" si="233"/>
        <v>169</v>
      </c>
      <c r="ED800">
        <f t="shared" si="234"/>
        <v>10</v>
      </c>
    </row>
    <row r="801" spans="128:134">
      <c r="DX801">
        <v>12288</v>
      </c>
      <c r="DY801">
        <f t="shared" si="231"/>
        <v>169.80000000000041</v>
      </c>
      <c r="DZ801">
        <v>1</v>
      </c>
      <c r="EA801" s="1">
        <v>0</v>
      </c>
      <c r="EB801">
        <f t="shared" si="232"/>
        <v>12288</v>
      </c>
      <c r="EC801">
        <f t="shared" si="233"/>
        <v>170</v>
      </c>
      <c r="ED801">
        <f t="shared" si="234"/>
        <v>10</v>
      </c>
    </row>
    <row r="802" spans="128:134">
      <c r="DX802">
        <v>12341</v>
      </c>
      <c r="DY802">
        <f t="shared" si="231"/>
        <v>170.80000000000041</v>
      </c>
      <c r="DZ802">
        <v>1</v>
      </c>
      <c r="EA802" s="1">
        <v>0</v>
      </c>
      <c r="EB802">
        <f t="shared" si="232"/>
        <v>12341</v>
      </c>
      <c r="EC802">
        <f t="shared" si="233"/>
        <v>171</v>
      </c>
      <c r="ED802">
        <f t="shared" si="234"/>
        <v>10</v>
      </c>
    </row>
    <row r="803" spans="128:134">
      <c r="DX803">
        <v>12400</v>
      </c>
      <c r="DY803">
        <f t="shared" si="231"/>
        <v>173.80000000000041</v>
      </c>
      <c r="DZ803">
        <v>3</v>
      </c>
      <c r="EA803" s="1">
        <v>0</v>
      </c>
      <c r="EB803">
        <f t="shared" si="232"/>
        <v>37200</v>
      </c>
      <c r="EC803">
        <f t="shared" si="233"/>
        <v>174</v>
      </c>
      <c r="ED803">
        <f t="shared" si="234"/>
        <v>10</v>
      </c>
    </row>
    <row r="804" spans="128:134">
      <c r="DX804">
        <v>12500</v>
      </c>
      <c r="DY804">
        <f t="shared" si="231"/>
        <v>178.80000000000041</v>
      </c>
      <c r="DZ804">
        <v>5</v>
      </c>
      <c r="EA804" s="1">
        <v>1E-3</v>
      </c>
      <c r="EB804">
        <f t="shared" si="232"/>
        <v>62500</v>
      </c>
      <c r="EC804">
        <f t="shared" si="233"/>
        <v>179</v>
      </c>
      <c r="ED804">
        <f t="shared" si="234"/>
        <v>10</v>
      </c>
    </row>
    <row r="805" spans="128:134">
      <c r="DX805">
        <v>12530</v>
      </c>
      <c r="DY805">
        <f t="shared" ref="DY805:DY868" si="235">IF(DY804&lt;DY$24,DY804+DZ805,DY804-DY$24+DZ805)</f>
        <v>179.80000000000041</v>
      </c>
      <c r="DZ805">
        <v>1</v>
      </c>
      <c r="EA805" s="1">
        <v>0</v>
      </c>
      <c r="EB805">
        <f t="shared" si="232"/>
        <v>12530</v>
      </c>
      <c r="EC805">
        <f t="shared" si="233"/>
        <v>180</v>
      </c>
      <c r="ED805">
        <f t="shared" si="234"/>
        <v>10</v>
      </c>
    </row>
    <row r="806" spans="128:134">
      <c r="DX806">
        <v>12579</v>
      </c>
      <c r="DY806">
        <f t="shared" si="235"/>
        <v>180.80000000000041</v>
      </c>
      <c r="DZ806">
        <v>1</v>
      </c>
      <c r="EA806" s="1">
        <v>0</v>
      </c>
      <c r="EB806">
        <f t="shared" si="232"/>
        <v>12579</v>
      </c>
      <c r="EC806">
        <f t="shared" si="233"/>
        <v>181</v>
      </c>
      <c r="ED806">
        <f t="shared" si="234"/>
        <v>10</v>
      </c>
    </row>
    <row r="807" spans="128:134">
      <c r="DX807">
        <v>12599</v>
      </c>
      <c r="DY807">
        <f t="shared" si="235"/>
        <v>181.80000000000041</v>
      </c>
      <c r="DZ807">
        <v>1</v>
      </c>
      <c r="EA807" s="1">
        <v>0</v>
      </c>
      <c r="EB807">
        <f t="shared" si="232"/>
        <v>12599</v>
      </c>
      <c r="EC807">
        <f t="shared" si="233"/>
        <v>182</v>
      </c>
      <c r="ED807">
        <f t="shared" si="234"/>
        <v>10</v>
      </c>
    </row>
    <row r="808" spans="128:134">
      <c r="DX808">
        <v>12600</v>
      </c>
      <c r="DY808">
        <f t="shared" si="235"/>
        <v>182.80000000000041</v>
      </c>
      <c r="DZ808">
        <v>1</v>
      </c>
      <c r="EA808" s="1">
        <v>0</v>
      </c>
      <c r="EB808">
        <f t="shared" si="232"/>
        <v>12600</v>
      </c>
      <c r="EC808">
        <f t="shared" si="233"/>
        <v>183</v>
      </c>
      <c r="ED808">
        <f t="shared" si="234"/>
        <v>10</v>
      </c>
    </row>
    <row r="809" spans="128:134">
      <c r="DX809">
        <v>12649</v>
      </c>
      <c r="DY809">
        <f t="shared" si="235"/>
        <v>183.80000000000041</v>
      </c>
      <c r="DZ809">
        <v>1</v>
      </c>
      <c r="EA809" s="1">
        <v>0</v>
      </c>
      <c r="EB809">
        <f t="shared" si="232"/>
        <v>12649</v>
      </c>
      <c r="EC809">
        <f t="shared" si="233"/>
        <v>184</v>
      </c>
      <c r="ED809">
        <f t="shared" si="234"/>
        <v>10</v>
      </c>
    </row>
    <row r="810" spans="128:134">
      <c r="DX810">
        <v>12700</v>
      </c>
      <c r="DY810">
        <f t="shared" si="235"/>
        <v>184.80000000000041</v>
      </c>
      <c r="DZ810">
        <v>1</v>
      </c>
      <c r="EA810" s="1">
        <v>0</v>
      </c>
      <c r="EB810">
        <f t="shared" si="232"/>
        <v>12700</v>
      </c>
      <c r="EC810">
        <f t="shared" si="233"/>
        <v>185</v>
      </c>
      <c r="ED810">
        <f t="shared" si="234"/>
        <v>10</v>
      </c>
    </row>
    <row r="811" spans="128:134">
      <c r="DX811">
        <v>12800</v>
      </c>
      <c r="DY811">
        <f t="shared" si="235"/>
        <v>187.80000000000041</v>
      </c>
      <c r="DZ811">
        <v>3</v>
      </c>
      <c r="EA811" s="1">
        <v>0</v>
      </c>
      <c r="EB811">
        <f t="shared" si="232"/>
        <v>38400</v>
      </c>
      <c r="EC811">
        <f t="shared" si="233"/>
        <v>188</v>
      </c>
      <c r="ED811">
        <f t="shared" si="234"/>
        <v>10</v>
      </c>
    </row>
    <row r="812" spans="128:134">
      <c r="DX812">
        <v>12900</v>
      </c>
      <c r="DY812">
        <f t="shared" si="235"/>
        <v>188.80000000000041</v>
      </c>
      <c r="DZ812">
        <v>1</v>
      </c>
      <c r="EA812" s="1">
        <v>0</v>
      </c>
      <c r="EB812">
        <f t="shared" si="232"/>
        <v>12900</v>
      </c>
      <c r="EC812">
        <f t="shared" si="233"/>
        <v>189</v>
      </c>
      <c r="ED812">
        <f t="shared" si="234"/>
        <v>10</v>
      </c>
    </row>
    <row r="813" spans="128:134">
      <c r="DX813">
        <v>13000</v>
      </c>
      <c r="DY813">
        <f t="shared" si="235"/>
        <v>234.80000000000041</v>
      </c>
      <c r="DZ813">
        <v>46</v>
      </c>
      <c r="EA813" s="1">
        <v>7.0000000000000001E-3</v>
      </c>
      <c r="EB813">
        <f t="shared" si="232"/>
        <v>598000</v>
      </c>
      <c r="EC813">
        <f t="shared" si="233"/>
        <v>235</v>
      </c>
      <c r="ED813">
        <f t="shared" si="234"/>
        <v>10</v>
      </c>
    </row>
    <row r="814" spans="128:134">
      <c r="DX814">
        <v>13043</v>
      </c>
      <c r="DY814">
        <f t="shared" si="235"/>
        <v>235.80000000000041</v>
      </c>
      <c r="DZ814">
        <v>1</v>
      </c>
      <c r="EA814" s="1">
        <v>0</v>
      </c>
      <c r="EB814">
        <f t="shared" si="232"/>
        <v>13043</v>
      </c>
      <c r="EC814">
        <f t="shared" si="233"/>
        <v>236</v>
      </c>
      <c r="ED814">
        <f t="shared" si="234"/>
        <v>10</v>
      </c>
    </row>
    <row r="815" spans="128:134">
      <c r="DX815">
        <v>13058</v>
      </c>
      <c r="DY815">
        <f t="shared" si="235"/>
        <v>236.80000000000041</v>
      </c>
      <c r="DZ815">
        <v>1</v>
      </c>
      <c r="EA815" s="1">
        <v>0</v>
      </c>
      <c r="EB815">
        <f t="shared" si="232"/>
        <v>13058</v>
      </c>
      <c r="EC815">
        <f t="shared" si="233"/>
        <v>237</v>
      </c>
      <c r="ED815">
        <f t="shared" si="234"/>
        <v>10</v>
      </c>
    </row>
    <row r="816" spans="128:134">
      <c r="DX816">
        <v>13142</v>
      </c>
      <c r="DY816">
        <f t="shared" si="235"/>
        <v>237.80000000000041</v>
      </c>
      <c r="DZ816">
        <v>1</v>
      </c>
      <c r="EA816" s="1">
        <v>0</v>
      </c>
      <c r="EB816">
        <f t="shared" si="232"/>
        <v>13142</v>
      </c>
      <c r="EC816">
        <f t="shared" si="233"/>
        <v>238</v>
      </c>
      <c r="ED816">
        <f t="shared" si="234"/>
        <v>10</v>
      </c>
    </row>
    <row r="817" spans="128:134">
      <c r="DX817">
        <v>13200</v>
      </c>
      <c r="DY817">
        <f t="shared" si="235"/>
        <v>244.80000000000041</v>
      </c>
      <c r="DZ817">
        <v>7</v>
      </c>
      <c r="EA817" s="1">
        <v>1E-3</v>
      </c>
      <c r="EB817">
        <f t="shared" si="232"/>
        <v>92400</v>
      </c>
      <c r="EC817">
        <f t="shared" si="233"/>
        <v>245</v>
      </c>
      <c r="ED817">
        <f t="shared" si="234"/>
        <v>10</v>
      </c>
    </row>
    <row r="818" spans="128:134">
      <c r="DX818">
        <v>13400</v>
      </c>
      <c r="DY818">
        <f t="shared" si="235"/>
        <v>245.80000000000041</v>
      </c>
      <c r="DZ818">
        <v>1</v>
      </c>
      <c r="EA818" s="1">
        <v>0</v>
      </c>
      <c r="EB818">
        <f t="shared" si="232"/>
        <v>13400</v>
      </c>
      <c r="EC818">
        <f t="shared" si="233"/>
        <v>246</v>
      </c>
      <c r="ED818">
        <f t="shared" si="234"/>
        <v>10</v>
      </c>
    </row>
    <row r="819" spans="128:134">
      <c r="DX819">
        <v>13500</v>
      </c>
      <c r="DY819">
        <f t="shared" si="235"/>
        <v>248.80000000000041</v>
      </c>
      <c r="DZ819">
        <v>3</v>
      </c>
      <c r="EA819" s="1">
        <v>0</v>
      </c>
      <c r="EB819">
        <f t="shared" si="232"/>
        <v>40500</v>
      </c>
      <c r="EC819">
        <f t="shared" si="233"/>
        <v>249</v>
      </c>
      <c r="ED819">
        <f t="shared" si="234"/>
        <v>10</v>
      </c>
    </row>
    <row r="820" spans="128:134">
      <c r="DX820">
        <v>13680</v>
      </c>
      <c r="DY820">
        <f t="shared" si="235"/>
        <v>249.80000000000041</v>
      </c>
      <c r="DZ820">
        <v>1</v>
      </c>
      <c r="EA820" s="1">
        <v>0</v>
      </c>
      <c r="EB820">
        <f t="shared" si="232"/>
        <v>13680</v>
      </c>
      <c r="EC820">
        <f t="shared" si="233"/>
        <v>250</v>
      </c>
      <c r="ED820">
        <f t="shared" si="234"/>
        <v>10</v>
      </c>
    </row>
    <row r="821" spans="128:134">
      <c r="DX821">
        <v>13700</v>
      </c>
      <c r="DY821">
        <f t="shared" si="235"/>
        <v>250.80000000000041</v>
      </c>
      <c r="DZ821">
        <v>1</v>
      </c>
      <c r="EA821" s="1">
        <v>0</v>
      </c>
      <c r="EB821">
        <f t="shared" si="232"/>
        <v>13700</v>
      </c>
      <c r="EC821">
        <f t="shared" si="233"/>
        <v>251</v>
      </c>
      <c r="ED821">
        <f t="shared" si="234"/>
        <v>10</v>
      </c>
    </row>
    <row r="822" spans="128:134">
      <c r="DX822">
        <v>13710</v>
      </c>
      <c r="DY822">
        <f t="shared" si="235"/>
        <v>251.80000000000041</v>
      </c>
      <c r="DZ822">
        <v>1</v>
      </c>
      <c r="EA822" s="1">
        <v>0</v>
      </c>
      <c r="EB822">
        <f t="shared" si="232"/>
        <v>13710</v>
      </c>
      <c r="EC822">
        <f t="shared" si="233"/>
        <v>252</v>
      </c>
      <c r="ED822">
        <f t="shared" si="234"/>
        <v>10</v>
      </c>
    </row>
    <row r="823" spans="128:134">
      <c r="DX823">
        <v>13780</v>
      </c>
      <c r="DY823">
        <f t="shared" si="235"/>
        <v>252.80000000000041</v>
      </c>
      <c r="DZ823">
        <v>1</v>
      </c>
      <c r="EA823" s="1">
        <v>0</v>
      </c>
      <c r="EB823">
        <f t="shared" si="232"/>
        <v>13780</v>
      </c>
      <c r="EC823">
        <f t="shared" si="233"/>
        <v>253</v>
      </c>
      <c r="ED823">
        <f t="shared" si="234"/>
        <v>10</v>
      </c>
    </row>
    <row r="824" spans="128:134">
      <c r="DX824">
        <v>13800</v>
      </c>
      <c r="DY824">
        <f t="shared" si="235"/>
        <v>254.80000000000041</v>
      </c>
      <c r="DZ824">
        <v>2</v>
      </c>
      <c r="EA824" s="1">
        <v>0</v>
      </c>
      <c r="EB824">
        <f t="shared" si="232"/>
        <v>27600</v>
      </c>
      <c r="EC824">
        <f t="shared" si="233"/>
        <v>255</v>
      </c>
      <c r="ED824">
        <f t="shared" si="234"/>
        <v>10</v>
      </c>
    </row>
    <row r="825" spans="128:134">
      <c r="DX825">
        <v>13890</v>
      </c>
      <c r="DY825">
        <f t="shared" si="235"/>
        <v>255.80000000000041</v>
      </c>
      <c r="DZ825">
        <v>1</v>
      </c>
      <c r="EA825" s="1">
        <v>0</v>
      </c>
      <c r="EB825">
        <f t="shared" si="232"/>
        <v>13890</v>
      </c>
      <c r="EC825">
        <f t="shared" si="233"/>
        <v>256</v>
      </c>
      <c r="ED825">
        <f t="shared" si="234"/>
        <v>10</v>
      </c>
    </row>
    <row r="826" spans="128:134">
      <c r="DX826">
        <v>13900</v>
      </c>
      <c r="DY826">
        <f t="shared" si="235"/>
        <v>256.80000000000041</v>
      </c>
      <c r="DZ826">
        <v>1</v>
      </c>
      <c r="EA826" s="1">
        <v>0</v>
      </c>
      <c r="EB826">
        <f t="shared" si="232"/>
        <v>13900</v>
      </c>
      <c r="EC826">
        <f t="shared" si="233"/>
        <v>257</v>
      </c>
      <c r="ED826">
        <f t="shared" si="234"/>
        <v>10</v>
      </c>
    </row>
    <row r="827" spans="128:134">
      <c r="DX827">
        <v>14000</v>
      </c>
      <c r="DY827">
        <f t="shared" si="235"/>
        <v>293.80000000000041</v>
      </c>
      <c r="DZ827">
        <v>37</v>
      </c>
      <c r="EA827" s="1">
        <v>6.0000000000000001E-3</v>
      </c>
      <c r="EB827">
        <f t="shared" si="232"/>
        <v>518000</v>
      </c>
      <c r="EC827">
        <f t="shared" si="233"/>
        <v>294</v>
      </c>
      <c r="ED827">
        <f t="shared" si="234"/>
        <v>10</v>
      </c>
    </row>
    <row r="828" spans="128:134">
      <c r="DX828">
        <v>14015</v>
      </c>
      <c r="DY828">
        <f t="shared" si="235"/>
        <v>294.80000000000041</v>
      </c>
      <c r="DZ828">
        <v>1</v>
      </c>
      <c r="EA828" s="1">
        <v>0</v>
      </c>
      <c r="EB828">
        <f t="shared" si="232"/>
        <v>14015</v>
      </c>
      <c r="EC828">
        <f t="shared" si="233"/>
        <v>295</v>
      </c>
      <c r="ED828">
        <f t="shared" si="234"/>
        <v>10</v>
      </c>
    </row>
    <row r="829" spans="128:134">
      <c r="DX829">
        <v>14033</v>
      </c>
      <c r="DY829">
        <f t="shared" si="235"/>
        <v>295.80000000000041</v>
      </c>
      <c r="DZ829">
        <v>1</v>
      </c>
      <c r="EA829" s="1">
        <v>0</v>
      </c>
      <c r="EB829">
        <f t="shared" si="232"/>
        <v>14033</v>
      </c>
      <c r="EC829">
        <f t="shared" si="233"/>
        <v>296</v>
      </c>
      <c r="ED829">
        <f t="shared" si="234"/>
        <v>10</v>
      </c>
    </row>
    <row r="830" spans="128:134">
      <c r="DX830">
        <v>14055</v>
      </c>
      <c r="DY830">
        <f t="shared" si="235"/>
        <v>296.80000000000041</v>
      </c>
      <c r="DZ830">
        <v>1</v>
      </c>
      <c r="EA830" s="1">
        <v>0</v>
      </c>
      <c r="EB830">
        <f t="shared" si="232"/>
        <v>14055</v>
      </c>
      <c r="EC830">
        <f t="shared" si="233"/>
        <v>297</v>
      </c>
      <c r="ED830">
        <f t="shared" si="234"/>
        <v>10</v>
      </c>
    </row>
    <row r="831" spans="128:134">
      <c r="DX831">
        <v>14058</v>
      </c>
      <c r="DY831">
        <f t="shared" si="235"/>
        <v>297.80000000000041</v>
      </c>
      <c r="DZ831">
        <v>1</v>
      </c>
      <c r="EA831" s="1">
        <v>0</v>
      </c>
      <c r="EB831">
        <f t="shared" si="232"/>
        <v>14058</v>
      </c>
      <c r="EC831">
        <f t="shared" si="233"/>
        <v>298</v>
      </c>
      <c r="ED831">
        <f t="shared" si="234"/>
        <v>10</v>
      </c>
    </row>
    <row r="832" spans="128:134">
      <c r="DX832">
        <v>14181</v>
      </c>
      <c r="DY832">
        <f t="shared" si="235"/>
        <v>298.80000000000041</v>
      </c>
      <c r="DZ832">
        <v>1</v>
      </c>
      <c r="EA832" s="1">
        <v>0</v>
      </c>
      <c r="EB832">
        <f t="shared" si="232"/>
        <v>14181</v>
      </c>
      <c r="EC832">
        <f t="shared" si="233"/>
        <v>299</v>
      </c>
      <c r="ED832">
        <f t="shared" si="234"/>
        <v>10</v>
      </c>
    </row>
    <row r="833" spans="128:134">
      <c r="DX833">
        <v>14183</v>
      </c>
      <c r="DY833">
        <f t="shared" si="235"/>
        <v>300.80000000000041</v>
      </c>
      <c r="DZ833">
        <v>2</v>
      </c>
      <c r="EA833" s="1">
        <v>0</v>
      </c>
      <c r="EB833">
        <f t="shared" si="232"/>
        <v>28366</v>
      </c>
      <c r="EC833">
        <f t="shared" si="233"/>
        <v>301</v>
      </c>
      <c r="ED833">
        <f t="shared" si="234"/>
        <v>10</v>
      </c>
    </row>
    <row r="834" spans="128:134">
      <c r="DX834">
        <v>14200</v>
      </c>
      <c r="DY834">
        <f t="shared" si="235"/>
        <v>301.80000000000041</v>
      </c>
      <c r="DZ834">
        <v>1</v>
      </c>
      <c r="EA834" s="1">
        <v>0</v>
      </c>
      <c r="EB834">
        <f t="shared" si="232"/>
        <v>14200</v>
      </c>
      <c r="EC834">
        <f t="shared" si="233"/>
        <v>302</v>
      </c>
      <c r="ED834">
        <f t="shared" si="234"/>
        <v>10</v>
      </c>
    </row>
    <row r="835" spans="128:134">
      <c r="DX835">
        <v>14300</v>
      </c>
      <c r="DY835">
        <f t="shared" si="235"/>
        <v>307.80000000000041</v>
      </c>
      <c r="DZ835">
        <v>6</v>
      </c>
      <c r="EA835" s="1">
        <v>1E-3</v>
      </c>
      <c r="EB835">
        <f t="shared" si="232"/>
        <v>85800</v>
      </c>
      <c r="EC835">
        <f t="shared" si="233"/>
        <v>308</v>
      </c>
      <c r="ED835">
        <f t="shared" si="234"/>
        <v>10</v>
      </c>
    </row>
    <row r="836" spans="128:134">
      <c r="DX836">
        <v>14400</v>
      </c>
      <c r="DY836">
        <f t="shared" si="235"/>
        <v>308.80000000000041</v>
      </c>
      <c r="DZ836">
        <v>1</v>
      </c>
      <c r="EA836" s="1">
        <v>0</v>
      </c>
      <c r="EB836">
        <f t="shared" si="232"/>
        <v>14400</v>
      </c>
      <c r="EC836">
        <f t="shared" si="233"/>
        <v>309</v>
      </c>
      <c r="ED836">
        <f t="shared" si="234"/>
        <v>10</v>
      </c>
    </row>
    <row r="837" spans="128:134">
      <c r="DX837">
        <v>14447</v>
      </c>
      <c r="DY837">
        <f t="shared" si="235"/>
        <v>309.80000000000041</v>
      </c>
      <c r="DZ837">
        <v>1</v>
      </c>
      <c r="EA837" s="1">
        <v>0</v>
      </c>
      <c r="EB837">
        <f t="shared" si="232"/>
        <v>14447</v>
      </c>
      <c r="EC837">
        <f t="shared" si="233"/>
        <v>310</v>
      </c>
      <c r="ED837">
        <f t="shared" si="234"/>
        <v>10</v>
      </c>
    </row>
    <row r="838" spans="128:134">
      <c r="DX838">
        <v>14500</v>
      </c>
      <c r="DY838">
        <f t="shared" si="235"/>
        <v>314.80000000000041</v>
      </c>
      <c r="DZ838">
        <v>5</v>
      </c>
      <c r="EA838" s="1">
        <v>1E-3</v>
      </c>
      <c r="EB838">
        <f t="shared" si="232"/>
        <v>72500</v>
      </c>
      <c r="EC838">
        <f t="shared" si="233"/>
        <v>315</v>
      </c>
      <c r="ED838">
        <f t="shared" si="234"/>
        <v>10</v>
      </c>
    </row>
    <row r="839" spans="128:134">
      <c r="DX839">
        <v>14550</v>
      </c>
      <c r="DY839">
        <f t="shared" si="235"/>
        <v>315.80000000000041</v>
      </c>
      <c r="DZ839">
        <v>1</v>
      </c>
      <c r="EA839" s="1">
        <v>0</v>
      </c>
      <c r="EB839">
        <f t="shared" si="232"/>
        <v>14550</v>
      </c>
      <c r="EC839">
        <f t="shared" si="233"/>
        <v>316</v>
      </c>
      <c r="ED839">
        <f t="shared" si="234"/>
        <v>10</v>
      </c>
    </row>
    <row r="840" spans="128:134">
      <c r="DX840">
        <v>14600</v>
      </c>
      <c r="DY840">
        <f t="shared" si="235"/>
        <v>316.80000000000041</v>
      </c>
      <c r="DZ840">
        <v>1</v>
      </c>
      <c r="EA840" s="1">
        <v>0</v>
      </c>
      <c r="EB840">
        <f t="shared" si="232"/>
        <v>14600</v>
      </c>
      <c r="EC840">
        <f t="shared" si="233"/>
        <v>317</v>
      </c>
      <c r="ED840">
        <f t="shared" si="234"/>
        <v>10</v>
      </c>
    </row>
    <row r="841" spans="128:134">
      <c r="DX841">
        <v>14670</v>
      </c>
      <c r="DY841">
        <f t="shared" si="235"/>
        <v>317.80000000000041</v>
      </c>
      <c r="DZ841">
        <v>1</v>
      </c>
      <c r="EA841" s="1">
        <v>0</v>
      </c>
      <c r="EB841">
        <f t="shared" si="232"/>
        <v>14670</v>
      </c>
      <c r="EC841">
        <f t="shared" si="233"/>
        <v>318</v>
      </c>
      <c r="ED841">
        <f t="shared" si="234"/>
        <v>10</v>
      </c>
    </row>
    <row r="842" spans="128:134">
      <c r="DX842">
        <v>14700</v>
      </c>
      <c r="DY842">
        <f t="shared" si="235"/>
        <v>318.80000000000041</v>
      </c>
      <c r="DZ842">
        <v>1</v>
      </c>
      <c r="EA842" s="1">
        <v>0</v>
      </c>
      <c r="EB842">
        <f t="shared" si="232"/>
        <v>14700</v>
      </c>
      <c r="EC842">
        <f t="shared" si="233"/>
        <v>319</v>
      </c>
      <c r="ED842">
        <f t="shared" si="234"/>
        <v>10</v>
      </c>
    </row>
    <row r="843" spans="128:134">
      <c r="DX843">
        <v>14800</v>
      </c>
      <c r="DY843">
        <f t="shared" si="235"/>
        <v>320.80000000000041</v>
      </c>
      <c r="DZ843">
        <v>2</v>
      </c>
      <c r="EA843" s="1">
        <v>0</v>
      </c>
      <c r="EB843">
        <f t="shared" si="232"/>
        <v>29600</v>
      </c>
      <c r="EC843">
        <f t="shared" si="233"/>
        <v>321</v>
      </c>
      <c r="ED843">
        <f t="shared" si="234"/>
        <v>10</v>
      </c>
    </row>
    <row r="844" spans="128:134">
      <c r="DX844">
        <v>14900</v>
      </c>
      <c r="DY844">
        <f t="shared" si="235"/>
        <v>321.80000000000041</v>
      </c>
      <c r="DZ844">
        <v>1</v>
      </c>
      <c r="EA844" s="1">
        <v>0</v>
      </c>
      <c r="EB844">
        <f t="shared" si="232"/>
        <v>14900</v>
      </c>
      <c r="EC844">
        <f t="shared" si="233"/>
        <v>322</v>
      </c>
      <c r="ED844">
        <f t="shared" si="234"/>
        <v>10</v>
      </c>
    </row>
    <row r="845" spans="128:134">
      <c r="DX845">
        <v>14980</v>
      </c>
      <c r="DY845">
        <f t="shared" si="235"/>
        <v>322.80000000000041</v>
      </c>
      <c r="DZ845">
        <v>1</v>
      </c>
      <c r="EA845" s="1">
        <v>0</v>
      </c>
      <c r="EB845">
        <f t="shared" si="232"/>
        <v>14980</v>
      </c>
      <c r="EC845">
        <f t="shared" si="233"/>
        <v>323</v>
      </c>
      <c r="ED845">
        <f t="shared" si="234"/>
        <v>10</v>
      </c>
    </row>
    <row r="846" spans="128:134">
      <c r="DX846">
        <v>15000</v>
      </c>
      <c r="DY846">
        <f t="shared" si="235"/>
        <v>354.80000000000041</v>
      </c>
      <c r="DZ846">
        <v>32</v>
      </c>
      <c r="EA846" s="1">
        <v>5.0000000000000001E-3</v>
      </c>
      <c r="EB846">
        <f t="shared" si="232"/>
        <v>480000</v>
      </c>
      <c r="EC846">
        <f t="shared" si="233"/>
        <v>355</v>
      </c>
      <c r="ED846">
        <f t="shared" si="234"/>
        <v>10</v>
      </c>
    </row>
    <row r="847" spans="128:134">
      <c r="DX847">
        <v>15100</v>
      </c>
      <c r="DY847">
        <f t="shared" si="235"/>
        <v>355.80000000000041</v>
      </c>
      <c r="DZ847">
        <v>1</v>
      </c>
      <c r="EA847" s="1">
        <v>0</v>
      </c>
      <c r="EB847">
        <f t="shared" si="232"/>
        <v>15100</v>
      </c>
      <c r="EC847">
        <f t="shared" si="233"/>
        <v>356</v>
      </c>
      <c r="ED847">
        <f t="shared" si="234"/>
        <v>10</v>
      </c>
    </row>
    <row r="848" spans="128:134">
      <c r="DX848">
        <v>15210</v>
      </c>
      <c r="DY848">
        <f t="shared" si="235"/>
        <v>356.80000000000041</v>
      </c>
      <c r="DZ848">
        <v>1</v>
      </c>
      <c r="EA848" s="1">
        <v>0</v>
      </c>
      <c r="EB848">
        <f t="shared" si="232"/>
        <v>15210</v>
      </c>
      <c r="EC848">
        <f t="shared" si="233"/>
        <v>357</v>
      </c>
      <c r="ED848">
        <f t="shared" si="234"/>
        <v>10</v>
      </c>
    </row>
    <row r="849" spans="128:134">
      <c r="DX849">
        <v>15271</v>
      </c>
      <c r="DY849">
        <f t="shared" si="235"/>
        <v>357.80000000000041</v>
      </c>
      <c r="DZ849">
        <v>1</v>
      </c>
      <c r="EA849" s="1">
        <v>0</v>
      </c>
      <c r="EB849">
        <f t="shared" si="232"/>
        <v>15271</v>
      </c>
      <c r="EC849">
        <f t="shared" si="233"/>
        <v>358</v>
      </c>
      <c r="ED849">
        <f t="shared" si="234"/>
        <v>10</v>
      </c>
    </row>
    <row r="850" spans="128:134">
      <c r="DX850">
        <v>15300</v>
      </c>
      <c r="DY850">
        <f t="shared" si="235"/>
        <v>358.80000000000041</v>
      </c>
      <c r="DZ850">
        <v>1</v>
      </c>
      <c r="EA850" s="1">
        <v>0</v>
      </c>
      <c r="EB850">
        <f t="shared" si="232"/>
        <v>15300</v>
      </c>
      <c r="EC850">
        <f t="shared" si="233"/>
        <v>359</v>
      </c>
      <c r="ED850">
        <f t="shared" si="234"/>
        <v>10</v>
      </c>
    </row>
    <row r="851" spans="128:134">
      <c r="DX851">
        <v>15321</v>
      </c>
      <c r="DY851">
        <f t="shared" si="235"/>
        <v>359.80000000000041</v>
      </c>
      <c r="DZ851">
        <v>1</v>
      </c>
      <c r="EA851" s="1">
        <v>0</v>
      </c>
      <c r="EB851">
        <f t="shared" si="232"/>
        <v>15321</v>
      </c>
      <c r="EC851">
        <f t="shared" si="233"/>
        <v>360</v>
      </c>
      <c r="ED851">
        <f t="shared" si="234"/>
        <v>10</v>
      </c>
    </row>
    <row r="852" spans="128:134">
      <c r="DX852">
        <v>15500</v>
      </c>
      <c r="DY852">
        <f t="shared" si="235"/>
        <v>362.80000000000041</v>
      </c>
      <c r="DZ852">
        <v>3</v>
      </c>
      <c r="EA852" s="1">
        <v>0</v>
      </c>
      <c r="EB852">
        <f t="shared" si="232"/>
        <v>46500</v>
      </c>
      <c r="EC852">
        <f t="shared" si="233"/>
        <v>363</v>
      </c>
      <c r="ED852">
        <f t="shared" si="234"/>
        <v>10</v>
      </c>
    </row>
    <row r="853" spans="128:134">
      <c r="DX853">
        <v>15600</v>
      </c>
      <c r="DY853">
        <f t="shared" si="235"/>
        <v>363.80000000000041</v>
      </c>
      <c r="DZ853">
        <v>1</v>
      </c>
      <c r="EA853" s="1">
        <v>0</v>
      </c>
      <c r="EB853">
        <f t="shared" si="232"/>
        <v>15600</v>
      </c>
      <c r="EC853">
        <f t="shared" si="233"/>
        <v>364</v>
      </c>
      <c r="ED853">
        <f t="shared" si="234"/>
        <v>10</v>
      </c>
    </row>
    <row r="854" spans="128:134">
      <c r="DX854">
        <v>15678</v>
      </c>
      <c r="DY854">
        <f t="shared" si="235"/>
        <v>364.80000000000041</v>
      </c>
      <c r="DZ854">
        <v>1</v>
      </c>
      <c r="EA854" s="1">
        <v>0</v>
      </c>
      <c r="EB854">
        <f t="shared" si="232"/>
        <v>15678</v>
      </c>
      <c r="EC854">
        <f t="shared" si="233"/>
        <v>365</v>
      </c>
      <c r="ED854">
        <f t="shared" si="234"/>
        <v>10</v>
      </c>
    </row>
    <row r="855" spans="128:134">
      <c r="DX855">
        <v>15691</v>
      </c>
      <c r="DY855">
        <f t="shared" si="235"/>
        <v>365.80000000000041</v>
      </c>
      <c r="DZ855">
        <v>1</v>
      </c>
      <c r="EA855" s="1">
        <v>0</v>
      </c>
      <c r="EB855">
        <f t="shared" si="232"/>
        <v>15691</v>
      </c>
      <c r="EC855">
        <f t="shared" si="233"/>
        <v>366</v>
      </c>
      <c r="ED855">
        <f t="shared" si="234"/>
        <v>10</v>
      </c>
    </row>
    <row r="856" spans="128:134">
      <c r="DX856">
        <v>15788</v>
      </c>
      <c r="DY856">
        <f t="shared" si="235"/>
        <v>366.80000000000041</v>
      </c>
      <c r="DZ856">
        <v>1</v>
      </c>
      <c r="EA856" s="1">
        <v>0</v>
      </c>
      <c r="EB856">
        <f t="shared" si="232"/>
        <v>15788</v>
      </c>
      <c r="EC856">
        <f t="shared" si="233"/>
        <v>367</v>
      </c>
      <c r="ED856">
        <f t="shared" si="234"/>
        <v>10</v>
      </c>
    </row>
    <row r="857" spans="128:134">
      <c r="DX857">
        <v>15800</v>
      </c>
      <c r="DY857">
        <f t="shared" si="235"/>
        <v>367.80000000000041</v>
      </c>
      <c r="DZ857">
        <v>1</v>
      </c>
      <c r="EA857" s="1">
        <v>0</v>
      </c>
      <c r="EB857">
        <f t="shared" si="232"/>
        <v>15800</v>
      </c>
      <c r="EC857">
        <f t="shared" si="233"/>
        <v>368</v>
      </c>
      <c r="ED857">
        <f t="shared" si="234"/>
        <v>10</v>
      </c>
    </row>
    <row r="858" spans="128:134">
      <c r="DX858">
        <v>15881</v>
      </c>
      <c r="DY858">
        <f t="shared" si="235"/>
        <v>368.80000000000041</v>
      </c>
      <c r="DZ858">
        <v>1</v>
      </c>
      <c r="EA858" s="1">
        <v>0</v>
      </c>
      <c r="EB858">
        <f t="shared" si="232"/>
        <v>15881</v>
      </c>
      <c r="EC858">
        <f t="shared" si="233"/>
        <v>369</v>
      </c>
      <c r="ED858">
        <f t="shared" si="234"/>
        <v>10</v>
      </c>
    </row>
    <row r="859" spans="128:134">
      <c r="DX859">
        <v>16000</v>
      </c>
      <c r="DY859">
        <f t="shared" si="235"/>
        <v>392.80000000000041</v>
      </c>
      <c r="DZ859">
        <v>24</v>
      </c>
      <c r="EA859" s="1">
        <v>4.0000000000000001E-3</v>
      </c>
      <c r="EB859">
        <f t="shared" ref="EB859:EB922" si="236">DX859*DZ859</f>
        <v>384000</v>
      </c>
      <c r="EC859">
        <f t="shared" ref="EC859:EC922" si="237">ROUND(DY859,0)</f>
        <v>393</v>
      </c>
      <c r="ED859">
        <f t="shared" ref="ED859:ED922" si="238">IF(AND(DY859&gt;DY858,DY858&lt;DY$24),ED858,ED858+1)</f>
        <v>10</v>
      </c>
    </row>
    <row r="860" spans="128:134">
      <c r="DX860">
        <v>16200</v>
      </c>
      <c r="DY860">
        <f t="shared" si="235"/>
        <v>393.80000000000041</v>
      </c>
      <c r="DZ860">
        <v>1</v>
      </c>
      <c r="EA860" s="1">
        <v>0</v>
      </c>
      <c r="EB860">
        <f t="shared" si="236"/>
        <v>16200</v>
      </c>
      <c r="EC860">
        <f t="shared" si="237"/>
        <v>394</v>
      </c>
      <c r="ED860">
        <f t="shared" si="238"/>
        <v>10</v>
      </c>
    </row>
    <row r="861" spans="128:134">
      <c r="DX861">
        <v>16400</v>
      </c>
      <c r="DY861">
        <f t="shared" si="235"/>
        <v>395.80000000000041</v>
      </c>
      <c r="DZ861">
        <v>2</v>
      </c>
      <c r="EA861" s="1">
        <v>0</v>
      </c>
      <c r="EB861">
        <f t="shared" si="236"/>
        <v>32800</v>
      </c>
      <c r="EC861">
        <f t="shared" si="237"/>
        <v>396</v>
      </c>
      <c r="ED861">
        <f t="shared" si="238"/>
        <v>10</v>
      </c>
    </row>
    <row r="862" spans="128:134">
      <c r="DX862">
        <v>16500</v>
      </c>
      <c r="DY862">
        <f t="shared" si="235"/>
        <v>397.80000000000041</v>
      </c>
      <c r="DZ862">
        <v>2</v>
      </c>
      <c r="EA862" s="1">
        <v>0</v>
      </c>
      <c r="EB862">
        <f t="shared" si="236"/>
        <v>33000</v>
      </c>
      <c r="EC862">
        <f t="shared" si="237"/>
        <v>398</v>
      </c>
      <c r="ED862">
        <f t="shared" si="238"/>
        <v>10</v>
      </c>
    </row>
    <row r="863" spans="128:134">
      <c r="DX863">
        <v>16600</v>
      </c>
      <c r="DY863">
        <f t="shared" si="235"/>
        <v>398.80000000000041</v>
      </c>
      <c r="DZ863">
        <v>1</v>
      </c>
      <c r="EA863" s="1">
        <v>0</v>
      </c>
      <c r="EB863">
        <f t="shared" si="236"/>
        <v>16600</v>
      </c>
      <c r="EC863">
        <f t="shared" si="237"/>
        <v>399</v>
      </c>
      <c r="ED863">
        <f t="shared" si="238"/>
        <v>10</v>
      </c>
    </row>
    <row r="864" spans="128:134">
      <c r="DX864">
        <v>17000</v>
      </c>
      <c r="DY864">
        <f t="shared" si="235"/>
        <v>427.80000000000041</v>
      </c>
      <c r="DZ864">
        <v>29</v>
      </c>
      <c r="EA864" s="1">
        <v>5.0000000000000001E-3</v>
      </c>
      <c r="EB864">
        <f t="shared" si="236"/>
        <v>493000</v>
      </c>
      <c r="EC864">
        <f t="shared" si="237"/>
        <v>428</v>
      </c>
      <c r="ED864">
        <f t="shared" si="238"/>
        <v>10</v>
      </c>
    </row>
    <row r="865" spans="128:134">
      <c r="DX865">
        <v>17100</v>
      </c>
      <c r="DY865">
        <f t="shared" si="235"/>
        <v>428.80000000000041</v>
      </c>
      <c r="DZ865">
        <v>1</v>
      </c>
      <c r="EA865" s="1">
        <v>0</v>
      </c>
      <c r="EB865">
        <f t="shared" si="236"/>
        <v>17100</v>
      </c>
      <c r="EC865">
        <f t="shared" si="237"/>
        <v>429</v>
      </c>
      <c r="ED865">
        <f t="shared" si="238"/>
        <v>10</v>
      </c>
    </row>
    <row r="866" spans="128:134">
      <c r="DX866">
        <v>17200</v>
      </c>
      <c r="DY866">
        <f t="shared" si="235"/>
        <v>430.80000000000041</v>
      </c>
      <c r="DZ866">
        <v>2</v>
      </c>
      <c r="EA866" s="1">
        <v>0</v>
      </c>
      <c r="EB866">
        <f t="shared" si="236"/>
        <v>34400</v>
      </c>
      <c r="EC866">
        <f t="shared" si="237"/>
        <v>431</v>
      </c>
      <c r="ED866">
        <f t="shared" si="238"/>
        <v>10</v>
      </c>
    </row>
    <row r="867" spans="128:134">
      <c r="DX867">
        <v>17500</v>
      </c>
      <c r="DY867">
        <f t="shared" si="235"/>
        <v>435.80000000000041</v>
      </c>
      <c r="DZ867">
        <v>5</v>
      </c>
      <c r="EA867" s="1">
        <v>1E-3</v>
      </c>
      <c r="EB867">
        <f t="shared" si="236"/>
        <v>87500</v>
      </c>
      <c r="EC867">
        <f t="shared" si="237"/>
        <v>436</v>
      </c>
      <c r="ED867">
        <f t="shared" si="238"/>
        <v>10</v>
      </c>
    </row>
    <row r="868" spans="128:134">
      <c r="DX868">
        <v>17796</v>
      </c>
      <c r="DY868">
        <f t="shared" si="235"/>
        <v>436.80000000000041</v>
      </c>
      <c r="DZ868">
        <v>1</v>
      </c>
      <c r="EA868" s="1">
        <v>0</v>
      </c>
      <c r="EB868">
        <f t="shared" si="236"/>
        <v>17796</v>
      </c>
      <c r="EC868">
        <f t="shared" si="237"/>
        <v>437</v>
      </c>
      <c r="ED868">
        <f t="shared" si="238"/>
        <v>10</v>
      </c>
    </row>
    <row r="869" spans="128:134">
      <c r="DX869">
        <v>17797</v>
      </c>
      <c r="DY869">
        <f t="shared" ref="DY869:DY927" si="239">IF(DY868&lt;DY$24,DY868+DZ869,DY868-DY$24+DZ869)</f>
        <v>437.80000000000041</v>
      </c>
      <c r="DZ869">
        <v>1</v>
      </c>
      <c r="EA869" s="1">
        <v>0</v>
      </c>
      <c r="EB869">
        <f t="shared" si="236"/>
        <v>17797</v>
      </c>
      <c r="EC869">
        <f t="shared" si="237"/>
        <v>438</v>
      </c>
      <c r="ED869">
        <f t="shared" si="238"/>
        <v>10</v>
      </c>
    </row>
    <row r="870" spans="128:134">
      <c r="DX870">
        <v>18000</v>
      </c>
      <c r="DY870">
        <f t="shared" si="239"/>
        <v>468.80000000000041</v>
      </c>
      <c r="DZ870">
        <v>31</v>
      </c>
      <c r="EA870" s="1">
        <v>5.0000000000000001E-3</v>
      </c>
      <c r="EB870">
        <f t="shared" si="236"/>
        <v>558000</v>
      </c>
      <c r="EC870">
        <f t="shared" si="237"/>
        <v>469</v>
      </c>
      <c r="ED870">
        <f t="shared" si="238"/>
        <v>10</v>
      </c>
    </row>
    <row r="871" spans="128:134">
      <c r="DX871">
        <v>18500</v>
      </c>
      <c r="DY871">
        <f t="shared" si="239"/>
        <v>471.80000000000041</v>
      </c>
      <c r="DZ871">
        <v>3</v>
      </c>
      <c r="EA871" s="1">
        <v>0</v>
      </c>
      <c r="EB871">
        <f t="shared" si="236"/>
        <v>55500</v>
      </c>
      <c r="EC871">
        <f t="shared" si="237"/>
        <v>472</v>
      </c>
      <c r="ED871">
        <f t="shared" si="238"/>
        <v>10</v>
      </c>
    </row>
    <row r="872" spans="128:134">
      <c r="DX872">
        <v>18600</v>
      </c>
      <c r="DY872">
        <f t="shared" si="239"/>
        <v>472.80000000000041</v>
      </c>
      <c r="DZ872">
        <v>1</v>
      </c>
      <c r="EA872" s="1">
        <v>0</v>
      </c>
      <c r="EB872">
        <f t="shared" si="236"/>
        <v>18600</v>
      </c>
      <c r="EC872">
        <f t="shared" si="237"/>
        <v>473</v>
      </c>
      <c r="ED872">
        <f t="shared" si="238"/>
        <v>10</v>
      </c>
    </row>
    <row r="873" spans="128:134">
      <c r="DX873">
        <v>18836</v>
      </c>
      <c r="DY873">
        <f t="shared" si="239"/>
        <v>473.80000000000041</v>
      </c>
      <c r="DZ873">
        <v>1</v>
      </c>
      <c r="EA873" s="1">
        <v>0</v>
      </c>
      <c r="EB873">
        <f t="shared" si="236"/>
        <v>18836</v>
      </c>
      <c r="EC873">
        <f t="shared" si="237"/>
        <v>474</v>
      </c>
      <c r="ED873">
        <f t="shared" si="238"/>
        <v>10</v>
      </c>
    </row>
    <row r="874" spans="128:134">
      <c r="DX874">
        <v>18846</v>
      </c>
      <c r="DY874">
        <f t="shared" si="239"/>
        <v>474.80000000000041</v>
      </c>
      <c r="DZ874">
        <v>1</v>
      </c>
      <c r="EA874" s="1">
        <v>0</v>
      </c>
      <c r="EB874">
        <f t="shared" si="236"/>
        <v>18846</v>
      </c>
      <c r="EC874">
        <f t="shared" si="237"/>
        <v>475</v>
      </c>
      <c r="ED874">
        <f t="shared" si="238"/>
        <v>10</v>
      </c>
    </row>
    <row r="875" spans="128:134">
      <c r="DX875">
        <v>18900</v>
      </c>
      <c r="DY875">
        <f t="shared" si="239"/>
        <v>475.80000000000041</v>
      </c>
      <c r="DZ875">
        <v>1</v>
      </c>
      <c r="EA875" s="1">
        <v>0</v>
      </c>
      <c r="EB875">
        <f t="shared" si="236"/>
        <v>18900</v>
      </c>
      <c r="EC875">
        <f t="shared" si="237"/>
        <v>476</v>
      </c>
      <c r="ED875">
        <f t="shared" si="238"/>
        <v>10</v>
      </c>
    </row>
    <row r="876" spans="128:134">
      <c r="DX876">
        <v>18920</v>
      </c>
      <c r="DY876">
        <f t="shared" si="239"/>
        <v>476.80000000000041</v>
      </c>
      <c r="DZ876">
        <v>1</v>
      </c>
      <c r="EA876" s="1">
        <v>0</v>
      </c>
      <c r="EB876">
        <f t="shared" si="236"/>
        <v>18920</v>
      </c>
      <c r="EC876">
        <f t="shared" si="237"/>
        <v>477</v>
      </c>
      <c r="ED876">
        <f t="shared" si="238"/>
        <v>10</v>
      </c>
    </row>
    <row r="877" spans="128:134">
      <c r="DX877">
        <v>19000</v>
      </c>
      <c r="DY877">
        <f t="shared" si="239"/>
        <v>486.80000000000041</v>
      </c>
      <c r="DZ877">
        <v>10</v>
      </c>
      <c r="EA877" s="1">
        <v>2E-3</v>
      </c>
      <c r="EB877">
        <f t="shared" si="236"/>
        <v>190000</v>
      </c>
      <c r="EC877">
        <f t="shared" si="237"/>
        <v>487</v>
      </c>
      <c r="ED877">
        <f t="shared" si="238"/>
        <v>10</v>
      </c>
    </row>
    <row r="878" spans="128:134">
      <c r="DX878">
        <v>19800</v>
      </c>
      <c r="DY878">
        <f t="shared" si="239"/>
        <v>487.80000000000041</v>
      </c>
      <c r="DZ878">
        <v>1</v>
      </c>
      <c r="EA878" s="1">
        <v>0</v>
      </c>
      <c r="EB878">
        <f t="shared" si="236"/>
        <v>19800</v>
      </c>
      <c r="EC878">
        <f t="shared" si="237"/>
        <v>488</v>
      </c>
      <c r="ED878">
        <f t="shared" si="238"/>
        <v>10</v>
      </c>
    </row>
    <row r="879" spans="128:134">
      <c r="DX879">
        <v>20000</v>
      </c>
      <c r="DY879">
        <f t="shared" si="239"/>
        <v>500.80000000000041</v>
      </c>
      <c r="DZ879">
        <v>13</v>
      </c>
      <c r="EA879" s="1">
        <v>2E-3</v>
      </c>
      <c r="EB879">
        <f t="shared" si="236"/>
        <v>260000</v>
      </c>
      <c r="EC879">
        <f t="shared" si="237"/>
        <v>501</v>
      </c>
      <c r="ED879">
        <f t="shared" si="238"/>
        <v>10</v>
      </c>
    </row>
    <row r="880" spans="128:134">
      <c r="DX880">
        <v>20396</v>
      </c>
      <c r="DY880">
        <f t="shared" si="239"/>
        <v>501.80000000000041</v>
      </c>
      <c r="DZ880">
        <v>1</v>
      </c>
      <c r="EA880" s="1">
        <v>0</v>
      </c>
      <c r="EB880">
        <f t="shared" si="236"/>
        <v>20396</v>
      </c>
      <c r="EC880">
        <f t="shared" si="237"/>
        <v>502</v>
      </c>
      <c r="ED880">
        <f t="shared" si="238"/>
        <v>10</v>
      </c>
    </row>
    <row r="881" spans="128:134">
      <c r="DX881">
        <v>20600</v>
      </c>
      <c r="DY881">
        <f t="shared" si="239"/>
        <v>502.80000000000041</v>
      </c>
      <c r="DZ881">
        <v>1</v>
      </c>
      <c r="EA881" s="1">
        <v>0</v>
      </c>
      <c r="EB881">
        <f t="shared" si="236"/>
        <v>20600</v>
      </c>
      <c r="EC881">
        <f t="shared" si="237"/>
        <v>503</v>
      </c>
      <c r="ED881">
        <f t="shared" si="238"/>
        <v>10</v>
      </c>
    </row>
    <row r="882" spans="128:134">
      <c r="DX882">
        <v>20700</v>
      </c>
      <c r="DY882">
        <f t="shared" si="239"/>
        <v>503.80000000000041</v>
      </c>
      <c r="DZ882">
        <v>1</v>
      </c>
      <c r="EA882" s="1">
        <v>0</v>
      </c>
      <c r="EB882">
        <f t="shared" si="236"/>
        <v>20700</v>
      </c>
      <c r="EC882">
        <f t="shared" si="237"/>
        <v>504</v>
      </c>
      <c r="ED882">
        <f t="shared" si="238"/>
        <v>10</v>
      </c>
    </row>
    <row r="883" spans="128:134">
      <c r="DX883">
        <v>21000</v>
      </c>
      <c r="DY883">
        <f t="shared" si="239"/>
        <v>511.80000000000041</v>
      </c>
      <c r="DZ883">
        <v>8</v>
      </c>
      <c r="EA883" s="1">
        <v>1E-3</v>
      </c>
      <c r="EB883">
        <f t="shared" si="236"/>
        <v>168000</v>
      </c>
      <c r="EC883">
        <f t="shared" si="237"/>
        <v>512</v>
      </c>
      <c r="ED883">
        <f t="shared" si="238"/>
        <v>10</v>
      </c>
    </row>
    <row r="884" spans="128:134">
      <c r="DX884">
        <v>21760</v>
      </c>
      <c r="DY884">
        <f t="shared" si="239"/>
        <v>512.80000000000041</v>
      </c>
      <c r="DZ884">
        <v>1</v>
      </c>
      <c r="EA884" s="1">
        <v>0</v>
      </c>
      <c r="EB884">
        <f t="shared" si="236"/>
        <v>21760</v>
      </c>
      <c r="EC884">
        <f t="shared" si="237"/>
        <v>513</v>
      </c>
      <c r="ED884">
        <f t="shared" si="238"/>
        <v>10</v>
      </c>
    </row>
    <row r="885" spans="128:134">
      <c r="DX885">
        <v>22000</v>
      </c>
      <c r="DY885">
        <f t="shared" si="239"/>
        <v>522.80000000000041</v>
      </c>
      <c r="DZ885">
        <v>10</v>
      </c>
      <c r="EA885" s="1">
        <v>2E-3</v>
      </c>
      <c r="EB885">
        <f t="shared" si="236"/>
        <v>220000</v>
      </c>
      <c r="EC885">
        <f t="shared" si="237"/>
        <v>523</v>
      </c>
      <c r="ED885">
        <f t="shared" si="238"/>
        <v>10</v>
      </c>
    </row>
    <row r="886" spans="128:134">
      <c r="DX886">
        <v>23000</v>
      </c>
      <c r="DY886">
        <f t="shared" si="239"/>
        <v>532.80000000000041</v>
      </c>
      <c r="DZ886">
        <v>10</v>
      </c>
      <c r="EA886" s="1">
        <v>2E-3</v>
      </c>
      <c r="EB886">
        <f t="shared" si="236"/>
        <v>230000</v>
      </c>
      <c r="EC886">
        <f t="shared" si="237"/>
        <v>533</v>
      </c>
      <c r="ED886">
        <f t="shared" si="238"/>
        <v>10</v>
      </c>
    </row>
    <row r="887" spans="128:134">
      <c r="DX887">
        <v>23206</v>
      </c>
      <c r="DY887">
        <f t="shared" si="239"/>
        <v>533.80000000000041</v>
      </c>
      <c r="DZ887">
        <v>1</v>
      </c>
      <c r="EA887" s="1">
        <v>0</v>
      </c>
      <c r="EB887">
        <f t="shared" si="236"/>
        <v>23206</v>
      </c>
      <c r="EC887">
        <f t="shared" si="237"/>
        <v>534</v>
      </c>
      <c r="ED887">
        <f t="shared" si="238"/>
        <v>10</v>
      </c>
    </row>
    <row r="888" spans="128:134">
      <c r="DX888">
        <v>23300</v>
      </c>
      <c r="DY888">
        <f t="shared" si="239"/>
        <v>534.80000000000041</v>
      </c>
      <c r="DZ888">
        <v>1</v>
      </c>
      <c r="EA888" s="1">
        <v>0</v>
      </c>
      <c r="EB888">
        <f t="shared" si="236"/>
        <v>23300</v>
      </c>
      <c r="EC888">
        <f t="shared" si="237"/>
        <v>535</v>
      </c>
      <c r="ED888">
        <f t="shared" si="238"/>
        <v>10</v>
      </c>
    </row>
    <row r="889" spans="128:134">
      <c r="DX889">
        <v>23431</v>
      </c>
      <c r="DY889">
        <f t="shared" si="239"/>
        <v>535.80000000000041</v>
      </c>
      <c r="DZ889">
        <v>1</v>
      </c>
      <c r="EA889" s="1">
        <v>0</v>
      </c>
      <c r="EB889">
        <f t="shared" si="236"/>
        <v>23431</v>
      </c>
      <c r="EC889">
        <f t="shared" si="237"/>
        <v>536</v>
      </c>
      <c r="ED889">
        <f t="shared" si="238"/>
        <v>10</v>
      </c>
    </row>
    <row r="890" spans="128:134">
      <c r="DX890">
        <v>23800</v>
      </c>
      <c r="DY890">
        <f t="shared" si="239"/>
        <v>536.80000000000041</v>
      </c>
      <c r="DZ890">
        <v>1</v>
      </c>
      <c r="EA890" s="1">
        <v>0</v>
      </c>
      <c r="EB890">
        <f t="shared" si="236"/>
        <v>23800</v>
      </c>
      <c r="EC890">
        <f t="shared" si="237"/>
        <v>537</v>
      </c>
      <c r="ED890">
        <f t="shared" si="238"/>
        <v>10</v>
      </c>
    </row>
    <row r="891" spans="128:134">
      <c r="DX891">
        <v>24000</v>
      </c>
      <c r="DY891">
        <f t="shared" si="239"/>
        <v>545.80000000000041</v>
      </c>
      <c r="DZ891">
        <v>9</v>
      </c>
      <c r="EA891" s="1">
        <v>1E-3</v>
      </c>
      <c r="EB891">
        <f t="shared" si="236"/>
        <v>216000</v>
      </c>
      <c r="EC891">
        <f t="shared" si="237"/>
        <v>546</v>
      </c>
      <c r="ED891">
        <f t="shared" si="238"/>
        <v>10</v>
      </c>
    </row>
    <row r="892" spans="128:134">
      <c r="DX892">
        <v>24200</v>
      </c>
      <c r="DY892">
        <f t="shared" si="239"/>
        <v>546.80000000000041</v>
      </c>
      <c r="DZ892">
        <v>1</v>
      </c>
      <c r="EA892" s="1">
        <v>0</v>
      </c>
      <c r="EB892">
        <f t="shared" si="236"/>
        <v>24200</v>
      </c>
      <c r="EC892">
        <f t="shared" si="237"/>
        <v>547</v>
      </c>
      <c r="ED892">
        <f t="shared" si="238"/>
        <v>10</v>
      </c>
    </row>
    <row r="893" spans="128:134">
      <c r="DX893">
        <v>24734</v>
      </c>
      <c r="DY893">
        <f t="shared" si="239"/>
        <v>547.80000000000041</v>
      </c>
      <c r="DZ893">
        <v>1</v>
      </c>
      <c r="EA893" s="1">
        <v>0</v>
      </c>
      <c r="EB893">
        <f t="shared" si="236"/>
        <v>24734</v>
      </c>
      <c r="EC893">
        <f t="shared" si="237"/>
        <v>548</v>
      </c>
      <c r="ED893">
        <f t="shared" si="238"/>
        <v>10</v>
      </c>
    </row>
    <row r="894" spans="128:134">
      <c r="DX894">
        <v>25000</v>
      </c>
      <c r="DY894">
        <f t="shared" si="239"/>
        <v>558.80000000000041</v>
      </c>
      <c r="DZ894">
        <v>11</v>
      </c>
      <c r="EA894" s="1">
        <v>2E-3</v>
      </c>
      <c r="EB894">
        <f t="shared" si="236"/>
        <v>275000</v>
      </c>
      <c r="EC894">
        <f t="shared" si="237"/>
        <v>559</v>
      </c>
      <c r="ED894">
        <f t="shared" si="238"/>
        <v>10</v>
      </c>
    </row>
    <row r="895" spans="128:134">
      <c r="DX895">
        <v>26000</v>
      </c>
      <c r="DY895">
        <f t="shared" si="239"/>
        <v>565.80000000000041</v>
      </c>
      <c r="DZ895">
        <v>7</v>
      </c>
      <c r="EA895" s="1">
        <v>1E-3</v>
      </c>
      <c r="EB895">
        <f t="shared" si="236"/>
        <v>182000</v>
      </c>
      <c r="EC895">
        <f t="shared" si="237"/>
        <v>566</v>
      </c>
      <c r="ED895">
        <f t="shared" si="238"/>
        <v>10</v>
      </c>
    </row>
    <row r="896" spans="128:134">
      <c r="DX896">
        <v>26500</v>
      </c>
      <c r="DY896">
        <f t="shared" si="239"/>
        <v>566.80000000000041</v>
      </c>
      <c r="DZ896">
        <v>1</v>
      </c>
      <c r="EA896" s="1">
        <v>0</v>
      </c>
      <c r="EB896">
        <f t="shared" si="236"/>
        <v>26500</v>
      </c>
      <c r="EC896">
        <f t="shared" si="237"/>
        <v>567</v>
      </c>
      <c r="ED896">
        <f t="shared" si="238"/>
        <v>10</v>
      </c>
    </row>
    <row r="897" spans="128:134">
      <c r="DX897">
        <v>27000</v>
      </c>
      <c r="DY897">
        <f t="shared" si="239"/>
        <v>570.80000000000041</v>
      </c>
      <c r="DZ897">
        <v>4</v>
      </c>
      <c r="EA897" s="1">
        <v>1E-3</v>
      </c>
      <c r="EB897">
        <f t="shared" si="236"/>
        <v>108000</v>
      </c>
      <c r="EC897">
        <f t="shared" si="237"/>
        <v>571</v>
      </c>
      <c r="ED897">
        <f t="shared" si="238"/>
        <v>10</v>
      </c>
    </row>
    <row r="898" spans="128:134">
      <c r="DX898">
        <v>28000</v>
      </c>
      <c r="DY898">
        <f t="shared" si="239"/>
        <v>574.80000000000041</v>
      </c>
      <c r="DZ898">
        <v>4</v>
      </c>
      <c r="EA898" s="1">
        <v>1E-3</v>
      </c>
      <c r="EB898">
        <f t="shared" si="236"/>
        <v>112000</v>
      </c>
      <c r="EC898">
        <f t="shared" si="237"/>
        <v>575</v>
      </c>
      <c r="ED898">
        <f t="shared" si="238"/>
        <v>10</v>
      </c>
    </row>
    <row r="899" spans="128:134">
      <c r="DX899">
        <v>28258</v>
      </c>
      <c r="DY899">
        <f t="shared" si="239"/>
        <v>575.80000000000041</v>
      </c>
      <c r="DZ899">
        <v>1</v>
      </c>
      <c r="EA899" s="1">
        <v>0</v>
      </c>
      <c r="EB899">
        <f t="shared" si="236"/>
        <v>28258</v>
      </c>
      <c r="EC899">
        <f t="shared" si="237"/>
        <v>576</v>
      </c>
      <c r="ED899">
        <f t="shared" si="238"/>
        <v>10</v>
      </c>
    </row>
    <row r="900" spans="128:134">
      <c r="DX900">
        <v>28387</v>
      </c>
      <c r="DY900">
        <f t="shared" si="239"/>
        <v>576.80000000000041</v>
      </c>
      <c r="DZ900">
        <v>1</v>
      </c>
      <c r="EA900" s="1">
        <v>0</v>
      </c>
      <c r="EB900">
        <f t="shared" si="236"/>
        <v>28387</v>
      </c>
      <c r="EC900">
        <f t="shared" si="237"/>
        <v>577</v>
      </c>
      <c r="ED900">
        <f t="shared" si="238"/>
        <v>10</v>
      </c>
    </row>
    <row r="901" spans="128:134">
      <c r="DX901">
        <v>28500</v>
      </c>
      <c r="DY901">
        <f t="shared" si="239"/>
        <v>577.80000000000041</v>
      </c>
      <c r="DZ901">
        <v>1</v>
      </c>
      <c r="EA901" s="1">
        <v>0</v>
      </c>
      <c r="EB901">
        <f t="shared" si="236"/>
        <v>28500</v>
      </c>
      <c r="EC901">
        <f t="shared" si="237"/>
        <v>578</v>
      </c>
      <c r="ED901">
        <f t="shared" si="238"/>
        <v>10</v>
      </c>
    </row>
    <row r="902" spans="128:134">
      <c r="DX902">
        <v>29000</v>
      </c>
      <c r="DY902">
        <f t="shared" si="239"/>
        <v>578.80000000000041</v>
      </c>
      <c r="DZ902">
        <v>1</v>
      </c>
      <c r="EA902" s="1">
        <v>0</v>
      </c>
      <c r="EB902">
        <f t="shared" si="236"/>
        <v>29000</v>
      </c>
      <c r="EC902">
        <f t="shared" si="237"/>
        <v>579</v>
      </c>
      <c r="ED902">
        <f t="shared" si="238"/>
        <v>10</v>
      </c>
    </row>
    <row r="903" spans="128:134">
      <c r="DX903">
        <v>30000</v>
      </c>
      <c r="DY903">
        <f t="shared" si="239"/>
        <v>582.80000000000041</v>
      </c>
      <c r="DZ903">
        <v>4</v>
      </c>
      <c r="EA903" s="1">
        <v>1E-3</v>
      </c>
      <c r="EB903">
        <f t="shared" si="236"/>
        <v>120000</v>
      </c>
      <c r="EC903">
        <f t="shared" si="237"/>
        <v>583</v>
      </c>
      <c r="ED903">
        <f t="shared" si="238"/>
        <v>10</v>
      </c>
    </row>
    <row r="904" spans="128:134">
      <c r="DX904">
        <v>31000</v>
      </c>
      <c r="DY904">
        <f t="shared" si="239"/>
        <v>584.80000000000041</v>
      </c>
      <c r="DZ904">
        <v>2</v>
      </c>
      <c r="EA904" s="1">
        <v>0</v>
      </c>
      <c r="EB904">
        <f t="shared" si="236"/>
        <v>62000</v>
      </c>
      <c r="EC904">
        <f t="shared" si="237"/>
        <v>585</v>
      </c>
      <c r="ED904">
        <f t="shared" si="238"/>
        <v>10</v>
      </c>
    </row>
    <row r="905" spans="128:134">
      <c r="DX905">
        <v>32000</v>
      </c>
      <c r="DY905">
        <f t="shared" si="239"/>
        <v>586.80000000000041</v>
      </c>
      <c r="DZ905">
        <v>2</v>
      </c>
      <c r="EA905" s="1">
        <v>0</v>
      </c>
      <c r="EB905">
        <f t="shared" si="236"/>
        <v>64000</v>
      </c>
      <c r="EC905">
        <f t="shared" si="237"/>
        <v>587</v>
      </c>
      <c r="ED905">
        <f t="shared" si="238"/>
        <v>10</v>
      </c>
    </row>
    <row r="906" spans="128:134">
      <c r="DX906">
        <v>32582</v>
      </c>
      <c r="DY906">
        <f t="shared" si="239"/>
        <v>587.80000000000041</v>
      </c>
      <c r="DZ906">
        <v>1</v>
      </c>
      <c r="EA906" s="1">
        <v>0</v>
      </c>
      <c r="EB906">
        <f t="shared" si="236"/>
        <v>32582</v>
      </c>
      <c r="EC906">
        <f t="shared" si="237"/>
        <v>588</v>
      </c>
      <c r="ED906">
        <f t="shared" si="238"/>
        <v>10</v>
      </c>
    </row>
    <row r="907" spans="128:134">
      <c r="DX907">
        <v>33000</v>
      </c>
      <c r="DY907">
        <f t="shared" si="239"/>
        <v>590.80000000000041</v>
      </c>
      <c r="DZ907">
        <v>3</v>
      </c>
      <c r="EA907" s="1">
        <v>0</v>
      </c>
      <c r="EB907">
        <f t="shared" si="236"/>
        <v>99000</v>
      </c>
      <c r="EC907">
        <f t="shared" si="237"/>
        <v>591</v>
      </c>
      <c r="ED907">
        <f t="shared" si="238"/>
        <v>10</v>
      </c>
    </row>
    <row r="908" spans="128:134">
      <c r="DX908">
        <v>34000</v>
      </c>
      <c r="DY908">
        <f t="shared" si="239"/>
        <v>592.80000000000041</v>
      </c>
      <c r="DZ908">
        <v>2</v>
      </c>
      <c r="EA908" s="1">
        <v>0</v>
      </c>
      <c r="EB908">
        <f t="shared" si="236"/>
        <v>68000</v>
      </c>
      <c r="EC908">
        <f t="shared" si="237"/>
        <v>593</v>
      </c>
      <c r="ED908">
        <f t="shared" si="238"/>
        <v>10</v>
      </c>
    </row>
    <row r="909" spans="128:134">
      <c r="DX909">
        <v>35000</v>
      </c>
      <c r="DY909">
        <f t="shared" si="239"/>
        <v>593.80000000000041</v>
      </c>
      <c r="DZ909">
        <v>1</v>
      </c>
      <c r="EA909" s="1">
        <v>0</v>
      </c>
      <c r="EB909">
        <f t="shared" si="236"/>
        <v>35000</v>
      </c>
      <c r="EC909">
        <f t="shared" si="237"/>
        <v>594</v>
      </c>
      <c r="ED909">
        <f t="shared" si="238"/>
        <v>10</v>
      </c>
    </row>
    <row r="910" spans="128:134">
      <c r="DX910">
        <v>36000</v>
      </c>
      <c r="DY910">
        <f t="shared" si="239"/>
        <v>594.80000000000041</v>
      </c>
      <c r="DZ910">
        <v>1</v>
      </c>
      <c r="EA910" s="1">
        <v>0</v>
      </c>
      <c r="EB910">
        <f t="shared" si="236"/>
        <v>36000</v>
      </c>
      <c r="EC910">
        <f t="shared" si="237"/>
        <v>595</v>
      </c>
      <c r="ED910">
        <f t="shared" si="238"/>
        <v>10</v>
      </c>
    </row>
    <row r="911" spans="128:134">
      <c r="DX911">
        <v>37000</v>
      </c>
      <c r="DY911">
        <f t="shared" si="239"/>
        <v>595.80000000000041</v>
      </c>
      <c r="DZ911">
        <v>1</v>
      </c>
      <c r="EA911" s="1">
        <v>0</v>
      </c>
      <c r="EB911">
        <f t="shared" si="236"/>
        <v>37000</v>
      </c>
      <c r="EC911">
        <f t="shared" si="237"/>
        <v>596</v>
      </c>
      <c r="ED911">
        <f t="shared" si="238"/>
        <v>10</v>
      </c>
    </row>
    <row r="912" spans="128:134">
      <c r="DX912">
        <v>39000</v>
      </c>
      <c r="DY912">
        <f t="shared" si="239"/>
        <v>598.80000000000041</v>
      </c>
      <c r="DZ912">
        <v>3</v>
      </c>
      <c r="EA912" s="1">
        <v>0</v>
      </c>
      <c r="EB912">
        <f t="shared" si="236"/>
        <v>117000</v>
      </c>
      <c r="EC912">
        <f t="shared" si="237"/>
        <v>599</v>
      </c>
      <c r="ED912">
        <f t="shared" si="238"/>
        <v>10</v>
      </c>
    </row>
    <row r="913" spans="128:134">
      <c r="DX913">
        <v>40000</v>
      </c>
      <c r="DY913">
        <f t="shared" si="239"/>
        <v>603.80000000000041</v>
      </c>
      <c r="DZ913">
        <v>5</v>
      </c>
      <c r="EA913" s="1">
        <v>1E-3</v>
      </c>
      <c r="EB913">
        <f t="shared" si="236"/>
        <v>200000</v>
      </c>
      <c r="EC913">
        <f t="shared" si="237"/>
        <v>604</v>
      </c>
      <c r="ED913">
        <f t="shared" si="238"/>
        <v>10</v>
      </c>
    </row>
    <row r="914" spans="128:134">
      <c r="DX914">
        <v>42000</v>
      </c>
      <c r="DY914">
        <f t="shared" si="239"/>
        <v>604.80000000000041</v>
      </c>
      <c r="DZ914">
        <v>1</v>
      </c>
      <c r="EA914" s="1">
        <v>0</v>
      </c>
      <c r="EB914">
        <f t="shared" si="236"/>
        <v>42000</v>
      </c>
      <c r="EC914">
        <f t="shared" si="237"/>
        <v>605</v>
      </c>
      <c r="ED914">
        <f t="shared" si="238"/>
        <v>10</v>
      </c>
    </row>
    <row r="915" spans="128:134">
      <c r="DX915">
        <v>42600</v>
      </c>
      <c r="DY915">
        <f t="shared" si="239"/>
        <v>605.80000000000041</v>
      </c>
      <c r="DZ915">
        <v>1</v>
      </c>
      <c r="EA915" s="1">
        <v>0</v>
      </c>
      <c r="EB915">
        <f t="shared" si="236"/>
        <v>42600</v>
      </c>
      <c r="EC915">
        <f t="shared" si="237"/>
        <v>606</v>
      </c>
      <c r="ED915">
        <f t="shared" si="238"/>
        <v>10</v>
      </c>
    </row>
    <row r="916" spans="128:134">
      <c r="DX916">
        <v>45000</v>
      </c>
      <c r="DY916">
        <f t="shared" si="239"/>
        <v>607.80000000000041</v>
      </c>
      <c r="DZ916">
        <v>2</v>
      </c>
      <c r="EA916" s="1">
        <v>0</v>
      </c>
      <c r="EB916">
        <f t="shared" si="236"/>
        <v>90000</v>
      </c>
      <c r="EC916">
        <f t="shared" si="237"/>
        <v>608</v>
      </c>
      <c r="ED916">
        <f t="shared" si="238"/>
        <v>10</v>
      </c>
    </row>
    <row r="917" spans="128:134">
      <c r="DX917">
        <v>46000</v>
      </c>
      <c r="DY917">
        <f t="shared" si="239"/>
        <v>608.80000000000041</v>
      </c>
      <c r="DZ917">
        <v>1</v>
      </c>
      <c r="EA917" s="1">
        <v>0</v>
      </c>
      <c r="EB917">
        <f t="shared" si="236"/>
        <v>46000</v>
      </c>
      <c r="EC917">
        <f t="shared" si="237"/>
        <v>609</v>
      </c>
      <c r="ED917">
        <f t="shared" si="238"/>
        <v>10</v>
      </c>
    </row>
    <row r="918" spans="128:134">
      <c r="DX918">
        <v>52000</v>
      </c>
      <c r="DY918">
        <f t="shared" si="239"/>
        <v>609.80000000000041</v>
      </c>
      <c r="DZ918">
        <v>1</v>
      </c>
      <c r="EA918" s="1">
        <v>0</v>
      </c>
      <c r="EB918">
        <f t="shared" si="236"/>
        <v>52000</v>
      </c>
      <c r="EC918">
        <f t="shared" si="237"/>
        <v>610</v>
      </c>
      <c r="ED918">
        <f t="shared" si="238"/>
        <v>10</v>
      </c>
    </row>
    <row r="919" spans="128:134">
      <c r="DX919">
        <v>53000</v>
      </c>
      <c r="DY919">
        <f t="shared" si="239"/>
        <v>610.80000000000041</v>
      </c>
      <c r="DZ919">
        <v>1</v>
      </c>
      <c r="EA919" s="1">
        <v>0</v>
      </c>
      <c r="EB919">
        <f t="shared" si="236"/>
        <v>53000</v>
      </c>
      <c r="EC919">
        <f t="shared" si="237"/>
        <v>611</v>
      </c>
      <c r="ED919">
        <f t="shared" si="238"/>
        <v>10</v>
      </c>
    </row>
    <row r="920" spans="128:134">
      <c r="DX920">
        <v>54000</v>
      </c>
      <c r="DY920">
        <f t="shared" si="239"/>
        <v>611.80000000000041</v>
      </c>
      <c r="DZ920">
        <v>1</v>
      </c>
      <c r="EA920" s="1">
        <v>0</v>
      </c>
      <c r="EB920">
        <f t="shared" si="236"/>
        <v>54000</v>
      </c>
      <c r="EC920">
        <f t="shared" si="237"/>
        <v>612</v>
      </c>
      <c r="ED920">
        <f t="shared" si="238"/>
        <v>10</v>
      </c>
    </row>
    <row r="921" spans="128:134">
      <c r="DX921">
        <v>60000</v>
      </c>
      <c r="DY921">
        <f t="shared" si="239"/>
        <v>612.80000000000041</v>
      </c>
      <c r="DZ921">
        <v>1</v>
      </c>
      <c r="EA921" s="1">
        <v>0</v>
      </c>
      <c r="EB921">
        <f t="shared" si="236"/>
        <v>60000</v>
      </c>
      <c r="EC921">
        <f t="shared" si="237"/>
        <v>613</v>
      </c>
      <c r="ED921">
        <f t="shared" si="238"/>
        <v>10</v>
      </c>
    </row>
    <row r="922" spans="128:134">
      <c r="DX922">
        <v>65000</v>
      </c>
      <c r="DY922">
        <f t="shared" si="239"/>
        <v>614.80000000000041</v>
      </c>
      <c r="DZ922">
        <v>2</v>
      </c>
      <c r="EA922" s="1">
        <v>0</v>
      </c>
      <c r="EB922">
        <f t="shared" si="236"/>
        <v>130000</v>
      </c>
      <c r="EC922">
        <f t="shared" si="237"/>
        <v>615</v>
      </c>
      <c r="ED922">
        <f t="shared" si="238"/>
        <v>10</v>
      </c>
    </row>
    <row r="923" spans="128:134">
      <c r="DX923">
        <v>70000</v>
      </c>
      <c r="DY923">
        <f t="shared" si="239"/>
        <v>615.80000000000041</v>
      </c>
      <c r="DZ923">
        <v>1</v>
      </c>
      <c r="EA923" s="1">
        <v>0</v>
      </c>
      <c r="EB923">
        <f t="shared" ref="EB923:EB927" si="240">DX923*DZ923</f>
        <v>70000</v>
      </c>
      <c r="EC923">
        <f t="shared" ref="EC923:EC927" si="241">ROUND(DY923,0)</f>
        <v>616</v>
      </c>
      <c r="ED923">
        <f t="shared" ref="ED923:ED927" si="242">IF(AND(DY923&gt;DY922,DY922&lt;DY$24),ED922,ED922+1)</f>
        <v>10</v>
      </c>
    </row>
    <row r="924" spans="128:134">
      <c r="DX924">
        <v>72000</v>
      </c>
      <c r="DY924">
        <f t="shared" si="239"/>
        <v>616.80000000000041</v>
      </c>
      <c r="DZ924">
        <v>1</v>
      </c>
      <c r="EA924" s="1">
        <v>0</v>
      </c>
      <c r="EB924">
        <f t="shared" si="240"/>
        <v>72000</v>
      </c>
      <c r="EC924">
        <f t="shared" si="241"/>
        <v>617</v>
      </c>
      <c r="ED924">
        <f t="shared" si="242"/>
        <v>10</v>
      </c>
    </row>
    <row r="925" spans="128:134">
      <c r="DX925">
        <v>98000</v>
      </c>
      <c r="DY925">
        <f t="shared" si="239"/>
        <v>617.80000000000041</v>
      </c>
      <c r="DZ925">
        <v>1</v>
      </c>
      <c r="EA925" s="1">
        <v>0</v>
      </c>
      <c r="EB925">
        <f t="shared" si="240"/>
        <v>98000</v>
      </c>
      <c r="EC925">
        <f t="shared" si="241"/>
        <v>618</v>
      </c>
      <c r="ED925">
        <f t="shared" si="242"/>
        <v>10</v>
      </c>
    </row>
    <row r="926" spans="128:134">
      <c r="DX926">
        <v>100000</v>
      </c>
      <c r="DY926">
        <f t="shared" si="239"/>
        <v>618.80000000000041</v>
      </c>
      <c r="DZ926">
        <v>1</v>
      </c>
      <c r="EA926" s="1">
        <v>0</v>
      </c>
      <c r="EB926">
        <f t="shared" si="240"/>
        <v>100000</v>
      </c>
      <c r="EC926">
        <f t="shared" si="241"/>
        <v>619</v>
      </c>
      <c r="ED926">
        <f t="shared" si="242"/>
        <v>10</v>
      </c>
    </row>
    <row r="927" spans="128:134">
      <c r="DX927">
        <v>105903</v>
      </c>
      <c r="DY927">
        <f t="shared" si="239"/>
        <v>619.80000000000041</v>
      </c>
      <c r="DZ927">
        <v>1</v>
      </c>
      <c r="EA927" s="1">
        <v>0</v>
      </c>
      <c r="EB927">
        <f t="shared" si="240"/>
        <v>105903</v>
      </c>
      <c r="EC927">
        <f t="shared" si="241"/>
        <v>620</v>
      </c>
      <c r="ED927">
        <f t="shared" si="242"/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NJ302"/>
  <sheetViews>
    <sheetView topLeftCell="MM19" workbookViewId="0">
      <selection activeCell="NJ24" sqref="NJ1:NJ1048576"/>
    </sheetView>
  </sheetViews>
  <sheetFormatPr baseColWidth="10" defaultRowHeight="16" x14ac:dyDescent="0"/>
  <cols>
    <col min="1" max="1" width="5.42578125" customWidth="1"/>
    <col min="2" max="2" width="5" bestFit="1" customWidth="1"/>
    <col min="3" max="3" width="4.28515625" bestFit="1" customWidth="1"/>
    <col min="4" max="4" width="6.85546875" bestFit="1" customWidth="1"/>
    <col min="5" max="5" width="5" bestFit="1" customWidth="1"/>
    <col min="6" max="6" width="10.140625" bestFit="1" customWidth="1"/>
    <col min="7" max="7" width="5.28515625" bestFit="1" customWidth="1"/>
    <col min="8" max="8" width="6.140625" bestFit="1" customWidth="1"/>
    <col min="9" max="9" width="9.7109375" bestFit="1" customWidth="1"/>
    <col min="10" max="10" width="5.28515625" bestFit="1" customWidth="1"/>
    <col min="11" max="11" width="1.5703125" style="25" customWidth="1"/>
    <col min="12" max="12" width="4.85546875" customWidth="1"/>
    <col min="13" max="13" width="5" bestFit="1" customWidth="1"/>
    <col min="14" max="14" width="4.28515625" bestFit="1" customWidth="1"/>
    <col min="15" max="15" width="6.85546875" bestFit="1" customWidth="1"/>
    <col min="16" max="16" width="4" bestFit="1" customWidth="1"/>
    <col min="17" max="17" width="10.140625" bestFit="1" customWidth="1"/>
    <col min="18" max="18" width="5.28515625" bestFit="1" customWidth="1"/>
    <col min="19" max="19" width="6.140625" bestFit="1" customWidth="1"/>
    <col min="20" max="20" width="9.42578125" customWidth="1"/>
    <col min="21" max="21" width="5.28515625" bestFit="1" customWidth="1"/>
    <col min="22" max="22" width="1.5703125" style="25" customWidth="1"/>
    <col min="23" max="23" width="5.28515625" customWidth="1"/>
    <col min="24" max="24" width="5" bestFit="1" customWidth="1"/>
    <col min="25" max="25" width="4.28515625" bestFit="1" customWidth="1"/>
    <col min="26" max="26" width="6.85546875" bestFit="1" customWidth="1"/>
    <col min="27" max="27" width="5" bestFit="1" customWidth="1"/>
    <col min="28" max="28" width="10.140625" bestFit="1" customWidth="1"/>
    <col min="29" max="29" width="5.28515625" bestFit="1" customWidth="1"/>
    <col min="30" max="30" width="6.140625" bestFit="1" customWidth="1"/>
    <col min="31" max="31" width="9.7109375" customWidth="1"/>
    <col min="32" max="32" width="5.28515625" bestFit="1" customWidth="1"/>
    <col min="33" max="33" width="1.5703125" style="25" customWidth="1"/>
    <col min="34" max="34" width="4" customWidth="1"/>
    <col min="35" max="35" width="5" bestFit="1" customWidth="1"/>
    <col min="36" max="36" width="4.28515625" bestFit="1" customWidth="1"/>
    <col min="37" max="37" width="5.85546875" bestFit="1" customWidth="1"/>
    <col min="38" max="38" width="5" bestFit="1" customWidth="1"/>
    <col min="39" max="39" width="10.140625" bestFit="1" customWidth="1"/>
    <col min="40" max="40" width="5.28515625" bestFit="1" customWidth="1"/>
    <col min="41" max="41" width="6.140625" bestFit="1" customWidth="1"/>
    <col min="42" max="42" width="9.7109375" bestFit="1" customWidth="1"/>
    <col min="43" max="43" width="5.28515625" bestFit="1" customWidth="1"/>
    <col min="44" max="44" width="1.7109375" style="25" customWidth="1"/>
    <col min="45" max="45" width="5" customWidth="1"/>
    <col min="46" max="46" width="5" bestFit="1" customWidth="1"/>
    <col min="47" max="47" width="4.28515625" bestFit="1" customWidth="1"/>
    <col min="48" max="48" width="6.85546875" bestFit="1" customWidth="1"/>
    <col min="49" max="49" width="4" bestFit="1" customWidth="1"/>
    <col min="50" max="50" width="10.140625" bestFit="1" customWidth="1"/>
    <col min="51" max="51" width="5.28515625" bestFit="1" customWidth="1"/>
    <col min="52" max="52" width="6.140625" bestFit="1" customWidth="1"/>
    <col min="53" max="53" width="9.7109375" bestFit="1" customWidth="1"/>
    <col min="54" max="54" width="5.28515625" bestFit="1" customWidth="1"/>
    <col min="55" max="55" width="1.5703125" style="25" customWidth="1"/>
    <col min="56" max="56" width="4.7109375" customWidth="1"/>
    <col min="57" max="57" width="5" bestFit="1" customWidth="1"/>
    <col min="58" max="58" width="4.28515625" bestFit="1" customWidth="1"/>
    <col min="59" max="59" width="6.85546875" bestFit="1" customWidth="1"/>
    <col min="60" max="60" width="4" bestFit="1" customWidth="1"/>
    <col min="61" max="61" width="10.140625" bestFit="1" customWidth="1"/>
    <col min="62" max="62" width="5.28515625" bestFit="1" customWidth="1"/>
    <col min="63" max="63" width="4.85546875" customWidth="1"/>
    <col min="64" max="64" width="9.5703125" customWidth="1"/>
    <col min="65" max="65" width="5.28515625" bestFit="1" customWidth="1"/>
    <col min="66" max="66" width="1.5703125" style="25" customWidth="1"/>
    <col min="67" max="67" width="5.140625" customWidth="1"/>
    <col min="68" max="68" width="5" bestFit="1" customWidth="1"/>
    <col min="69" max="69" width="4.28515625" bestFit="1" customWidth="1"/>
    <col min="70" max="70" width="6.85546875" bestFit="1" customWidth="1"/>
    <col min="71" max="71" width="6" bestFit="1" customWidth="1"/>
    <col min="72" max="72" width="10.140625" bestFit="1" customWidth="1"/>
    <col min="73" max="73" width="5.28515625" bestFit="1" customWidth="1"/>
    <col min="74" max="74" width="6.28515625" customWidth="1"/>
    <col min="75" max="75" width="10.85546875" customWidth="1"/>
    <col min="76" max="76" width="5.28515625" bestFit="1" customWidth="1"/>
    <col min="77" max="77" width="1.5703125" style="25" customWidth="1"/>
    <col min="78" max="78" width="4.140625" customWidth="1"/>
    <col min="79" max="79" width="5" bestFit="1" customWidth="1"/>
    <col min="80" max="80" width="4.28515625" bestFit="1" customWidth="1"/>
    <col min="81" max="81" width="5.85546875" bestFit="1" customWidth="1"/>
    <col min="82" max="82" width="6" bestFit="1" customWidth="1"/>
    <col min="83" max="83" width="10.140625" bestFit="1" customWidth="1"/>
    <col min="84" max="84" width="5.28515625" bestFit="1" customWidth="1"/>
    <col min="85" max="85" width="6.140625" customWidth="1"/>
    <col min="86" max="86" width="9.42578125" customWidth="1"/>
    <col min="87" max="87" width="5.28515625" bestFit="1" customWidth="1"/>
    <col min="88" max="88" width="1.5703125" style="25" customWidth="1"/>
    <col min="89" max="89" width="4.5703125" customWidth="1"/>
    <col min="90" max="90" width="5" bestFit="1" customWidth="1"/>
    <col min="91" max="91" width="4.28515625" bestFit="1" customWidth="1"/>
    <col min="92" max="92" width="6.85546875" bestFit="1" customWidth="1"/>
    <col min="93" max="93" width="5" bestFit="1" customWidth="1"/>
    <col min="94" max="94" width="10.140625" bestFit="1" customWidth="1"/>
    <col min="95" max="95" width="5.28515625" bestFit="1" customWidth="1"/>
    <col min="96" max="96" width="5.85546875" customWidth="1"/>
    <col min="97" max="97" width="9.42578125" customWidth="1"/>
    <col min="98" max="98" width="5.28515625" bestFit="1" customWidth="1"/>
    <col min="99" max="99" width="1.7109375" style="25" customWidth="1"/>
    <col min="100" max="100" width="4.42578125" customWidth="1"/>
    <col min="101" max="101" width="3" bestFit="1" customWidth="1"/>
    <col min="102" max="102" width="4.28515625" bestFit="1" customWidth="1"/>
    <col min="103" max="103" width="6.85546875" bestFit="1" customWidth="1"/>
    <col min="104" max="104" width="4" bestFit="1" customWidth="1"/>
    <col min="105" max="105" width="10.140625" bestFit="1" customWidth="1"/>
    <col min="106" max="106" width="5.28515625" bestFit="1" customWidth="1"/>
    <col min="107" max="107" width="5.7109375" customWidth="1"/>
    <col min="108" max="108" width="9.42578125" customWidth="1"/>
    <col min="109" max="109" width="5.28515625" bestFit="1" customWidth="1"/>
    <col min="110" max="110" width="1.5703125" style="25" customWidth="1"/>
    <col min="111" max="111" width="4" customWidth="1"/>
    <col min="112" max="112" width="5" bestFit="1" customWidth="1"/>
    <col min="113" max="113" width="4.28515625" bestFit="1" customWidth="1"/>
    <col min="114" max="114" width="6.85546875" bestFit="1" customWidth="1"/>
    <col min="115" max="115" width="5" bestFit="1" customWidth="1"/>
    <col min="116" max="116" width="10.140625" bestFit="1" customWidth="1"/>
    <col min="117" max="117" width="5.28515625" bestFit="1" customWidth="1"/>
    <col min="118" max="118" width="6.140625" bestFit="1" customWidth="1"/>
    <col min="119" max="119" width="9.7109375" bestFit="1" customWidth="1"/>
    <col min="120" max="120" width="5.28515625" bestFit="1" customWidth="1"/>
    <col min="121" max="121" width="1.5703125" style="25" customWidth="1"/>
    <col min="122" max="122" width="4.140625" customWidth="1"/>
    <col min="123" max="123" width="5" bestFit="1" customWidth="1"/>
    <col min="124" max="124" width="4.28515625" bestFit="1" customWidth="1"/>
    <col min="125" max="125" width="6.85546875" bestFit="1" customWidth="1"/>
    <col min="126" max="126" width="5" bestFit="1" customWidth="1"/>
    <col min="127" max="127" width="10.140625" bestFit="1" customWidth="1"/>
    <col min="128" max="128" width="5.28515625" bestFit="1" customWidth="1"/>
    <col min="129" max="129" width="6.140625" bestFit="1" customWidth="1"/>
    <col min="130" max="130" width="9.5703125" customWidth="1"/>
    <col min="131" max="131" width="5.28515625" bestFit="1" customWidth="1"/>
    <col min="132" max="132" width="1.5703125" style="25" customWidth="1"/>
    <col min="133" max="133" width="5" customWidth="1"/>
    <col min="134" max="134" width="5" bestFit="1" customWidth="1"/>
    <col min="135" max="135" width="4.28515625" bestFit="1" customWidth="1"/>
    <col min="136" max="136" width="6.85546875" bestFit="1" customWidth="1"/>
    <col min="137" max="137" width="5" bestFit="1" customWidth="1"/>
    <col min="138" max="138" width="10.140625" bestFit="1" customWidth="1"/>
    <col min="139" max="139" width="5.28515625" bestFit="1" customWidth="1"/>
    <col min="140" max="140" width="6.140625" bestFit="1" customWidth="1"/>
    <col min="141" max="141" width="9.7109375" bestFit="1" customWidth="1"/>
    <col min="142" max="142" width="5.28515625" bestFit="1" customWidth="1"/>
    <col min="143" max="143" width="1.7109375" style="25" customWidth="1"/>
    <col min="144" max="144" width="5.28515625" customWidth="1"/>
    <col min="145" max="145" width="5" bestFit="1" customWidth="1"/>
    <col min="146" max="146" width="4.28515625" bestFit="1" customWidth="1"/>
    <col min="147" max="147" width="6.85546875" bestFit="1" customWidth="1"/>
    <col min="148" max="148" width="5" bestFit="1" customWidth="1"/>
    <col min="149" max="149" width="10.140625" bestFit="1" customWidth="1"/>
    <col min="150" max="150" width="5.28515625" bestFit="1" customWidth="1"/>
    <col min="151" max="151" width="6.140625" bestFit="1" customWidth="1"/>
    <col min="152" max="152" width="9.7109375" bestFit="1" customWidth="1"/>
    <col min="153" max="153" width="5.28515625" bestFit="1" customWidth="1"/>
    <col min="154" max="154" width="1.5703125" style="25" customWidth="1"/>
    <col min="155" max="155" width="4.85546875" customWidth="1"/>
    <col min="156" max="156" width="5" bestFit="1" customWidth="1"/>
    <col min="157" max="157" width="4.28515625" bestFit="1" customWidth="1"/>
    <col min="158" max="158" width="6.85546875" bestFit="1" customWidth="1"/>
    <col min="159" max="159" width="5" bestFit="1" customWidth="1"/>
    <col min="160" max="160" width="10.140625" bestFit="1" customWidth="1"/>
    <col min="161" max="161" width="5.28515625" bestFit="1" customWidth="1"/>
    <col min="162" max="162" width="6.140625" bestFit="1" customWidth="1"/>
    <col min="163" max="163" width="9.7109375" bestFit="1" customWidth="1"/>
    <col min="164" max="164" width="5.28515625" bestFit="1" customWidth="1"/>
    <col min="165" max="165" width="1.5703125" style="25" customWidth="1"/>
    <col min="166" max="166" width="5.140625" customWidth="1"/>
    <col min="167" max="167" width="5" bestFit="1" customWidth="1"/>
    <col min="168" max="168" width="4.28515625" bestFit="1" customWidth="1"/>
    <col min="169" max="169" width="6.85546875" bestFit="1" customWidth="1"/>
    <col min="170" max="170" width="5" bestFit="1" customWidth="1"/>
    <col min="171" max="171" width="10.140625" bestFit="1" customWidth="1"/>
    <col min="172" max="172" width="5.28515625" bestFit="1" customWidth="1"/>
    <col min="173" max="173" width="6.140625" bestFit="1" customWidth="1"/>
    <col min="174" max="174" width="9.85546875" customWidth="1"/>
    <col min="175" max="175" width="5.28515625" bestFit="1" customWidth="1"/>
    <col min="176" max="176" width="1.5703125" style="25" customWidth="1"/>
    <col min="177" max="177" width="4.85546875" customWidth="1"/>
    <col min="178" max="178" width="5" bestFit="1" customWidth="1"/>
    <col min="179" max="179" width="4.28515625" bestFit="1" customWidth="1"/>
    <col min="180" max="180" width="6.85546875" bestFit="1" customWidth="1"/>
    <col min="181" max="181" width="5" bestFit="1" customWidth="1"/>
    <col min="182" max="182" width="10.140625" bestFit="1" customWidth="1"/>
    <col min="183" max="183" width="5.28515625" bestFit="1" customWidth="1"/>
    <col min="184" max="184" width="6.140625" bestFit="1" customWidth="1"/>
    <col min="185" max="185" width="10.42578125" customWidth="1"/>
    <col min="186" max="186" width="5.28515625" bestFit="1" customWidth="1"/>
    <col min="187" max="187" width="1.5703125" style="25" customWidth="1"/>
    <col min="188" max="188" width="6" customWidth="1"/>
    <col min="189" max="189" width="6" bestFit="1" customWidth="1"/>
    <col min="190" max="190" width="4.28515625" bestFit="1" customWidth="1"/>
    <col min="191" max="191" width="6.85546875" bestFit="1" customWidth="1"/>
    <col min="192" max="192" width="7" bestFit="1" customWidth="1"/>
    <col min="193" max="193" width="10.140625" bestFit="1" customWidth="1"/>
    <col min="194" max="194" width="5.28515625" bestFit="1" customWidth="1"/>
    <col min="195" max="195" width="7.85546875" customWidth="1"/>
    <col min="196" max="196" width="9.7109375" bestFit="1" customWidth="1"/>
    <col min="197" max="197" width="5.28515625" bestFit="1" customWidth="1"/>
    <col min="198" max="198" width="1.5703125" style="25" customWidth="1"/>
    <col min="199" max="199" width="5.7109375" customWidth="1"/>
    <col min="200" max="201" width="5" bestFit="1" customWidth="1"/>
    <col min="202" max="202" width="6.85546875" bestFit="1" customWidth="1"/>
    <col min="203" max="203" width="7" bestFit="1" customWidth="1"/>
    <col min="204" max="204" width="10.140625" bestFit="1" customWidth="1"/>
    <col min="205" max="205" width="5.28515625" bestFit="1" customWidth="1"/>
    <col min="206" max="206" width="6.85546875" bestFit="1" customWidth="1"/>
    <col min="207" max="207" width="10.140625" customWidth="1"/>
    <col min="208" max="208" width="5.28515625" bestFit="1" customWidth="1"/>
    <col min="209" max="209" width="1.5703125" style="25" customWidth="1"/>
    <col min="210" max="210" width="5" customWidth="1"/>
    <col min="211" max="211" width="5" bestFit="1" customWidth="1"/>
    <col min="212" max="212" width="4.28515625" bestFit="1" customWidth="1"/>
    <col min="213" max="213" width="5.85546875" bestFit="1" customWidth="1"/>
    <col min="214" max="214" width="7" bestFit="1" customWidth="1"/>
    <col min="215" max="215" width="10.140625" bestFit="1" customWidth="1"/>
    <col min="216" max="216" width="5.28515625" bestFit="1" customWidth="1"/>
    <col min="217" max="217" width="6.85546875" customWidth="1"/>
    <col min="218" max="218" width="11.5703125" customWidth="1"/>
    <col min="219" max="219" width="5.28515625" bestFit="1" customWidth="1"/>
    <col min="220" max="220" width="1.5703125" style="25" customWidth="1"/>
    <col min="221" max="221" width="5.140625" customWidth="1"/>
    <col min="222" max="222" width="6" bestFit="1" customWidth="1"/>
    <col min="223" max="223" width="4.28515625" bestFit="1" customWidth="1"/>
    <col min="224" max="224" width="5.85546875" bestFit="1" customWidth="1"/>
    <col min="225" max="225" width="6" bestFit="1" customWidth="1"/>
    <col min="226" max="226" width="10.140625" bestFit="1" customWidth="1"/>
    <col min="227" max="227" width="5.28515625" bestFit="1" customWidth="1"/>
    <col min="228" max="228" width="6.85546875" bestFit="1" customWidth="1"/>
    <col min="230" max="230" width="5.28515625" bestFit="1" customWidth="1"/>
    <col min="231" max="231" width="1.5703125" style="25" customWidth="1"/>
    <col min="232" max="232" width="5.7109375" customWidth="1"/>
    <col min="233" max="233" width="7" bestFit="1" customWidth="1"/>
    <col min="234" max="234" width="5" bestFit="1" customWidth="1"/>
    <col min="235" max="235" width="6.85546875" bestFit="1" customWidth="1"/>
    <col min="236" max="236" width="7" bestFit="1" customWidth="1"/>
    <col min="237" max="237" width="10.140625" bestFit="1" customWidth="1"/>
    <col min="238" max="238" width="5.28515625" bestFit="1" customWidth="1"/>
    <col min="239" max="239" width="7.85546875" customWidth="1"/>
    <col min="241" max="241" width="5.28515625" bestFit="1" customWidth="1"/>
    <col min="242" max="242" width="1.5703125" style="25" customWidth="1"/>
    <col min="243" max="243" width="5.7109375" customWidth="1"/>
    <col min="244" max="244" width="6" bestFit="1" customWidth="1"/>
    <col min="245" max="245" width="4.28515625" bestFit="1" customWidth="1"/>
    <col min="246" max="246" width="6.85546875" bestFit="1" customWidth="1"/>
    <col min="247" max="247" width="6" bestFit="1" customWidth="1"/>
    <col min="248" max="248" width="10.140625" bestFit="1" customWidth="1"/>
    <col min="249" max="249" width="5.28515625" bestFit="1" customWidth="1"/>
    <col min="250" max="250" width="6.85546875" bestFit="1" customWidth="1"/>
    <col min="251" max="251" width="9.7109375" bestFit="1" customWidth="1"/>
    <col min="252" max="252" width="5.28515625" bestFit="1" customWidth="1"/>
    <col min="253" max="253" width="1.5703125" style="25" customWidth="1"/>
    <col min="254" max="254" width="5" customWidth="1"/>
    <col min="255" max="255" width="6" bestFit="1" customWidth="1"/>
    <col min="256" max="256" width="4.28515625" bestFit="1" customWidth="1"/>
    <col min="257" max="257" width="5.85546875" bestFit="1" customWidth="1"/>
    <col min="258" max="258" width="6" bestFit="1" customWidth="1"/>
    <col min="259" max="259" width="10.140625" bestFit="1" customWidth="1"/>
    <col min="260" max="260" width="5.28515625" bestFit="1" customWidth="1"/>
    <col min="261" max="261" width="6.85546875" bestFit="1" customWidth="1"/>
    <col min="262" max="262" width="10.7109375" bestFit="1" customWidth="1"/>
    <col min="263" max="263" width="5.28515625" bestFit="1" customWidth="1"/>
    <col min="264" max="264" width="1.5703125" style="25" customWidth="1"/>
    <col min="265" max="265" width="5.28515625" customWidth="1"/>
    <col min="266" max="266" width="5" bestFit="1" customWidth="1"/>
    <col min="267" max="267" width="4.28515625" bestFit="1" customWidth="1"/>
    <col min="268" max="268" width="5.85546875" bestFit="1" customWidth="1"/>
    <col min="269" max="269" width="6" bestFit="1" customWidth="1"/>
    <col min="270" max="270" width="10.140625" bestFit="1" customWidth="1"/>
    <col min="271" max="271" width="5.28515625" bestFit="1" customWidth="1"/>
    <col min="272" max="272" width="6.85546875" bestFit="1" customWidth="1"/>
    <col min="274" max="274" width="5.28515625" bestFit="1" customWidth="1"/>
    <col min="275" max="275" width="1.5703125" style="25" customWidth="1"/>
    <col min="276" max="276" width="6.42578125" customWidth="1"/>
    <col min="277" max="277" width="5" bestFit="1" customWidth="1"/>
    <col min="278" max="278" width="4.28515625" bestFit="1" customWidth="1"/>
    <col min="279" max="279" width="6.85546875" bestFit="1" customWidth="1"/>
    <col min="280" max="280" width="6" bestFit="1" customWidth="1"/>
    <col min="281" max="281" width="10.140625" bestFit="1" customWidth="1"/>
    <col min="282" max="282" width="5.28515625" bestFit="1" customWidth="1"/>
    <col min="283" max="283" width="6.140625" bestFit="1" customWidth="1"/>
    <col min="285" max="285" width="5.28515625" bestFit="1" customWidth="1"/>
    <col min="286" max="286" width="1.5703125" style="25" customWidth="1"/>
    <col min="287" max="287" width="5.140625" customWidth="1"/>
    <col min="288" max="288" width="6" bestFit="1" customWidth="1"/>
    <col min="289" max="289" width="4.28515625" bestFit="1" customWidth="1"/>
    <col min="290" max="290" width="6.85546875" bestFit="1" customWidth="1"/>
    <col min="291" max="291" width="6" bestFit="1" customWidth="1"/>
    <col min="292" max="292" width="10.140625" bestFit="1" customWidth="1"/>
    <col min="293" max="293" width="5.28515625" bestFit="1" customWidth="1"/>
    <col min="294" max="294" width="6.85546875" bestFit="1" customWidth="1"/>
    <col min="296" max="296" width="5.28515625" bestFit="1" customWidth="1"/>
    <col min="297" max="297" width="1.5703125" style="25" customWidth="1"/>
    <col min="298" max="300" width="5.5703125" customWidth="1"/>
    <col min="301" max="301" width="6.85546875" customWidth="1"/>
    <col min="302" max="305" width="5.5703125" customWidth="1"/>
    <col min="306" max="306" width="10.7109375" customWidth="1"/>
    <col min="307" max="307" width="5.5703125" customWidth="1"/>
    <col min="308" max="308" width="1.5703125" style="25" customWidth="1"/>
    <col min="309" max="309" width="5" customWidth="1"/>
    <col min="310" max="310" width="3" bestFit="1" customWidth="1"/>
    <col min="311" max="311" width="4.28515625" bestFit="1" customWidth="1"/>
    <col min="312" max="312" width="6.85546875" bestFit="1" customWidth="1"/>
    <col min="313" max="313" width="5" bestFit="1" customWidth="1"/>
    <col min="314" max="314" width="10.140625" bestFit="1" customWidth="1"/>
    <col min="315" max="315" width="5.28515625" bestFit="1" customWidth="1"/>
    <col min="316" max="316" width="6.140625" bestFit="1" customWidth="1"/>
    <col min="317" max="317" width="10.7109375" bestFit="1" customWidth="1"/>
    <col min="318" max="318" width="5.28515625" bestFit="1" customWidth="1"/>
    <col min="319" max="319" width="1.5703125" style="25" customWidth="1"/>
    <col min="320" max="320" width="4.7109375" customWidth="1"/>
    <col min="321" max="321" width="5" bestFit="1" customWidth="1"/>
    <col min="322" max="322" width="4.28515625" bestFit="1" customWidth="1"/>
    <col min="323" max="323" width="5.85546875" bestFit="1" customWidth="1"/>
    <col min="324" max="324" width="6" bestFit="1" customWidth="1"/>
    <col min="325" max="325" width="10.140625" bestFit="1" customWidth="1"/>
    <col min="326" max="326" width="5.28515625" bestFit="1" customWidth="1"/>
    <col min="327" max="327" width="6.5703125" customWidth="1"/>
    <col min="328" max="328" width="10.7109375" customWidth="1"/>
    <col min="329" max="329" width="5.28515625" bestFit="1" customWidth="1"/>
    <col min="330" max="330" width="1.5703125" style="25" customWidth="1"/>
    <col min="331" max="331" width="4.7109375" customWidth="1"/>
    <col min="332" max="332" width="5" bestFit="1" customWidth="1"/>
    <col min="333" max="333" width="4.28515625" bestFit="1" customWidth="1"/>
    <col min="334" max="334" width="6.85546875" bestFit="1" customWidth="1"/>
    <col min="335" max="335" width="5" bestFit="1" customWidth="1"/>
    <col min="336" max="336" width="10.140625" bestFit="1" customWidth="1"/>
    <col min="337" max="337" width="5.28515625" bestFit="1" customWidth="1"/>
    <col min="338" max="338" width="6.140625" bestFit="1" customWidth="1"/>
    <col min="340" max="340" width="5.28515625" bestFit="1" customWidth="1"/>
    <col min="341" max="341" width="1.5703125" style="25" customWidth="1"/>
    <col min="342" max="342" width="5.28515625" customWidth="1"/>
    <col min="343" max="343" width="5" bestFit="1" customWidth="1"/>
    <col min="344" max="344" width="4.28515625" bestFit="1" customWidth="1"/>
    <col min="345" max="345" width="5.85546875" bestFit="1" customWidth="1"/>
    <col min="346" max="346" width="5" bestFit="1" customWidth="1"/>
    <col min="347" max="347" width="10.140625" bestFit="1" customWidth="1"/>
    <col min="348" max="348" width="5.28515625" bestFit="1" customWidth="1"/>
    <col min="349" max="349" width="6.140625" bestFit="1" customWidth="1"/>
    <col min="351" max="351" width="5.28515625" bestFit="1" customWidth="1"/>
    <col min="352" max="352" width="1.5703125" style="25" customWidth="1"/>
    <col min="353" max="353" width="5.85546875" customWidth="1"/>
    <col min="354" max="354" width="6" bestFit="1" customWidth="1"/>
    <col min="355" max="355" width="4.28515625" bestFit="1" customWidth="1"/>
    <col min="356" max="356" width="6.85546875" bestFit="1" customWidth="1"/>
    <col min="357" max="357" width="6" bestFit="1" customWidth="1"/>
    <col min="358" max="358" width="10.140625" bestFit="1" customWidth="1"/>
    <col min="359" max="359" width="5.28515625" bestFit="1" customWidth="1"/>
    <col min="360" max="360" width="6.140625" bestFit="1" customWidth="1"/>
    <col min="362" max="362" width="5.28515625" bestFit="1" customWidth="1"/>
    <col min="363" max="363" width="1.5703125" style="25" customWidth="1"/>
    <col min="364" max="364" width="4.85546875" customWidth="1"/>
    <col min="365" max="366" width="5" bestFit="1" customWidth="1"/>
    <col min="367" max="367" width="6.85546875" bestFit="1" customWidth="1"/>
    <col min="368" max="368" width="7" bestFit="1" customWidth="1"/>
    <col min="369" max="369" width="10.140625" bestFit="1" customWidth="1"/>
    <col min="370" max="370" width="5.28515625" bestFit="1" customWidth="1"/>
    <col min="371" max="371" width="7.28515625" customWidth="1"/>
    <col min="372" max="372" width="9.7109375" bestFit="1" customWidth="1"/>
    <col min="373" max="373" width="5.28515625" bestFit="1" customWidth="1"/>
    <col min="374" max="374" width="1.5703125" style="25" customWidth="1"/>
  </cols>
  <sheetData>
    <row r="23" spans="1:373">
      <c r="A23" t="s">
        <v>71</v>
      </c>
      <c r="L23" t="s">
        <v>72</v>
      </c>
      <c r="W23" t="s">
        <v>26</v>
      </c>
      <c r="AH23" t="s">
        <v>28</v>
      </c>
      <c r="AS23" t="s">
        <v>29</v>
      </c>
      <c r="BD23" t="s">
        <v>27</v>
      </c>
      <c r="BO23" t="s">
        <v>30</v>
      </c>
      <c r="BZ23" t="s">
        <v>31</v>
      </c>
      <c r="CK23" t="s">
        <v>32</v>
      </c>
      <c r="CV23" t="s">
        <v>33</v>
      </c>
      <c r="DG23" t="s">
        <v>57</v>
      </c>
      <c r="DR23" t="s">
        <v>56</v>
      </c>
      <c r="EC23" t="s">
        <v>55</v>
      </c>
      <c r="EN23" t="s">
        <v>58</v>
      </c>
      <c r="EY23" t="s">
        <v>59</v>
      </c>
      <c r="FJ23" t="s">
        <v>60</v>
      </c>
      <c r="FU23" t="s">
        <v>61</v>
      </c>
      <c r="GF23" t="s">
        <v>73</v>
      </c>
      <c r="GQ23" t="s">
        <v>74</v>
      </c>
      <c r="HB23" t="s">
        <v>66</v>
      </c>
      <c r="HM23" t="s">
        <v>65</v>
      </c>
      <c r="HX23" t="s">
        <v>62</v>
      </c>
      <c r="II23" t="s">
        <v>64</v>
      </c>
      <c r="IT23" t="s">
        <v>63</v>
      </c>
      <c r="JE23" t="s">
        <v>67</v>
      </c>
      <c r="JP23" t="s">
        <v>68</v>
      </c>
      <c r="KA23" t="s">
        <v>69</v>
      </c>
      <c r="KL23" t="s">
        <v>70</v>
      </c>
      <c r="KW23" t="s">
        <v>75</v>
      </c>
      <c r="LH23" t="s">
        <v>76</v>
      </c>
      <c r="LS23" t="s">
        <v>77</v>
      </c>
      <c r="MD23" t="s">
        <v>78</v>
      </c>
      <c r="MO23" t="s">
        <v>80</v>
      </c>
      <c r="MZ23" t="s">
        <v>79</v>
      </c>
    </row>
    <row r="24" spans="1:373">
      <c r="A24" t="s">
        <v>5</v>
      </c>
      <c r="B24">
        <f>SUM(C25:C67)/10</f>
        <v>14.9</v>
      </c>
      <c r="C24" t="s">
        <v>2</v>
      </c>
      <c r="D24" t="s">
        <v>3</v>
      </c>
      <c r="E24" t="s">
        <v>14</v>
      </c>
      <c r="F24" t="s">
        <v>15</v>
      </c>
      <c r="G24" t="s">
        <v>16</v>
      </c>
      <c r="I24" t="s">
        <v>18</v>
      </c>
      <c r="J24" t="s">
        <v>16</v>
      </c>
      <c r="L24" t="s">
        <v>5</v>
      </c>
      <c r="M24">
        <f>SUM(N25:N68)/10</f>
        <v>16.8</v>
      </c>
      <c r="N24" t="s">
        <v>2</v>
      </c>
      <c r="O24" t="s">
        <v>3</v>
      </c>
      <c r="P24" t="s">
        <v>14</v>
      </c>
      <c r="Q24" t="s">
        <v>15</v>
      </c>
      <c r="R24" t="s">
        <v>16</v>
      </c>
      <c r="T24" t="s">
        <v>18</v>
      </c>
      <c r="U24" t="s">
        <v>16</v>
      </c>
      <c r="W24" t="s">
        <v>5</v>
      </c>
      <c r="X24">
        <f>SUM(Y25:Y97)/10</f>
        <v>34.6</v>
      </c>
      <c r="Y24" t="s">
        <v>2</v>
      </c>
      <c r="Z24" t="s">
        <v>3</v>
      </c>
      <c r="AA24" t="s">
        <v>14</v>
      </c>
      <c r="AB24" t="s">
        <v>15</v>
      </c>
      <c r="AC24" t="s">
        <v>16</v>
      </c>
      <c r="AE24" t="s">
        <v>18</v>
      </c>
      <c r="AF24" t="s">
        <v>16</v>
      </c>
      <c r="AH24" t="s">
        <v>5</v>
      </c>
      <c r="AI24">
        <f>SUM(AJ25:AJ103)/10</f>
        <v>39.299999999999997</v>
      </c>
      <c r="AJ24" t="s">
        <v>2</v>
      </c>
      <c r="AK24" t="s">
        <v>3</v>
      </c>
      <c r="AL24" t="s">
        <v>14</v>
      </c>
      <c r="AM24" t="s">
        <v>15</v>
      </c>
      <c r="AN24" t="s">
        <v>16</v>
      </c>
      <c r="AP24" t="s">
        <v>18</v>
      </c>
      <c r="AQ24" t="s">
        <v>16</v>
      </c>
      <c r="AS24" t="s">
        <v>5</v>
      </c>
      <c r="AT24">
        <f>SUM(AU25:AU66)/10</f>
        <v>13.8</v>
      </c>
      <c r="AU24" t="s">
        <v>2</v>
      </c>
      <c r="AV24" t="s">
        <v>3</v>
      </c>
      <c r="AW24" t="s">
        <v>14</v>
      </c>
      <c r="AX24" t="s">
        <v>15</v>
      </c>
      <c r="AY24" t="s">
        <v>16</v>
      </c>
      <c r="BA24" t="s">
        <v>18</v>
      </c>
      <c r="BB24" t="s">
        <v>16</v>
      </c>
      <c r="BD24" t="s">
        <v>5</v>
      </c>
      <c r="BE24">
        <f>SUM(BF25:BF66)/10</f>
        <v>15.3</v>
      </c>
      <c r="BF24" t="s">
        <v>2</v>
      </c>
      <c r="BG24" t="s">
        <v>3</v>
      </c>
      <c r="BH24" t="s">
        <v>14</v>
      </c>
      <c r="BI24" t="s">
        <v>15</v>
      </c>
      <c r="BJ24" t="s">
        <v>16</v>
      </c>
      <c r="BL24" t="s">
        <v>18</v>
      </c>
      <c r="BM24" t="s">
        <v>16</v>
      </c>
      <c r="BO24" t="s">
        <v>5</v>
      </c>
      <c r="BP24">
        <f>SUM(BQ25:BQ78)/10</f>
        <v>29.2</v>
      </c>
      <c r="BQ24" t="s">
        <v>2</v>
      </c>
      <c r="BR24" t="s">
        <v>3</v>
      </c>
      <c r="BS24" t="s">
        <v>14</v>
      </c>
      <c r="BT24" t="s">
        <v>15</v>
      </c>
      <c r="BU24" t="s">
        <v>16</v>
      </c>
      <c r="BW24" t="s">
        <v>18</v>
      </c>
      <c r="BX24" t="s">
        <v>16</v>
      </c>
      <c r="BZ24" t="s">
        <v>5</v>
      </c>
      <c r="CA24">
        <f>SUM(CB25:CB111)/10</f>
        <v>43.1</v>
      </c>
      <c r="CB24" t="s">
        <v>2</v>
      </c>
      <c r="CC24" t="s">
        <v>3</v>
      </c>
      <c r="CD24" t="s">
        <v>14</v>
      </c>
      <c r="CE24" t="s">
        <v>15</v>
      </c>
      <c r="CF24" t="s">
        <v>16</v>
      </c>
      <c r="CH24" t="s">
        <v>18</v>
      </c>
      <c r="CI24" t="s">
        <v>16</v>
      </c>
      <c r="CK24" t="s">
        <v>5</v>
      </c>
      <c r="CL24">
        <f>SUM(CM25:CM84)/10</f>
        <v>24.3</v>
      </c>
      <c r="CM24" t="s">
        <v>2</v>
      </c>
      <c r="CN24" t="s">
        <v>3</v>
      </c>
      <c r="CO24" t="s">
        <v>14</v>
      </c>
      <c r="CP24" t="s">
        <v>15</v>
      </c>
      <c r="CQ24" t="s">
        <v>16</v>
      </c>
      <c r="CS24" t="s">
        <v>18</v>
      </c>
      <c r="CT24" t="s">
        <v>16</v>
      </c>
      <c r="CV24" t="s">
        <v>5</v>
      </c>
      <c r="CW24">
        <f>SUM(CX25:CX55)/10</f>
        <v>11</v>
      </c>
      <c r="CX24" t="s">
        <v>2</v>
      </c>
      <c r="CY24" t="s">
        <v>3</v>
      </c>
      <c r="CZ24" t="s">
        <v>14</v>
      </c>
      <c r="DA24" t="s">
        <v>15</v>
      </c>
      <c r="DB24" t="s">
        <v>16</v>
      </c>
      <c r="DD24" t="s">
        <v>18</v>
      </c>
      <c r="DE24" t="s">
        <v>16</v>
      </c>
      <c r="DG24" t="s">
        <v>5</v>
      </c>
      <c r="DH24">
        <f>SUM(DI25:DI77)/10</f>
        <v>38.799999999999997</v>
      </c>
      <c r="DI24" t="s">
        <v>2</v>
      </c>
      <c r="DJ24" t="s">
        <v>3</v>
      </c>
      <c r="DK24" t="s">
        <v>14</v>
      </c>
      <c r="DL24" t="s">
        <v>15</v>
      </c>
      <c r="DM24" t="s">
        <v>16</v>
      </c>
      <c r="DO24" t="s">
        <v>18</v>
      </c>
      <c r="DP24" t="s">
        <v>16</v>
      </c>
      <c r="DR24" t="s">
        <v>5</v>
      </c>
      <c r="DS24">
        <f>SUM(DT25:DT90)/10</f>
        <v>38.5</v>
      </c>
      <c r="DT24" t="s">
        <v>2</v>
      </c>
      <c r="DU24" t="s">
        <v>3</v>
      </c>
      <c r="DV24" t="s">
        <v>14</v>
      </c>
      <c r="DW24" t="s">
        <v>15</v>
      </c>
      <c r="DX24" t="s">
        <v>16</v>
      </c>
      <c r="DZ24" t="s">
        <v>18</v>
      </c>
      <c r="EA24" t="s">
        <v>16</v>
      </c>
      <c r="EC24" t="s">
        <v>5</v>
      </c>
      <c r="ED24">
        <f>SUM(EE25:EE86)/10</f>
        <v>23.7</v>
      </c>
      <c r="EE24" t="s">
        <v>2</v>
      </c>
      <c r="EF24" t="s">
        <v>3</v>
      </c>
      <c r="EG24" t="s">
        <v>14</v>
      </c>
      <c r="EH24" t="s">
        <v>15</v>
      </c>
      <c r="EI24" t="s">
        <v>16</v>
      </c>
      <c r="EK24" t="s">
        <v>18</v>
      </c>
      <c r="EL24" t="s">
        <v>16</v>
      </c>
      <c r="EN24" t="s">
        <v>5</v>
      </c>
      <c r="EO24">
        <f>SUM(EP25:EP76)/10</f>
        <v>34.200000000000003</v>
      </c>
      <c r="EP24" t="s">
        <v>2</v>
      </c>
      <c r="EQ24" t="s">
        <v>3</v>
      </c>
      <c r="ER24" t="s">
        <v>14</v>
      </c>
      <c r="ES24" t="s">
        <v>15</v>
      </c>
      <c r="ET24" t="s">
        <v>16</v>
      </c>
      <c r="EV24" t="s">
        <v>18</v>
      </c>
      <c r="EW24" t="s">
        <v>16</v>
      </c>
      <c r="EY24" t="s">
        <v>5</v>
      </c>
      <c r="EZ24">
        <f>SUM(FA25:FA78)/10</f>
        <v>26.6</v>
      </c>
      <c r="FA24" t="s">
        <v>2</v>
      </c>
      <c r="FB24" t="s">
        <v>3</v>
      </c>
      <c r="FC24" t="s">
        <v>14</v>
      </c>
      <c r="FD24" t="s">
        <v>15</v>
      </c>
      <c r="FE24" t="s">
        <v>16</v>
      </c>
      <c r="FG24" t="s">
        <v>18</v>
      </c>
      <c r="FH24" t="s">
        <v>16</v>
      </c>
      <c r="FJ24" t="s">
        <v>5</v>
      </c>
      <c r="FK24">
        <f>SUM(FL25:FL86)/10</f>
        <v>31.4</v>
      </c>
      <c r="FL24" t="s">
        <v>2</v>
      </c>
      <c r="FM24" t="s">
        <v>3</v>
      </c>
      <c r="FN24" t="s">
        <v>14</v>
      </c>
      <c r="FO24" t="s">
        <v>15</v>
      </c>
      <c r="FP24" t="s">
        <v>16</v>
      </c>
      <c r="FR24" t="s">
        <v>18</v>
      </c>
      <c r="FS24" t="s">
        <v>16</v>
      </c>
      <c r="FU24" t="s">
        <v>5</v>
      </c>
      <c r="FV24">
        <f>SUM(FW25:FW50)/10</f>
        <v>6.2</v>
      </c>
      <c r="FW24" t="s">
        <v>2</v>
      </c>
      <c r="FX24" t="s">
        <v>3</v>
      </c>
      <c r="FY24" t="s">
        <v>14</v>
      </c>
      <c r="FZ24" t="s">
        <v>15</v>
      </c>
      <c r="GA24" t="s">
        <v>16</v>
      </c>
      <c r="GC24" t="s">
        <v>18</v>
      </c>
      <c r="GD24" t="s">
        <v>16</v>
      </c>
      <c r="GF24" t="s">
        <v>5</v>
      </c>
      <c r="GG24">
        <f>SUM(GH25:GH240)/10</f>
        <v>219.1</v>
      </c>
      <c r="GH24" t="s">
        <v>2</v>
      </c>
      <c r="GI24" t="s">
        <v>3</v>
      </c>
      <c r="GJ24" t="s">
        <v>14</v>
      </c>
      <c r="GK24" t="s">
        <v>15</v>
      </c>
      <c r="GL24" t="s">
        <v>16</v>
      </c>
      <c r="GN24" t="s">
        <v>18</v>
      </c>
      <c r="GO24" t="s">
        <v>16</v>
      </c>
      <c r="GQ24" t="s">
        <v>5</v>
      </c>
      <c r="GR24">
        <f>SUM(GS25:GS211)/10</f>
        <v>751</v>
      </c>
      <c r="GS24" t="s">
        <v>2</v>
      </c>
      <c r="GT24" t="s">
        <v>3</v>
      </c>
      <c r="GU24" t="s">
        <v>14</v>
      </c>
      <c r="GV24" t="s">
        <v>15</v>
      </c>
      <c r="GW24" t="s">
        <v>16</v>
      </c>
      <c r="GY24" t="s">
        <v>18</v>
      </c>
      <c r="GZ24" t="s">
        <v>16</v>
      </c>
      <c r="HB24" t="s">
        <v>5</v>
      </c>
      <c r="HC24">
        <f>SUM(HD25:HD103)/10</f>
        <v>30.7</v>
      </c>
      <c r="HD24" t="s">
        <v>2</v>
      </c>
      <c r="HE24" t="s">
        <v>3</v>
      </c>
      <c r="HF24" t="s">
        <v>14</v>
      </c>
      <c r="HG24" t="s">
        <v>15</v>
      </c>
      <c r="HH24" t="s">
        <v>16</v>
      </c>
      <c r="HJ24" t="s">
        <v>18</v>
      </c>
      <c r="HK24" t="s">
        <v>16</v>
      </c>
      <c r="HM24" t="s">
        <v>5</v>
      </c>
      <c r="HN24">
        <f>SUM(HO25:HO302)/10</f>
        <v>332.5</v>
      </c>
      <c r="HO24" t="s">
        <v>2</v>
      </c>
      <c r="HP24" t="s">
        <v>3</v>
      </c>
      <c r="HQ24" t="s">
        <v>14</v>
      </c>
      <c r="HR24" t="s">
        <v>15</v>
      </c>
      <c r="HS24" t="s">
        <v>16</v>
      </c>
      <c r="HU24" t="s">
        <v>18</v>
      </c>
      <c r="HV24" t="s">
        <v>16</v>
      </c>
      <c r="HX24" t="s">
        <v>5</v>
      </c>
      <c r="HY24">
        <f>SUM(HZ25:HZ152)/10</f>
        <v>690.3</v>
      </c>
      <c r="HZ24" t="s">
        <v>2</v>
      </c>
      <c r="IA24" t="s">
        <v>3</v>
      </c>
      <c r="IB24" t="s">
        <v>14</v>
      </c>
      <c r="IC24" t="s">
        <v>15</v>
      </c>
      <c r="ID24" t="s">
        <v>16</v>
      </c>
      <c r="IF24" t="s">
        <v>18</v>
      </c>
      <c r="IG24" t="s">
        <v>16</v>
      </c>
      <c r="II24" t="s">
        <v>5</v>
      </c>
      <c r="IJ24">
        <f>SUM(IK25:IK179)/10</f>
        <v>244.8</v>
      </c>
      <c r="IK24" t="s">
        <v>2</v>
      </c>
      <c r="IL24" t="s">
        <v>3</v>
      </c>
      <c r="IM24" t="s">
        <v>14</v>
      </c>
      <c r="IN24" t="s">
        <v>15</v>
      </c>
      <c r="IO24" t="s">
        <v>16</v>
      </c>
      <c r="IQ24" t="s">
        <v>18</v>
      </c>
      <c r="IR24" t="s">
        <v>16</v>
      </c>
      <c r="IT24" t="s">
        <v>5</v>
      </c>
      <c r="IU24">
        <f>SUM(IV25:IV178)/10</f>
        <v>120.5</v>
      </c>
      <c r="IV24" t="s">
        <v>2</v>
      </c>
      <c r="IW24" t="s">
        <v>3</v>
      </c>
      <c r="IX24" t="s">
        <v>14</v>
      </c>
      <c r="IY24" t="s">
        <v>15</v>
      </c>
      <c r="IZ24" t="s">
        <v>16</v>
      </c>
      <c r="JB24" t="s">
        <v>18</v>
      </c>
      <c r="JC24" t="s">
        <v>16</v>
      </c>
      <c r="JE24" t="s">
        <v>5</v>
      </c>
      <c r="JF24">
        <f>SUM(JG25:JG187)/10</f>
        <v>75.8</v>
      </c>
      <c r="JG24" t="s">
        <v>2</v>
      </c>
      <c r="JH24" t="s">
        <v>3</v>
      </c>
      <c r="JI24" t="s">
        <v>14</v>
      </c>
      <c r="JJ24" t="s">
        <v>15</v>
      </c>
      <c r="JK24" t="s">
        <v>16</v>
      </c>
      <c r="JM24" t="s">
        <v>18</v>
      </c>
      <c r="JN24" t="s">
        <v>16</v>
      </c>
      <c r="JP24" t="s">
        <v>5</v>
      </c>
      <c r="JQ24">
        <f>SUM(JR25:JR102)/10</f>
        <v>36.9</v>
      </c>
      <c r="JR24" t="s">
        <v>2</v>
      </c>
      <c r="JS24" t="s">
        <v>3</v>
      </c>
      <c r="JT24" t="s">
        <v>14</v>
      </c>
      <c r="JU24" t="s">
        <v>15</v>
      </c>
      <c r="JV24" t="s">
        <v>16</v>
      </c>
      <c r="JX24" t="s">
        <v>18</v>
      </c>
      <c r="JY24" t="s">
        <v>16</v>
      </c>
      <c r="KA24" t="s">
        <v>5</v>
      </c>
      <c r="KB24">
        <f>SUM(KC25:KC137)/10</f>
        <v>78.7</v>
      </c>
      <c r="KC24" t="s">
        <v>2</v>
      </c>
      <c r="KD24" t="s">
        <v>3</v>
      </c>
      <c r="KE24" t="s">
        <v>14</v>
      </c>
      <c r="KF24" t="s">
        <v>15</v>
      </c>
      <c r="KG24" t="s">
        <v>16</v>
      </c>
      <c r="KI24" t="s">
        <v>18</v>
      </c>
      <c r="KJ24" t="s">
        <v>16</v>
      </c>
      <c r="KL24" t="s">
        <v>5</v>
      </c>
      <c r="KM24">
        <f>SUM(KN25:KN105)/10</f>
        <v>55</v>
      </c>
      <c r="KN24" t="s">
        <v>2</v>
      </c>
      <c r="KO24" t="s">
        <v>3</v>
      </c>
      <c r="KP24" t="s">
        <v>14</v>
      </c>
      <c r="KQ24" t="s">
        <v>15</v>
      </c>
      <c r="KR24" t="s">
        <v>16</v>
      </c>
      <c r="KT24" t="s">
        <v>18</v>
      </c>
      <c r="KU24" t="s">
        <v>16</v>
      </c>
      <c r="KW24" t="s">
        <v>5</v>
      </c>
      <c r="KX24">
        <f>SUM(KY25:KY70)/10</f>
        <v>15</v>
      </c>
      <c r="KY24" t="s">
        <v>2</v>
      </c>
      <c r="KZ24" t="s">
        <v>3</v>
      </c>
      <c r="LA24" t="s">
        <v>14</v>
      </c>
      <c r="LB24" t="s">
        <v>15</v>
      </c>
      <c r="LC24" t="s">
        <v>16</v>
      </c>
      <c r="LE24" t="s">
        <v>18</v>
      </c>
      <c r="LF24" t="s">
        <v>16</v>
      </c>
      <c r="LH24" t="s">
        <v>5</v>
      </c>
      <c r="LI24">
        <f>SUM(LJ25:LJ114)/10</f>
        <v>34.9</v>
      </c>
      <c r="LJ24" t="s">
        <v>2</v>
      </c>
      <c r="LK24" t="s">
        <v>3</v>
      </c>
      <c r="LL24" t="s">
        <v>14</v>
      </c>
      <c r="LM24" t="s">
        <v>15</v>
      </c>
      <c r="LN24" t="s">
        <v>16</v>
      </c>
      <c r="LP24" t="s">
        <v>18</v>
      </c>
      <c r="LQ24" t="s">
        <v>16</v>
      </c>
      <c r="LS24" t="s">
        <v>5</v>
      </c>
      <c r="LT24">
        <f>SUM(LU25:LU54)/10</f>
        <v>8.4</v>
      </c>
      <c r="LU24" t="s">
        <v>2</v>
      </c>
      <c r="LV24" t="s">
        <v>3</v>
      </c>
      <c r="LW24" t="s">
        <v>14</v>
      </c>
      <c r="LX24" t="s">
        <v>15</v>
      </c>
      <c r="LY24" t="s">
        <v>16</v>
      </c>
      <c r="MA24" t="s">
        <v>18</v>
      </c>
      <c r="MB24" t="s">
        <v>16</v>
      </c>
      <c r="MD24" t="s">
        <v>5</v>
      </c>
      <c r="ME24">
        <f>SUM(MF25:MF125)/10</f>
        <v>37.5</v>
      </c>
      <c r="MF24" t="s">
        <v>2</v>
      </c>
      <c r="MG24" t="s">
        <v>3</v>
      </c>
      <c r="MH24" t="s">
        <v>14</v>
      </c>
      <c r="MI24" t="s">
        <v>15</v>
      </c>
      <c r="MJ24" t="s">
        <v>16</v>
      </c>
      <c r="ML24" t="s">
        <v>18</v>
      </c>
      <c r="MM24" t="s">
        <v>16</v>
      </c>
      <c r="MO24" t="s">
        <v>5</v>
      </c>
      <c r="MP24">
        <f>SUM(MQ25:MQ114)/10</f>
        <v>55.4</v>
      </c>
      <c r="MQ24" t="s">
        <v>2</v>
      </c>
      <c r="MR24" t="s">
        <v>3</v>
      </c>
      <c r="MS24" t="s">
        <v>14</v>
      </c>
      <c r="MT24" t="s">
        <v>15</v>
      </c>
      <c r="MU24" t="s">
        <v>16</v>
      </c>
      <c r="MW24" t="s">
        <v>18</v>
      </c>
      <c r="MX24" t="s">
        <v>16</v>
      </c>
      <c r="MZ24" t="s">
        <v>5</v>
      </c>
      <c r="NA24">
        <f>SUM(NB100:NB180)/10</f>
        <v>341</v>
      </c>
      <c r="NB24" t="s">
        <v>2</v>
      </c>
      <c r="NC24" t="s">
        <v>3</v>
      </c>
      <c r="ND24" t="s">
        <v>14</v>
      </c>
      <c r="NE24" t="s">
        <v>15</v>
      </c>
      <c r="NF24" t="s">
        <v>16</v>
      </c>
      <c r="NH24" t="s">
        <v>18</v>
      </c>
      <c r="NI24" t="s">
        <v>16</v>
      </c>
    </row>
    <row r="25" spans="1:373">
      <c r="A25">
        <v>0</v>
      </c>
      <c r="B25">
        <f>C25</f>
        <v>4</v>
      </c>
      <c r="C25">
        <v>4</v>
      </c>
      <c r="D25" s="1">
        <v>2.7E-2</v>
      </c>
      <c r="E25">
        <f>A25*C25</f>
        <v>0</v>
      </c>
      <c r="F25">
        <f>ROUND(B25,0)</f>
        <v>4</v>
      </c>
      <c r="G25">
        <v>1</v>
      </c>
      <c r="H25" s="9">
        <f>SUMIF(G$25:G$927,J25,E$25:E$927)</f>
        <v>425</v>
      </c>
      <c r="I25" s="8">
        <f>H25/H26</f>
        <v>18.478260869565219</v>
      </c>
      <c r="J25" s="12">
        <v>1</v>
      </c>
      <c r="L25">
        <v>0</v>
      </c>
      <c r="M25">
        <f>N25</f>
        <v>7</v>
      </c>
      <c r="N25">
        <v>7</v>
      </c>
      <c r="O25" s="1">
        <v>0.04</v>
      </c>
      <c r="P25">
        <f>L25*N25</f>
        <v>0</v>
      </c>
      <c r="Q25">
        <f>ROUND(M25,0)</f>
        <v>7</v>
      </c>
      <c r="R25">
        <v>1</v>
      </c>
      <c r="S25" s="9">
        <f>SUMIF(R$25:R$927,U25,P$25:P$927)</f>
        <v>85</v>
      </c>
      <c r="T25" s="8">
        <f>S25/S26</f>
        <v>4.7222222222222223</v>
      </c>
      <c r="U25" s="12">
        <v>1</v>
      </c>
      <c r="W25">
        <v>0</v>
      </c>
      <c r="X25">
        <f>Y25</f>
        <v>8</v>
      </c>
      <c r="Y25">
        <v>8</v>
      </c>
      <c r="Z25" s="1">
        <v>2.1999999999999999E-2</v>
      </c>
      <c r="AA25">
        <f>W25*Y25</f>
        <v>0</v>
      </c>
      <c r="AB25">
        <f>ROUND(X25,0)</f>
        <v>8</v>
      </c>
      <c r="AC25">
        <v>1</v>
      </c>
      <c r="AD25" s="9">
        <f>SUMIF(AC$25:AC$927,AF25,AA$25:AA$927)</f>
        <v>291</v>
      </c>
      <c r="AE25" s="8">
        <f>AD25/AD26</f>
        <v>8.3142857142857149</v>
      </c>
      <c r="AF25" s="12">
        <v>1</v>
      </c>
      <c r="AH25">
        <v>0</v>
      </c>
      <c r="AI25">
        <f>AJ25</f>
        <v>13</v>
      </c>
      <c r="AJ25">
        <v>13</v>
      </c>
      <c r="AK25" s="1">
        <v>3.2000000000000001E-2</v>
      </c>
      <c r="AL25">
        <f>AH25*AJ25</f>
        <v>0</v>
      </c>
      <c r="AM25">
        <f>ROUND(AI25,0)</f>
        <v>13</v>
      </c>
      <c r="AN25">
        <v>1</v>
      </c>
      <c r="AO25" s="9">
        <f>SUMIF(AN$25:AN$927,AQ25,AL$25:AL$927)</f>
        <v>332</v>
      </c>
      <c r="AP25" s="8">
        <f>AO25/AO26</f>
        <v>7.7209302325581399</v>
      </c>
      <c r="AQ25" s="12">
        <v>1</v>
      </c>
      <c r="AS25">
        <v>0</v>
      </c>
      <c r="AT25">
        <f>AU25</f>
        <v>6</v>
      </c>
      <c r="AU25">
        <v>6</v>
      </c>
      <c r="AV25" s="1">
        <v>4.1000000000000002E-2</v>
      </c>
      <c r="AW25">
        <f>AS25*AU25</f>
        <v>0</v>
      </c>
      <c r="AX25">
        <f>ROUND(AT25,0)</f>
        <v>6</v>
      </c>
      <c r="AY25">
        <v>1</v>
      </c>
      <c r="AZ25" s="9">
        <f>SUMIF(AY$25:AY$927,BB25,AW$25:AW$927)</f>
        <v>32</v>
      </c>
      <c r="BA25" s="8">
        <f>AZ25/AZ26</f>
        <v>2.2857142857142856</v>
      </c>
      <c r="BB25" s="12">
        <v>1</v>
      </c>
      <c r="BD25">
        <v>0</v>
      </c>
      <c r="BE25">
        <f>BF25</f>
        <v>5</v>
      </c>
      <c r="BF25">
        <v>5</v>
      </c>
      <c r="BG25" s="1">
        <v>0.03</v>
      </c>
      <c r="BH25">
        <f>BD25*BF25</f>
        <v>0</v>
      </c>
      <c r="BI25">
        <f>ROUND(BE25,0)</f>
        <v>5</v>
      </c>
      <c r="BJ25">
        <v>1</v>
      </c>
      <c r="BK25" s="9">
        <f>SUMIF(BJ$25:BJ$927,BM25,BH$25:BH$927)</f>
        <v>72</v>
      </c>
      <c r="BL25" s="8">
        <f>BK25/BK26</f>
        <v>4.2352941176470589</v>
      </c>
      <c r="BM25" s="12">
        <v>1</v>
      </c>
      <c r="BO25">
        <v>0</v>
      </c>
      <c r="BP25">
        <f>BQ25</f>
        <v>10</v>
      </c>
      <c r="BQ25">
        <v>10</v>
      </c>
      <c r="BR25" s="1">
        <v>3.2000000000000001E-2</v>
      </c>
      <c r="BS25">
        <f>BO25*BQ25</f>
        <v>0</v>
      </c>
      <c r="BT25">
        <f>ROUND(BP25,0)</f>
        <v>10</v>
      </c>
      <c r="BU25">
        <v>1</v>
      </c>
      <c r="BV25" s="9">
        <f>SUMIF(BU$25:BU$927,BX25,BS$25:BS$927)</f>
        <v>526</v>
      </c>
      <c r="BW25" s="8">
        <f>BV25/BV26</f>
        <v>15.470588235294118</v>
      </c>
      <c r="BX25" s="12">
        <v>1</v>
      </c>
      <c r="BZ25">
        <v>0</v>
      </c>
      <c r="CA25">
        <f>CB25</f>
        <v>7</v>
      </c>
      <c r="CB25">
        <v>7</v>
      </c>
      <c r="CC25" s="1">
        <v>1.6E-2</v>
      </c>
      <c r="CD25">
        <f>BZ25*CB25</f>
        <v>0</v>
      </c>
      <c r="CE25">
        <f>ROUND(CA25,0)</f>
        <v>7</v>
      </c>
      <c r="CF25">
        <v>1</v>
      </c>
      <c r="CG25" s="9">
        <f>SUMIF(CF$25:CF$927,CI25,CD$25:CD$927)</f>
        <v>848</v>
      </c>
      <c r="CH25" s="8">
        <f>CG25/CG26</f>
        <v>17.306122448979593</v>
      </c>
      <c r="CI25" s="12">
        <v>1</v>
      </c>
      <c r="CK25">
        <v>0</v>
      </c>
      <c r="CL25">
        <f>CM25</f>
        <v>9</v>
      </c>
      <c r="CM25">
        <v>9</v>
      </c>
      <c r="CN25" s="1">
        <v>3.5999999999999997E-2</v>
      </c>
      <c r="CO25">
        <f>CK25*CM25</f>
        <v>0</v>
      </c>
      <c r="CP25">
        <f>ROUND(CL25,0)</f>
        <v>9</v>
      </c>
      <c r="CQ25">
        <v>1</v>
      </c>
      <c r="CR25" s="9">
        <f>SUMIF(CQ$25:CQ$927,CT25,CO$25:CO$927)</f>
        <v>186</v>
      </c>
      <c r="CS25" s="8">
        <f>CR25/CR26</f>
        <v>6.2</v>
      </c>
      <c r="CT25" s="12">
        <v>1</v>
      </c>
      <c r="CV25">
        <v>0</v>
      </c>
      <c r="CW25">
        <f>CX25</f>
        <v>7</v>
      </c>
      <c r="CX25">
        <v>7</v>
      </c>
      <c r="CY25" s="1">
        <v>5.7000000000000002E-2</v>
      </c>
      <c r="CZ25">
        <f>CV25*CX25</f>
        <v>0</v>
      </c>
      <c r="DA25">
        <f>ROUND(CW25,0)</f>
        <v>7</v>
      </c>
      <c r="DB25">
        <v>1</v>
      </c>
      <c r="DC25" s="9">
        <f>SUMIF(DB$25:DB$927,DE25,CZ$25:CZ$927)</f>
        <v>30</v>
      </c>
      <c r="DD25" s="8">
        <f>DC25/DC26</f>
        <v>2.5</v>
      </c>
      <c r="DE25" s="12">
        <v>1</v>
      </c>
      <c r="DG25">
        <v>0</v>
      </c>
      <c r="DH25">
        <f>DI25</f>
        <v>12</v>
      </c>
      <c r="DI25">
        <v>12</v>
      </c>
      <c r="DJ25" s="1">
        <v>0.03</v>
      </c>
      <c r="DK25">
        <f>DG25*DI25</f>
        <v>0</v>
      </c>
      <c r="DL25">
        <f>ROUND(DH25,0)</f>
        <v>12</v>
      </c>
      <c r="DM25">
        <v>1</v>
      </c>
      <c r="DN25" s="9">
        <f>SUMIF(DM$25:DM$927,DP25,DK$25:DK$927)</f>
        <v>483</v>
      </c>
      <c r="DO25" s="8">
        <f>DN25/DN26</f>
        <v>7.3181818181818183</v>
      </c>
      <c r="DP25" s="12">
        <v>1</v>
      </c>
      <c r="DR25">
        <v>0</v>
      </c>
      <c r="DS25">
        <f>DT25</f>
        <v>10</v>
      </c>
      <c r="DT25">
        <v>10</v>
      </c>
      <c r="DU25" s="1">
        <v>2.5000000000000001E-2</v>
      </c>
      <c r="DV25">
        <f>DR25*DT25</f>
        <v>0</v>
      </c>
      <c r="DW25">
        <f>ROUND(DS25,0)</f>
        <v>10</v>
      </c>
      <c r="DX25">
        <v>1</v>
      </c>
      <c r="DY25" s="9">
        <f>SUMIF(DX$25:DX$927,EA25,DV$25:DV$927)</f>
        <v>252</v>
      </c>
      <c r="DZ25" s="8">
        <f>DY25/DY26</f>
        <v>6.3</v>
      </c>
      <c r="EA25" s="12">
        <v>1</v>
      </c>
      <c r="EC25">
        <v>0</v>
      </c>
      <c r="ED25">
        <f>EE25</f>
        <v>5</v>
      </c>
      <c r="EE25">
        <v>5</v>
      </c>
      <c r="EF25" s="1">
        <v>0.02</v>
      </c>
      <c r="EG25">
        <f>EC25*EE25</f>
        <v>0</v>
      </c>
      <c r="EH25">
        <f>ROUND(ED25,0)</f>
        <v>5</v>
      </c>
      <c r="EI25">
        <v>1</v>
      </c>
      <c r="EJ25" s="9">
        <f>SUMIF(EI$25:EI$927,EL25,EG$25:EG$927)</f>
        <v>143</v>
      </c>
      <c r="EK25" s="8">
        <f>EJ25/EJ26</f>
        <v>5.958333333333333</v>
      </c>
      <c r="EL25" s="12">
        <v>1</v>
      </c>
      <c r="EN25">
        <v>0</v>
      </c>
      <c r="EO25">
        <f>EP25</f>
        <v>10</v>
      </c>
      <c r="EP25">
        <v>10</v>
      </c>
      <c r="EQ25" s="1">
        <v>2.8000000000000001E-2</v>
      </c>
      <c r="ER25">
        <f>EN25*EP25</f>
        <v>0</v>
      </c>
      <c r="ES25">
        <f>ROUND(EO25,0)</f>
        <v>10</v>
      </c>
      <c r="ET25">
        <v>1</v>
      </c>
      <c r="EU25" s="9">
        <f>SUMIF(ET$25:ET$927,EW25,ER$25:ER$927)</f>
        <v>326</v>
      </c>
      <c r="EV25" s="8">
        <f>EU25/EU26</f>
        <v>8.15</v>
      </c>
      <c r="EW25" s="12">
        <v>1</v>
      </c>
      <c r="EY25">
        <v>0</v>
      </c>
      <c r="EZ25">
        <f>FA25</f>
        <v>8</v>
      </c>
      <c r="FA25">
        <v>8</v>
      </c>
      <c r="FB25" s="1">
        <v>2.8000000000000001E-2</v>
      </c>
      <c r="FC25">
        <f>EY25*FA25</f>
        <v>0</v>
      </c>
      <c r="FD25">
        <f>ROUND(EZ25,0)</f>
        <v>8</v>
      </c>
      <c r="FE25">
        <v>1</v>
      </c>
      <c r="FF25" s="9">
        <f>SUMIF(FE$25:FE$927,FH25,FC$25:FC$927)</f>
        <v>207</v>
      </c>
      <c r="FG25" s="8">
        <f>FF25/FF26</f>
        <v>6.46875</v>
      </c>
      <c r="FH25" s="12">
        <v>1</v>
      </c>
      <c r="FJ25">
        <v>0</v>
      </c>
      <c r="FK25">
        <f>FL25</f>
        <v>9</v>
      </c>
      <c r="FL25">
        <v>9</v>
      </c>
      <c r="FM25" s="1">
        <v>2.7E-2</v>
      </c>
      <c r="FN25">
        <f>FJ25*FL25</f>
        <v>0</v>
      </c>
      <c r="FO25">
        <f>ROUND(FK25,0)</f>
        <v>9</v>
      </c>
      <c r="FP25">
        <v>1</v>
      </c>
      <c r="FQ25" s="9">
        <f>SUMIF(FP$25:FP$927,FS25,FN$25:FN$927)</f>
        <v>180</v>
      </c>
      <c r="FR25" s="8">
        <f>FQ25/FQ26</f>
        <v>5.4545454545454541</v>
      </c>
      <c r="FS25" s="12">
        <v>1</v>
      </c>
      <c r="FU25">
        <v>0</v>
      </c>
      <c r="FV25">
        <f>FW25</f>
        <v>3</v>
      </c>
      <c r="FW25">
        <v>3</v>
      </c>
      <c r="FX25" s="1">
        <v>4.4999999999999998E-2</v>
      </c>
      <c r="FY25">
        <f>FU25*FW25</f>
        <v>0</v>
      </c>
      <c r="FZ25">
        <f>ROUND(FV25,0)</f>
        <v>3</v>
      </c>
      <c r="GA25">
        <v>1</v>
      </c>
      <c r="GB25" s="9">
        <f>SUMIF(GA$25:GA$927,GD25,FY$25:FY$927)</f>
        <v>81</v>
      </c>
      <c r="GC25" s="8">
        <f>GB25/GB26</f>
        <v>11.571428571428571</v>
      </c>
      <c r="GD25" s="12">
        <v>1</v>
      </c>
      <c r="GF25">
        <v>10</v>
      </c>
      <c r="GG25">
        <f>GH25</f>
        <v>1</v>
      </c>
      <c r="GH25">
        <v>1</v>
      </c>
      <c r="GI25" s="1">
        <v>0</v>
      </c>
      <c r="GJ25">
        <f>GF25*GH25</f>
        <v>10</v>
      </c>
      <c r="GK25">
        <f>ROUND(GG25,0)</f>
        <v>1</v>
      </c>
      <c r="GL25">
        <v>1</v>
      </c>
      <c r="GM25" s="9">
        <f>SUMIF(GL$25:GL$927,GO25,GJ$25:GJ$927)</f>
        <v>20968</v>
      </c>
      <c r="GN25" s="8">
        <f>GM25/GM26</f>
        <v>81.271317829457359</v>
      </c>
      <c r="GO25" s="12">
        <v>1</v>
      </c>
      <c r="GQ25">
        <v>1</v>
      </c>
      <c r="GR25">
        <f>GS25</f>
        <v>1</v>
      </c>
      <c r="GS25">
        <v>1</v>
      </c>
      <c r="GT25" s="1">
        <v>0</v>
      </c>
      <c r="GU25">
        <f>GQ25*GS25</f>
        <v>1</v>
      </c>
      <c r="GV25">
        <f>ROUND(GR25,0)</f>
        <v>1</v>
      </c>
      <c r="GW25">
        <v>1</v>
      </c>
      <c r="GX25" s="9">
        <f>SUMIF(GW$25:GW$927,GZ25,GU$25:GU$927)</f>
        <v>33323</v>
      </c>
      <c r="GY25" s="8">
        <f>GX25/GX26</f>
        <v>23.870343839541547</v>
      </c>
      <c r="GZ25" s="12">
        <v>1</v>
      </c>
      <c r="HB25">
        <v>10</v>
      </c>
      <c r="HC25">
        <f>HD25</f>
        <v>6</v>
      </c>
      <c r="HD25">
        <v>6</v>
      </c>
      <c r="HE25" s="1">
        <v>1.9E-2</v>
      </c>
      <c r="HF25">
        <f>HB25*HD25</f>
        <v>60</v>
      </c>
      <c r="HG25">
        <f>ROUND(HC25,0)</f>
        <v>6</v>
      </c>
      <c r="HH25">
        <v>1</v>
      </c>
      <c r="HI25" s="9">
        <f>SUMIF(HH$25:HH$927,HK25,HF$25:HF$927)</f>
        <v>792</v>
      </c>
      <c r="HJ25" s="8">
        <f>HI25/HI26</f>
        <v>22.62857142857143</v>
      </c>
      <c r="HK25" s="12">
        <v>1</v>
      </c>
      <c r="HM25">
        <v>7</v>
      </c>
      <c r="HN25">
        <f>HO25</f>
        <v>1</v>
      </c>
      <c r="HO25">
        <v>1</v>
      </c>
      <c r="HP25" s="1">
        <v>0</v>
      </c>
      <c r="HQ25">
        <f>HM25*HO25</f>
        <v>7</v>
      </c>
      <c r="HR25">
        <f>ROUND(HN25,0)</f>
        <v>1</v>
      </c>
      <c r="HS25">
        <v>1</v>
      </c>
      <c r="HT25" s="9">
        <f>SUMIF(HS$25:HS$927,HV25,HQ$25:HQ$927)</f>
        <v>17120</v>
      </c>
      <c r="HU25" s="8">
        <f>HT25/HT26</f>
        <v>37.379912663755455</v>
      </c>
      <c r="HV25" s="12">
        <v>1</v>
      </c>
      <c r="HX25">
        <v>1</v>
      </c>
      <c r="HY25">
        <f>HZ25</f>
        <v>1</v>
      </c>
      <c r="HZ25">
        <v>1</v>
      </c>
      <c r="IA25" s="1">
        <v>0</v>
      </c>
      <c r="IB25">
        <f>HX25*HZ25</f>
        <v>1</v>
      </c>
      <c r="IC25">
        <f>ROUND(HY25,0)</f>
        <v>1</v>
      </c>
      <c r="ID25">
        <v>1</v>
      </c>
      <c r="IE25" s="9">
        <f>SUMIF(ID$25:ID$927,IG25,IB$25:IB$927)</f>
        <v>37214</v>
      </c>
      <c r="IF25" s="8">
        <f>IE25/IE26</f>
        <v>42.336746302616611</v>
      </c>
      <c r="IG25" s="12">
        <v>1</v>
      </c>
      <c r="II25">
        <v>2</v>
      </c>
      <c r="IJ25">
        <f>IK25</f>
        <v>4</v>
      </c>
      <c r="IK25">
        <v>4</v>
      </c>
      <c r="IL25" s="1">
        <v>2E-3</v>
      </c>
      <c r="IM25">
        <f>II25*IK25</f>
        <v>8</v>
      </c>
      <c r="IN25">
        <f>ROUND(IJ25,0)</f>
        <v>4</v>
      </c>
      <c r="IO25">
        <v>1</v>
      </c>
      <c r="IP25" s="9">
        <f>SUMIF(IO$25:IO$927,IR25,IM$25:IM$927)</f>
        <v>3088</v>
      </c>
      <c r="IQ25" s="8">
        <f>IP25/IP26</f>
        <v>11.394833948339484</v>
      </c>
      <c r="IR25" s="12">
        <v>1</v>
      </c>
      <c r="IT25">
        <v>18</v>
      </c>
      <c r="IU25">
        <f>IV25</f>
        <v>1</v>
      </c>
      <c r="IV25">
        <v>1</v>
      </c>
      <c r="IW25" s="1">
        <v>1E-3</v>
      </c>
      <c r="IX25">
        <f>IT25*IV25</f>
        <v>18</v>
      </c>
      <c r="IY25">
        <f>ROUND(IU25,0)</f>
        <v>1</v>
      </c>
      <c r="IZ25">
        <v>1</v>
      </c>
      <c r="JA25" s="9">
        <f>SUMIF(IZ$25:IZ$927,JC25,IX$25:IX$927)</f>
        <v>14537</v>
      </c>
      <c r="JB25" s="8">
        <f>JA25/JA26</f>
        <v>103.09929078014184</v>
      </c>
      <c r="JC25" s="12">
        <v>1</v>
      </c>
      <c r="JE25">
        <v>10</v>
      </c>
      <c r="JF25">
        <f>JG25</f>
        <v>3</v>
      </c>
      <c r="JG25">
        <v>3</v>
      </c>
      <c r="JH25" s="1">
        <v>4.0000000000000001E-3</v>
      </c>
      <c r="JI25">
        <f>JE25*JG25</f>
        <v>30</v>
      </c>
      <c r="JJ25">
        <f>ROUND(JF25,0)</f>
        <v>3</v>
      </c>
      <c r="JK25">
        <v>1</v>
      </c>
      <c r="JL25" s="9">
        <f>SUMIF(JK$25:JK$927,JN25,JI$25:JI$927)</f>
        <v>8307</v>
      </c>
      <c r="JM25" s="8">
        <f>JL25/JL26</f>
        <v>69.224999999999994</v>
      </c>
      <c r="JN25" s="12">
        <v>1</v>
      </c>
      <c r="JP25">
        <v>3</v>
      </c>
      <c r="JQ25">
        <f>JR25</f>
        <v>1</v>
      </c>
      <c r="JR25">
        <v>1</v>
      </c>
      <c r="JS25" s="1">
        <v>3.0000000000000001E-3</v>
      </c>
      <c r="JT25">
        <f>JP25*JR25</f>
        <v>3</v>
      </c>
      <c r="JU25">
        <f>ROUND(JQ25,0)</f>
        <v>1</v>
      </c>
      <c r="JV25">
        <v>1</v>
      </c>
      <c r="JW25" s="9">
        <f>SUMIF(JV$25:JV$927,JY25,JT$25:JT$927)</f>
        <v>1609</v>
      </c>
      <c r="JX25" s="8">
        <f>JW25/JW26</f>
        <v>32.836734693877553</v>
      </c>
      <c r="JY25" s="12">
        <v>1</v>
      </c>
      <c r="KA25">
        <v>20</v>
      </c>
      <c r="KB25">
        <f>KC25</f>
        <v>1</v>
      </c>
      <c r="KC25">
        <v>1</v>
      </c>
      <c r="KD25" s="1">
        <v>1E-3</v>
      </c>
      <c r="KE25">
        <f>KA25*KC25</f>
        <v>20</v>
      </c>
      <c r="KF25">
        <f>ROUND(KB25,0)</f>
        <v>1</v>
      </c>
      <c r="KG25">
        <v>1</v>
      </c>
      <c r="KH25" s="9">
        <f>SUMIF(KG$25:KG$927,KJ25,KE$25:KE$927)</f>
        <v>11673</v>
      </c>
      <c r="KI25" s="8">
        <f>KH25/KH26</f>
        <v>108.08333333333333</v>
      </c>
      <c r="KJ25" s="12">
        <v>1</v>
      </c>
      <c r="KL25">
        <v>2</v>
      </c>
      <c r="KM25">
        <f>KN25</f>
        <v>1</v>
      </c>
      <c r="KN25">
        <v>1</v>
      </c>
      <c r="KO25" s="1">
        <v>2E-3</v>
      </c>
      <c r="KP25">
        <f>KL25*KN25</f>
        <v>2</v>
      </c>
      <c r="KQ25">
        <f>ROUND(KM25,0)</f>
        <v>1</v>
      </c>
      <c r="KR25">
        <v>1</v>
      </c>
      <c r="KS25" s="9">
        <f>SUMIF(KR$25:KR$927,KU25,KP$25:KP$927)</f>
        <v>2946</v>
      </c>
      <c r="KT25" s="8">
        <f>KS25/KS26</f>
        <v>34.658823529411762</v>
      </c>
      <c r="KU25" s="12">
        <v>1</v>
      </c>
      <c r="KW25">
        <v>20</v>
      </c>
      <c r="KX25">
        <f>KY25</f>
        <v>2</v>
      </c>
      <c r="KY25">
        <v>2</v>
      </c>
      <c r="KZ25" s="1">
        <v>1.2999999999999999E-2</v>
      </c>
      <c r="LA25">
        <f>KW25*KY25</f>
        <v>40</v>
      </c>
      <c r="LB25">
        <f>ROUND(KX25,0)</f>
        <v>2</v>
      </c>
      <c r="LC25">
        <v>1</v>
      </c>
      <c r="LD25" s="9">
        <f>SUMIF(LC$25:LC$927,LF25,LA$25:LA$927)</f>
        <v>767</v>
      </c>
      <c r="LE25" s="8">
        <f>LD25/LD26</f>
        <v>47.9375</v>
      </c>
      <c r="LF25" s="12">
        <v>1</v>
      </c>
      <c r="LH25">
        <v>10</v>
      </c>
      <c r="LI25">
        <f>LJ25</f>
        <v>1</v>
      </c>
      <c r="LJ25">
        <v>1</v>
      </c>
      <c r="LK25" s="1">
        <v>3.0000000000000001E-3</v>
      </c>
      <c r="LL25">
        <f>LH25*LJ25</f>
        <v>10</v>
      </c>
      <c r="LM25">
        <f>ROUND(LI25,0)</f>
        <v>1</v>
      </c>
      <c r="LN25">
        <v>1</v>
      </c>
      <c r="LO25" s="9">
        <f>SUMIF(LN$25:LN$927,LQ25,LL$25:LL$927)</f>
        <v>1960</v>
      </c>
      <c r="LP25" s="8">
        <f>LO25/LO26</f>
        <v>52.972972972972975</v>
      </c>
      <c r="LQ25" s="12">
        <v>1</v>
      </c>
      <c r="LS25">
        <v>20</v>
      </c>
      <c r="LT25">
        <f>LU25</f>
        <v>2</v>
      </c>
      <c r="LU25">
        <v>2</v>
      </c>
      <c r="LV25" s="1">
        <v>2.3E-2</v>
      </c>
      <c r="LW25">
        <f>LS25*LU25</f>
        <v>40</v>
      </c>
      <c r="LX25">
        <f>ROUND(LT25,0)</f>
        <v>2</v>
      </c>
      <c r="LY25">
        <v>1</v>
      </c>
      <c r="LZ25" s="9">
        <f>SUMIF(LY$25:LY$927,MB25,LW$25:LW$927)</f>
        <v>312</v>
      </c>
      <c r="MA25" s="8">
        <f>LZ25/LZ26</f>
        <v>34.666666666666664</v>
      </c>
      <c r="MB25" s="12">
        <v>1</v>
      </c>
      <c r="MD25">
        <v>2</v>
      </c>
      <c r="ME25">
        <f>MF25</f>
        <v>1</v>
      </c>
      <c r="MF25">
        <v>1</v>
      </c>
      <c r="MG25" s="1">
        <v>3.0000000000000001E-3</v>
      </c>
      <c r="MH25">
        <f>MD25*MF25</f>
        <v>2</v>
      </c>
      <c r="MI25">
        <f>ROUND(ME25,0)</f>
        <v>1</v>
      </c>
      <c r="MJ25">
        <v>1</v>
      </c>
      <c r="MK25" s="9">
        <f>SUMIF(MJ$25:MJ$927,MM25,MH$25:MH$927)</f>
        <v>562</v>
      </c>
      <c r="ML25" s="8">
        <f>MK25/MK26</f>
        <v>14.789473684210526</v>
      </c>
      <c r="MM25" s="12">
        <v>1</v>
      </c>
      <c r="MO25">
        <v>20</v>
      </c>
      <c r="MP25">
        <f>MQ25</f>
        <v>4</v>
      </c>
      <c r="MQ25">
        <v>4</v>
      </c>
      <c r="MR25" s="1">
        <v>7.0000000000000001E-3</v>
      </c>
      <c r="MS25">
        <f>MO25*MQ25</f>
        <v>80</v>
      </c>
      <c r="MT25">
        <f>ROUND(MP25,0)</f>
        <v>4</v>
      </c>
      <c r="MU25">
        <v>1</v>
      </c>
      <c r="MV25" s="9">
        <f>SUMIF(MU$25:MU$927,MX25,MS$25:MS$927)</f>
        <v>6385</v>
      </c>
      <c r="MW25" s="8">
        <f>MV25/MV26</f>
        <v>102.98387096774194</v>
      </c>
      <c r="MX25" s="12">
        <v>1</v>
      </c>
      <c r="MZ25">
        <v>3</v>
      </c>
      <c r="NA25">
        <f>NB25</f>
        <v>1</v>
      </c>
      <c r="NB25">
        <v>1</v>
      </c>
      <c r="NC25" s="1">
        <v>0</v>
      </c>
      <c r="ND25">
        <f>MZ25*NB25</f>
        <v>3</v>
      </c>
      <c r="NE25">
        <f>ROUND(NA25,0)</f>
        <v>1</v>
      </c>
      <c r="NF25">
        <v>1</v>
      </c>
      <c r="NG25" s="9">
        <f>SUMIF(NF$25:NF$927,NI25,ND$25:ND$927)</f>
        <v>11722</v>
      </c>
      <c r="NH25" s="8">
        <f>NG25/NG26</f>
        <v>27.581176470588236</v>
      </c>
      <c r="NI25" s="12">
        <v>1</v>
      </c>
    </row>
    <row r="26" spans="1:373">
      <c r="A26">
        <v>10</v>
      </c>
      <c r="B26">
        <f>IF(B25&lt;B$24,B25+C26,B25-B$24+C26)</f>
        <v>7</v>
      </c>
      <c r="C26">
        <v>3</v>
      </c>
      <c r="D26" s="1">
        <v>0.02</v>
      </c>
      <c r="E26">
        <f t="shared" ref="E26:E44" si="0">A26*C26</f>
        <v>30</v>
      </c>
      <c r="F26">
        <f t="shared" ref="F26:F44" si="1">ROUND(B26,0)</f>
        <v>7</v>
      </c>
      <c r="G26">
        <f>IF(AND(B26&gt;B25,B25&lt;B$24),G25,G25+1)</f>
        <v>1</v>
      </c>
      <c r="H26" s="9">
        <f>SUMIF(G$25:G$927,J25,C$25:C$927)</f>
        <v>23</v>
      </c>
      <c r="I26" s="4"/>
      <c r="J26" s="9"/>
      <c r="L26">
        <v>1</v>
      </c>
      <c r="M26">
        <f>IF(M25&lt;M$24,M25+N26,M25-M$24+N26)</f>
        <v>8</v>
      </c>
      <c r="N26">
        <v>1</v>
      </c>
      <c r="O26" s="1">
        <v>6.0000000000000001E-3</v>
      </c>
      <c r="P26">
        <f t="shared" ref="P26:P44" si="2">L26*N26</f>
        <v>1</v>
      </c>
      <c r="Q26">
        <f t="shared" ref="Q26:Q44" si="3">ROUND(M26,0)</f>
        <v>8</v>
      </c>
      <c r="R26">
        <f>IF(AND(M26&gt;M25,M25&lt;M$24),R25,R25+1)</f>
        <v>1</v>
      </c>
      <c r="S26" s="9">
        <f>SUMIF(R$25:R$927,U25,N$25:N$927)</f>
        <v>18</v>
      </c>
      <c r="T26" s="4"/>
      <c r="U26" s="9"/>
      <c r="W26">
        <v>1</v>
      </c>
      <c r="X26">
        <f>IF(X25&lt;X$24,X25+Y26,X25-X$24+Y26)</f>
        <v>9</v>
      </c>
      <c r="Y26">
        <v>1</v>
      </c>
      <c r="Z26" s="1">
        <v>3.0000000000000001E-3</v>
      </c>
      <c r="AA26">
        <f t="shared" ref="AA26:AA44" si="4">W26*Y26</f>
        <v>1</v>
      </c>
      <c r="AB26">
        <f t="shared" ref="AB26:AB44" si="5">ROUND(X26,0)</f>
        <v>9</v>
      </c>
      <c r="AC26">
        <f>IF(AND(X26&gt;X25,X25&lt;X$24),AC25,AC25+1)</f>
        <v>1</v>
      </c>
      <c r="AD26" s="9">
        <f>SUMIF(AC$25:AC$927,AF25,Y$25:Y$927)</f>
        <v>35</v>
      </c>
      <c r="AE26" s="4"/>
      <c r="AF26" s="9"/>
      <c r="AH26">
        <v>1</v>
      </c>
      <c r="AI26">
        <f>IF(AI25&lt;AI$24,AI25+AJ26,AI25-AI$24+AJ26)</f>
        <v>14</v>
      </c>
      <c r="AJ26">
        <v>1</v>
      </c>
      <c r="AK26" s="1">
        <v>2E-3</v>
      </c>
      <c r="AL26">
        <f t="shared" ref="AL26:AL44" si="6">AH26*AJ26</f>
        <v>1</v>
      </c>
      <c r="AM26">
        <f t="shared" ref="AM26:AM44" si="7">ROUND(AI26,0)</f>
        <v>14</v>
      </c>
      <c r="AN26">
        <f>IF(AND(AI26&gt;AI25,AI25&lt;AI$24),AN25,AN25+1)</f>
        <v>1</v>
      </c>
      <c r="AO26" s="9">
        <f>SUMIF(AN$25:AN$927,AQ25,AJ$25:AJ$927)</f>
        <v>43</v>
      </c>
      <c r="AP26" s="4"/>
      <c r="AQ26" s="9"/>
      <c r="AS26">
        <v>1</v>
      </c>
      <c r="AT26">
        <f>IF(AT25&lt;AT$24,AT25+AU26,AT25-AT$24+AU26)</f>
        <v>7</v>
      </c>
      <c r="AU26">
        <v>1</v>
      </c>
      <c r="AV26" s="1">
        <v>7.0000000000000001E-3</v>
      </c>
      <c r="AW26">
        <f t="shared" ref="AW26:AW44" si="8">AS26*AU26</f>
        <v>1</v>
      </c>
      <c r="AX26">
        <f t="shared" ref="AX26:AX44" si="9">ROUND(AT26,0)</f>
        <v>7</v>
      </c>
      <c r="AY26">
        <f>IF(AND(AT26&gt;AT25,AT25&lt;AT$24),AY25,AY25+1)</f>
        <v>1</v>
      </c>
      <c r="AZ26" s="9">
        <f>SUMIF(AY$25:AY$927,BB25,AU$25:AU$927)</f>
        <v>14</v>
      </c>
      <c r="BA26" s="4"/>
      <c r="BB26" s="9"/>
      <c r="BD26">
        <v>3</v>
      </c>
      <c r="BE26">
        <f>IF(BE25&lt;BE$24,BE25+BF26,BE25-BE$24+BF26)</f>
        <v>7</v>
      </c>
      <c r="BF26">
        <v>2</v>
      </c>
      <c r="BG26" s="1">
        <v>1.2E-2</v>
      </c>
      <c r="BH26">
        <f t="shared" ref="BH26:BH44" si="10">BD26*BF26</f>
        <v>6</v>
      </c>
      <c r="BI26">
        <f t="shared" ref="BI26:BI44" si="11">ROUND(BE26,0)</f>
        <v>7</v>
      </c>
      <c r="BJ26">
        <f>IF(AND(BE26&gt;BE25,BE25&lt;BE$24),BJ25,BJ25+1)</f>
        <v>1</v>
      </c>
      <c r="BK26" s="9">
        <f>SUMIF(BJ$25:BJ$927,BM25,BF$25:BF$927)</f>
        <v>17</v>
      </c>
      <c r="BL26" s="4"/>
      <c r="BM26" s="9"/>
      <c r="BO26">
        <v>1</v>
      </c>
      <c r="BP26">
        <f>IF(BP25&lt;BP$24,BP25+BQ26,BP25-BP$24+BQ26)</f>
        <v>11</v>
      </c>
      <c r="BQ26">
        <v>1</v>
      </c>
      <c r="BR26" s="1">
        <v>3.0000000000000001E-3</v>
      </c>
      <c r="BS26">
        <f t="shared" ref="BS26:BS44" si="12">BO26*BQ26</f>
        <v>1</v>
      </c>
      <c r="BT26">
        <f t="shared" ref="BT26:BT44" si="13">ROUND(BP26,0)</f>
        <v>11</v>
      </c>
      <c r="BU26">
        <f>IF(AND(BP26&gt;BP25,BP25&lt;BP$24),BU25,BU25+1)</f>
        <v>1</v>
      </c>
      <c r="BV26" s="9">
        <f>SUMIF(BU$25:BU$927,BX25,BQ$25:BQ$927)</f>
        <v>34</v>
      </c>
      <c r="BW26" s="4"/>
      <c r="BX26" s="9"/>
      <c r="BZ26">
        <v>1</v>
      </c>
      <c r="CA26">
        <f>IF(CA25&lt;CA$24,CA25+CB26,CA25-CA$24+CB26)</f>
        <v>8</v>
      </c>
      <c r="CB26">
        <v>1</v>
      </c>
      <c r="CC26" s="1">
        <v>2E-3</v>
      </c>
      <c r="CD26">
        <f t="shared" ref="CD26:CD44" si="14">BZ26*CB26</f>
        <v>1</v>
      </c>
      <c r="CE26">
        <f t="shared" ref="CE26:CE44" si="15">ROUND(CA26,0)</f>
        <v>8</v>
      </c>
      <c r="CF26">
        <f>IF(AND(CA26&gt;CA25,CA25&lt;CA$24),CF25,CF25+1)</f>
        <v>1</v>
      </c>
      <c r="CG26" s="9">
        <f>SUMIF(CF$25:CF$927,CI25,CB$25:CB$927)</f>
        <v>49</v>
      </c>
      <c r="CH26" s="4"/>
      <c r="CI26" s="9"/>
      <c r="CK26">
        <v>2</v>
      </c>
      <c r="CL26">
        <f>IF(CL25&lt;CL$24,CL25+CM26,CL25-CL$24+CM26)</f>
        <v>10</v>
      </c>
      <c r="CM26">
        <v>1</v>
      </c>
      <c r="CN26" s="1">
        <v>4.0000000000000001E-3</v>
      </c>
      <c r="CO26">
        <f t="shared" ref="CO26:CO44" si="16">CK26*CM26</f>
        <v>2</v>
      </c>
      <c r="CP26">
        <f t="shared" ref="CP26:CP44" si="17">ROUND(CL26,0)</f>
        <v>10</v>
      </c>
      <c r="CQ26">
        <f>IF(AND(CL26&gt;CL25,CL25&lt;CL$24),CQ25,CQ25+1)</f>
        <v>1</v>
      </c>
      <c r="CR26" s="9">
        <f>SUMIF(CQ$25:CQ$927,CT25,CM$25:CM$927)</f>
        <v>30</v>
      </c>
      <c r="CS26" s="4"/>
      <c r="CT26" s="9"/>
      <c r="CV26">
        <v>2</v>
      </c>
      <c r="CW26">
        <f>IF(CW25&lt;CW$24,CW25+CX26,CW25-CW$24+CX26)</f>
        <v>8</v>
      </c>
      <c r="CX26">
        <v>1</v>
      </c>
      <c r="CY26" s="1">
        <v>8.0000000000000002E-3</v>
      </c>
      <c r="CZ26">
        <f t="shared" ref="CZ26:CZ44" si="18">CV26*CX26</f>
        <v>2</v>
      </c>
      <c r="DA26">
        <f t="shared" ref="DA26:DA44" si="19">ROUND(CW26,0)</f>
        <v>8</v>
      </c>
      <c r="DB26">
        <f>IF(AND(CW26&gt;CW25,CW25&lt;CW$24),DB25,DB25+1)</f>
        <v>1</v>
      </c>
      <c r="DC26" s="9">
        <f>SUMIF(DB$25:DB$927,DE25,CX$25:CX$927)</f>
        <v>12</v>
      </c>
      <c r="DD26" s="4"/>
      <c r="DE26" s="9"/>
      <c r="DG26">
        <v>1</v>
      </c>
      <c r="DH26">
        <f>IF(DH25&lt;DH$24,DH25+DI26,DH25-DH$24+DI26)</f>
        <v>13</v>
      </c>
      <c r="DI26">
        <v>1</v>
      </c>
      <c r="DJ26" s="1">
        <v>2E-3</v>
      </c>
      <c r="DK26">
        <f t="shared" ref="DK26:DK44" si="20">DG26*DI26</f>
        <v>1</v>
      </c>
      <c r="DL26">
        <f t="shared" ref="DL26:DL44" si="21">ROUND(DH26,0)</f>
        <v>13</v>
      </c>
      <c r="DM26">
        <f>IF(AND(DH26&gt;DH25,DH25&lt;DH$24),DM25,DM25+1)</f>
        <v>1</v>
      </c>
      <c r="DN26" s="9">
        <f>SUMIF(DM$25:DM$927,DP25,DI$25:DI$927)</f>
        <v>66</v>
      </c>
      <c r="DO26" s="4"/>
      <c r="DP26" s="9"/>
      <c r="DR26">
        <v>1</v>
      </c>
      <c r="DS26">
        <f>IF(DS25&lt;DS$24,DS25+DT26,DS25-DS$24+DT26)</f>
        <v>11</v>
      </c>
      <c r="DT26">
        <v>1</v>
      </c>
      <c r="DU26" s="1">
        <v>3.0000000000000001E-3</v>
      </c>
      <c r="DV26">
        <f t="shared" ref="DV26:DV48" si="22">DR26*DT26</f>
        <v>1</v>
      </c>
      <c r="DW26">
        <f t="shared" ref="DW26:DW48" si="23">ROUND(DS26,0)</f>
        <v>11</v>
      </c>
      <c r="DX26">
        <f>IF(AND(DS26&gt;DS25,DS25&lt;DS$24),DX25,DX25+1)</f>
        <v>1</v>
      </c>
      <c r="DY26" s="9">
        <f>SUMIF(DX$25:DX$927,EA25,DT$25:DT$927)</f>
        <v>40</v>
      </c>
      <c r="DZ26" s="4"/>
      <c r="EA26" s="9"/>
      <c r="EC26">
        <v>1</v>
      </c>
      <c r="ED26">
        <f>IF(ED25&lt;ED$24,ED25+EE26,ED25-ED$24+EE26)</f>
        <v>6</v>
      </c>
      <c r="EE26">
        <v>1</v>
      </c>
      <c r="EF26" s="1">
        <v>4.0000000000000001E-3</v>
      </c>
      <c r="EG26">
        <f t="shared" ref="EG26:EG55" si="24">EC26*EE26</f>
        <v>1</v>
      </c>
      <c r="EH26">
        <f t="shared" ref="EH26:EH55" si="25">ROUND(ED26,0)</f>
        <v>6</v>
      </c>
      <c r="EI26">
        <f>IF(AND(ED26&gt;ED25,ED25&lt;ED$24),EI25,EI25+1)</f>
        <v>1</v>
      </c>
      <c r="EJ26" s="9">
        <f>SUMIF(EI$25:EI$927,EL25,EE$25:EE$927)</f>
        <v>24</v>
      </c>
      <c r="EK26" s="4"/>
      <c r="EL26" s="9"/>
      <c r="EN26">
        <v>5</v>
      </c>
      <c r="EO26">
        <f>IF(EO25&lt;EO$24,EO25+EP26,EO25-EO$24+EP26)</f>
        <v>11</v>
      </c>
      <c r="EP26">
        <v>1</v>
      </c>
      <c r="EQ26" s="1">
        <v>3.0000000000000001E-3</v>
      </c>
      <c r="ER26">
        <f t="shared" ref="ER26:ER55" si="26">EN26*EP26</f>
        <v>5</v>
      </c>
      <c r="ES26">
        <f t="shared" ref="ES26:ES55" si="27">ROUND(EO26,0)</f>
        <v>11</v>
      </c>
      <c r="ET26">
        <f>IF(AND(EO26&gt;EO25,EO25&lt;EO$24),ET25,ET25+1)</f>
        <v>1</v>
      </c>
      <c r="EU26" s="9">
        <f>SUMIF(ET$25:ET$927,EW25,EP$25:EP$927)</f>
        <v>40</v>
      </c>
      <c r="EV26" s="4"/>
      <c r="EW26" s="9"/>
      <c r="EY26">
        <v>1</v>
      </c>
      <c r="EZ26">
        <f>IF(EZ25&lt;EZ$24,EZ25+FA26,EZ25-EZ$24+FA26)</f>
        <v>10</v>
      </c>
      <c r="FA26">
        <v>2</v>
      </c>
      <c r="FB26" s="1">
        <v>7.0000000000000001E-3</v>
      </c>
      <c r="FC26">
        <f t="shared" ref="FC26:FC55" si="28">EY26*FA26</f>
        <v>2</v>
      </c>
      <c r="FD26">
        <f t="shared" ref="FD26:FD55" si="29">ROUND(EZ26,0)</f>
        <v>10</v>
      </c>
      <c r="FE26">
        <f>IF(AND(EZ26&gt;EZ25,EZ25&lt;EZ$24),FE25,FE25+1)</f>
        <v>1</v>
      </c>
      <c r="FF26" s="9">
        <f>SUMIF(FE$25:FE$927,FH25,FA$25:FA$927)</f>
        <v>32</v>
      </c>
      <c r="FG26" s="4"/>
      <c r="FH26" s="9"/>
      <c r="FJ26">
        <v>1</v>
      </c>
      <c r="FK26">
        <f>IF(FK25&lt;FK$24,FK25+FL26,FK25-FK$24+FL26)</f>
        <v>11</v>
      </c>
      <c r="FL26">
        <v>2</v>
      </c>
      <c r="FM26" s="1">
        <v>6.0000000000000001E-3</v>
      </c>
      <c r="FN26">
        <f t="shared" ref="FN26:FN55" si="30">FJ26*FL26</f>
        <v>2</v>
      </c>
      <c r="FO26">
        <f t="shared" ref="FO26:FO55" si="31">ROUND(FK26,0)</f>
        <v>11</v>
      </c>
      <c r="FP26">
        <f>IF(AND(FK26&gt;FK25,FK25&lt;FK$24),FP25,FP25+1)</f>
        <v>1</v>
      </c>
      <c r="FQ26" s="9">
        <f>SUMIF(FP$25:FP$927,FS25,FL$25:FL$927)</f>
        <v>33</v>
      </c>
      <c r="FR26" s="4"/>
      <c r="FS26" s="9"/>
      <c r="FU26">
        <v>12</v>
      </c>
      <c r="FV26">
        <f>IF(FV25&lt;FV$24,FV25+FW26,FV25-FV$24+FW26)</f>
        <v>4</v>
      </c>
      <c r="FW26">
        <v>1</v>
      </c>
      <c r="FX26" s="1">
        <v>1.4999999999999999E-2</v>
      </c>
      <c r="FY26">
        <f t="shared" ref="FY26:FY43" si="32">FU26*FW26</f>
        <v>12</v>
      </c>
      <c r="FZ26">
        <f t="shared" ref="FZ26:FZ43" si="33">ROUND(FV26,0)</f>
        <v>4</v>
      </c>
      <c r="GA26">
        <f>IF(AND(FV26&gt;FV25,FV25&lt;FV$24),GA25,GA25+1)</f>
        <v>1</v>
      </c>
      <c r="GB26" s="9">
        <f>SUMIF(GA$25:GA$927,GD25,FW$25:FW$927)</f>
        <v>7</v>
      </c>
      <c r="GC26" s="4"/>
      <c r="GD26" s="9"/>
      <c r="GF26">
        <v>20</v>
      </c>
      <c r="GG26">
        <f>IF(GG25&lt;GG$24,GG25+GH26,GG25-GG$24+GH26)</f>
        <v>4</v>
      </c>
      <c r="GH26">
        <v>3</v>
      </c>
      <c r="GI26" s="1">
        <v>1E-3</v>
      </c>
      <c r="GJ26">
        <f t="shared" ref="GJ26:GJ55" si="34">GF26*GH26</f>
        <v>60</v>
      </c>
      <c r="GK26">
        <f t="shared" ref="GK26:GK55" si="35">ROUND(GG26,0)</f>
        <v>4</v>
      </c>
      <c r="GL26">
        <f>IF(AND(GG26&gt;GG25,GG25&lt;GG$24),GL25,GL25+1)</f>
        <v>1</v>
      </c>
      <c r="GM26" s="9">
        <f>SUMIF(GL$25:GL$927,GO25,GH$25:GH$927)</f>
        <v>258</v>
      </c>
      <c r="GN26" s="4"/>
      <c r="GO26" s="9"/>
      <c r="GQ26">
        <v>2</v>
      </c>
      <c r="GR26">
        <f>IF(GR25&lt;GR$24,GR25+GS26,GR25-GR$24+GS26)</f>
        <v>2</v>
      </c>
      <c r="GS26">
        <v>1</v>
      </c>
      <c r="GT26" s="1">
        <v>0</v>
      </c>
      <c r="GU26">
        <f t="shared" ref="GU26:GU55" si="36">GQ26*GS26</f>
        <v>2</v>
      </c>
      <c r="GV26">
        <f t="shared" ref="GV26:GV55" si="37">ROUND(GR26,0)</f>
        <v>2</v>
      </c>
      <c r="GW26">
        <f>IF(AND(GR26&gt;GR25,GR25&lt;GR$24),GW25,GW25+1)</f>
        <v>1</v>
      </c>
      <c r="GX26" s="9">
        <f>SUMIF(GW$25:GW$927,GZ25,GS$25:GS$927)</f>
        <v>1396</v>
      </c>
      <c r="GY26" s="4"/>
      <c r="GZ26" s="9"/>
      <c r="HB26">
        <v>15</v>
      </c>
      <c r="HC26">
        <f>IF(HC25&lt;HC$24,HC25+HD26,HC25-HC$24+HD26)</f>
        <v>9</v>
      </c>
      <c r="HD26">
        <v>3</v>
      </c>
      <c r="HE26" s="1">
        <v>8.9999999999999993E-3</v>
      </c>
      <c r="HF26">
        <f t="shared" ref="HF26:HF55" si="38">HB26*HD26</f>
        <v>45</v>
      </c>
      <c r="HG26">
        <f t="shared" ref="HG26:HG55" si="39">ROUND(HC26,0)</f>
        <v>9</v>
      </c>
      <c r="HH26">
        <f>IF(AND(HC26&gt;HC25,HC25&lt;HC$24),HH25,HH25+1)</f>
        <v>1</v>
      </c>
      <c r="HI26" s="9">
        <f>SUMIF(HH$25:HH$927,HK25,HD$25:HD$927)</f>
        <v>35</v>
      </c>
      <c r="HJ26" s="4"/>
      <c r="HK26" s="9"/>
      <c r="HM26">
        <v>10</v>
      </c>
      <c r="HN26">
        <f>IF(HN25&lt;HN$24,HN25+HO26,HN25-HN$24+HO26)</f>
        <v>3</v>
      </c>
      <c r="HO26">
        <v>2</v>
      </c>
      <c r="HP26" s="1">
        <v>1E-3</v>
      </c>
      <c r="HQ26">
        <f t="shared" ref="HQ26:HQ55" si="40">HM26*HO26</f>
        <v>20</v>
      </c>
      <c r="HR26">
        <f t="shared" ref="HR26:HR55" si="41">ROUND(HN26,0)</f>
        <v>3</v>
      </c>
      <c r="HS26">
        <f>IF(AND(HN26&gt;HN25,HN25&lt;HN$24),HS25,HS25+1)</f>
        <v>1</v>
      </c>
      <c r="HT26" s="9">
        <f>SUMIF(HS$25:HS$927,HV25,HO$25:HO$927)</f>
        <v>458</v>
      </c>
      <c r="HU26" s="4"/>
      <c r="HV26" s="9"/>
      <c r="HX26">
        <v>5</v>
      </c>
      <c r="HY26">
        <f>IF(HY25&lt;HY$24,HY25+HZ26,HY25-HY$24+HZ26)</f>
        <v>2</v>
      </c>
      <c r="HZ26">
        <v>1</v>
      </c>
      <c r="IA26" s="1">
        <v>0</v>
      </c>
      <c r="IB26">
        <f t="shared" ref="IB26:IB55" si="42">HX26*HZ26</f>
        <v>5</v>
      </c>
      <c r="IC26">
        <f t="shared" ref="IC26:IC55" si="43">ROUND(HY26,0)</f>
        <v>2</v>
      </c>
      <c r="ID26">
        <f>IF(AND(HY26&gt;HY25,HY25&lt;HY$24),ID25,ID25+1)</f>
        <v>1</v>
      </c>
      <c r="IE26" s="9">
        <f>SUMIF(ID$25:ID$927,IG25,HZ$25:HZ$927)</f>
        <v>879</v>
      </c>
      <c r="IF26" s="4"/>
      <c r="IG26" s="9"/>
      <c r="II26">
        <v>3</v>
      </c>
      <c r="IJ26">
        <f>IF(IJ25&lt;IJ$24,IJ25+IK26,IJ25-IJ$24+IK26)</f>
        <v>13</v>
      </c>
      <c r="IK26">
        <v>9</v>
      </c>
      <c r="IL26" s="1">
        <v>4.0000000000000001E-3</v>
      </c>
      <c r="IM26">
        <f t="shared" ref="IM26:IM55" si="44">II26*IK26</f>
        <v>27</v>
      </c>
      <c r="IN26">
        <f t="shared" ref="IN26:IN55" si="45">ROUND(IJ26,0)</f>
        <v>13</v>
      </c>
      <c r="IO26">
        <f>IF(AND(IJ26&gt;IJ25,IJ25&lt;IJ$24),IO25,IO25+1)</f>
        <v>1</v>
      </c>
      <c r="IP26" s="9">
        <f>SUMIF(IO$25:IO$927,IR25,IK$25:IK$927)</f>
        <v>271</v>
      </c>
      <c r="IQ26" s="4"/>
      <c r="IR26" s="9"/>
      <c r="IT26">
        <v>33</v>
      </c>
      <c r="IU26">
        <f>IF(IU25&lt;IU$24,IU25+IV26,IU25-IU$24+IV26)</f>
        <v>2</v>
      </c>
      <c r="IV26">
        <v>1</v>
      </c>
      <c r="IW26" s="1">
        <v>1E-3</v>
      </c>
      <c r="IX26">
        <f t="shared" ref="IX26:IX55" si="46">IT26*IV26</f>
        <v>33</v>
      </c>
      <c r="IY26">
        <f t="shared" ref="IY26:IY55" si="47">ROUND(IU26,0)</f>
        <v>2</v>
      </c>
      <c r="IZ26">
        <f>IF(AND(IU26&gt;IU25,IU25&lt;IU$24),IZ25,IZ25+1)</f>
        <v>1</v>
      </c>
      <c r="JA26" s="9">
        <f>SUMIF(IZ$25:IZ$927,JC25,IV$25:IV$927)</f>
        <v>141</v>
      </c>
      <c r="JB26" s="4"/>
      <c r="JC26" s="9"/>
      <c r="JE26">
        <v>20</v>
      </c>
      <c r="JF26">
        <f>IF(JF25&lt;JF$24,JF25+JG26,JF25-JF$24+JG26)</f>
        <v>8</v>
      </c>
      <c r="JG26">
        <v>5</v>
      </c>
      <c r="JH26" s="1">
        <v>6.0000000000000001E-3</v>
      </c>
      <c r="JI26">
        <f t="shared" ref="JI26:JI55" si="48">JE26*JG26</f>
        <v>100</v>
      </c>
      <c r="JJ26">
        <f t="shared" ref="JJ26:JJ55" si="49">ROUND(JF26,0)</f>
        <v>8</v>
      </c>
      <c r="JK26">
        <f>IF(AND(JF26&gt;JF25,JF25&lt;JF$24),JK25,JK25+1)</f>
        <v>1</v>
      </c>
      <c r="JL26" s="9">
        <f>SUMIF(JK$25:JK$927,JN25,JG$25:JG$927)</f>
        <v>120</v>
      </c>
      <c r="JM26" s="4"/>
      <c r="JN26" s="9"/>
      <c r="JP26">
        <v>4</v>
      </c>
      <c r="JQ26">
        <f>IF(JQ25&lt;JQ$24,JQ25+JR26,JQ25-JQ$24+JR26)</f>
        <v>2</v>
      </c>
      <c r="JR26">
        <v>1</v>
      </c>
      <c r="JS26" s="1">
        <v>3.0000000000000001E-3</v>
      </c>
      <c r="JT26">
        <f t="shared" ref="JT26:JT55" si="50">JP26*JR26</f>
        <v>4</v>
      </c>
      <c r="JU26">
        <f t="shared" ref="JU26:JU55" si="51">ROUND(JQ26,0)</f>
        <v>2</v>
      </c>
      <c r="JV26">
        <f>IF(AND(JQ26&gt;JQ25,JQ25&lt;JQ$24),JV25,JV25+1)</f>
        <v>1</v>
      </c>
      <c r="JW26" s="9">
        <f>SUMIF(JV$25:JV$927,JY25,JR$25:JR$927)</f>
        <v>49</v>
      </c>
      <c r="JX26" s="4"/>
      <c r="JY26" s="9"/>
      <c r="KA26">
        <v>24</v>
      </c>
      <c r="KB26">
        <f>IF(KB25&lt;KB$24,KB25+KC26,KB25-KB$24+KC26)</f>
        <v>2</v>
      </c>
      <c r="KC26">
        <v>1</v>
      </c>
      <c r="KD26" s="1">
        <v>1E-3</v>
      </c>
      <c r="KE26">
        <f t="shared" ref="KE26:KE55" si="52">KA26*KC26</f>
        <v>24</v>
      </c>
      <c r="KF26">
        <f t="shared" ref="KF26:KF55" si="53">ROUND(KB26,0)</f>
        <v>2</v>
      </c>
      <c r="KG26">
        <f>IF(AND(KB26&gt;KB25,KB25&lt;KB$24),KG25,KG25+1)</f>
        <v>1</v>
      </c>
      <c r="KH26" s="9">
        <f>SUMIF(KG$25:KG$927,KJ25,KC$25:KC$927)</f>
        <v>108</v>
      </c>
      <c r="KI26" s="4"/>
      <c r="KJ26" s="9"/>
      <c r="KL26">
        <v>4</v>
      </c>
      <c r="KM26">
        <f>IF(KM25&lt;KM$24,KM25+KN26,KM25-KM$24+KN26)</f>
        <v>2</v>
      </c>
      <c r="KN26">
        <v>1</v>
      </c>
      <c r="KO26" s="1">
        <v>2E-3</v>
      </c>
      <c r="KP26">
        <f t="shared" ref="KP26:KP55" si="54">KL26*KN26</f>
        <v>4</v>
      </c>
      <c r="KQ26">
        <f t="shared" ref="KQ26:KQ55" si="55">ROUND(KM26,0)</f>
        <v>2</v>
      </c>
      <c r="KR26">
        <f>IF(AND(KM26&gt;KM25,KM25&lt;KM$24),KR25,KR25+1)</f>
        <v>1</v>
      </c>
      <c r="KS26" s="9">
        <f>SUMIF(KR$25:KR$927,KU25,KN$25:KN$927)</f>
        <v>85</v>
      </c>
      <c r="KT26" s="4"/>
      <c r="KU26" s="9"/>
      <c r="KW26">
        <v>27</v>
      </c>
      <c r="KX26">
        <f>IF(KX25&lt;KX$24,KX25+KY26,KX25-KX$24+KY26)</f>
        <v>3</v>
      </c>
      <c r="KY26">
        <v>1</v>
      </c>
      <c r="KZ26" s="1">
        <v>7.0000000000000001E-3</v>
      </c>
      <c r="LA26">
        <f t="shared" ref="LA26:LA55" si="56">KW26*KY26</f>
        <v>27</v>
      </c>
      <c r="LB26">
        <f t="shared" ref="LB26:LB55" si="57">ROUND(KX26,0)</f>
        <v>3</v>
      </c>
      <c r="LC26">
        <f>IF(AND(KX26&gt;KX25,KX25&lt;KX$24),LC25,LC25+1)</f>
        <v>1</v>
      </c>
      <c r="LD26" s="9">
        <f>SUMIF(LC$25:LC$927,LF25,KY$25:KY$927)</f>
        <v>16</v>
      </c>
      <c r="LE26" s="4"/>
      <c r="LF26" s="9"/>
      <c r="LH26">
        <v>30</v>
      </c>
      <c r="LI26">
        <f>IF(LI25&lt;LI$24,LI25+LJ26,LI25-LI$24+LJ26)</f>
        <v>4</v>
      </c>
      <c r="LJ26">
        <v>3</v>
      </c>
      <c r="LK26" s="1">
        <v>8.0000000000000002E-3</v>
      </c>
      <c r="LL26">
        <f t="shared" ref="LL26:LL55" si="58">LH26*LJ26</f>
        <v>90</v>
      </c>
      <c r="LM26">
        <f t="shared" ref="LM26:LM55" si="59">ROUND(LI26,0)</f>
        <v>4</v>
      </c>
      <c r="LN26">
        <f>IF(AND(LI26&gt;LI25,LI25&lt;LI$24),LN25,LN25+1)</f>
        <v>1</v>
      </c>
      <c r="LO26" s="9">
        <f>SUMIF(LN$25:LN$927,LQ25,LJ$25:LJ$927)</f>
        <v>37</v>
      </c>
      <c r="LP26" s="4"/>
      <c r="LQ26" s="9"/>
      <c r="LS26">
        <v>30</v>
      </c>
      <c r="LT26">
        <f>IF(LT25&lt;LT$24,LT25+LU26,LT25-LT$24+LU26)</f>
        <v>4</v>
      </c>
      <c r="LU26">
        <v>2</v>
      </c>
      <c r="LV26" s="1">
        <v>2.3E-2</v>
      </c>
      <c r="LW26">
        <f t="shared" ref="LW26:LW54" si="60">LS26*LU26</f>
        <v>60</v>
      </c>
      <c r="LX26">
        <f t="shared" ref="LX26:LX54" si="61">ROUND(LT26,0)</f>
        <v>4</v>
      </c>
      <c r="LY26">
        <f>IF(AND(LT26&gt;LT25,LT25&lt;LT$24),LY25,LY25+1)</f>
        <v>1</v>
      </c>
      <c r="LZ26" s="9">
        <f>SUMIF(LY$25:LY$927,MB25,LU$25:LU$927)</f>
        <v>9</v>
      </c>
      <c r="MA26" s="4"/>
      <c r="MB26" s="9"/>
      <c r="MD26">
        <v>4</v>
      </c>
      <c r="ME26">
        <f>IF(ME25&lt;ME$24,ME25+MF26,ME25-ME$24+MF26)</f>
        <v>2</v>
      </c>
      <c r="MF26">
        <v>1</v>
      </c>
      <c r="MG26" s="1">
        <v>3.0000000000000001E-3</v>
      </c>
      <c r="MH26">
        <f t="shared" ref="MH26:MH55" si="62">MD26*MF26</f>
        <v>4</v>
      </c>
      <c r="MI26">
        <f t="shared" ref="MI26:MI55" si="63">ROUND(ME26,0)</f>
        <v>2</v>
      </c>
      <c r="MJ26">
        <f>IF(AND(ME26&gt;ME25,ME25&lt;ME$24),MJ25,MJ25+1)</f>
        <v>1</v>
      </c>
      <c r="MK26" s="9">
        <f>SUMIF(MJ$25:MJ$927,MM25,MF$25:MF$927)</f>
        <v>38</v>
      </c>
      <c r="ML26" s="4"/>
      <c r="MM26" s="9"/>
      <c r="MO26">
        <v>30</v>
      </c>
      <c r="MP26">
        <f>IF(MP25&lt;MP$24,MP25+MQ26,MP25-MP$24+MQ26)</f>
        <v>5</v>
      </c>
      <c r="MQ26">
        <v>1</v>
      </c>
      <c r="MR26" s="1">
        <v>2E-3</v>
      </c>
      <c r="MS26">
        <f t="shared" ref="MS26:MS55" si="64">MO26*MQ26</f>
        <v>30</v>
      </c>
      <c r="MT26">
        <f t="shared" ref="MT26:MT55" si="65">ROUND(MP26,0)</f>
        <v>5</v>
      </c>
      <c r="MU26">
        <f>IF(AND(MP26&gt;MP25,MP25&lt;MP$24),MU25,MU25+1)</f>
        <v>1</v>
      </c>
      <c r="MV26" s="9">
        <f>SUMIF(MU$25:MU$927,MX25,MQ$25:MQ$927)</f>
        <v>62</v>
      </c>
      <c r="MW26" s="4"/>
      <c r="MX26" s="9"/>
      <c r="MZ26">
        <v>5</v>
      </c>
      <c r="NA26">
        <f>IF(NA25&lt;NA$24,NA25+NB26,NA25-NA$24+NB26)</f>
        <v>4</v>
      </c>
      <c r="NB26">
        <v>3</v>
      </c>
      <c r="NC26" s="1">
        <v>0</v>
      </c>
      <c r="ND26">
        <f t="shared" ref="ND26:ND55" si="66">MZ26*NB26</f>
        <v>15</v>
      </c>
      <c r="NE26">
        <f t="shared" ref="NE26:NE55" si="67">ROUND(NA26,0)</f>
        <v>4</v>
      </c>
      <c r="NF26">
        <f>IF(AND(NA26&gt;NA25,NA25&lt;NA$24),NF25,NF25+1)</f>
        <v>1</v>
      </c>
      <c r="NG26" s="9">
        <f>SUMIF(NF$25:NF$927,NI25,NB$25:NB$927)</f>
        <v>425</v>
      </c>
      <c r="NH26" s="4"/>
      <c r="NI26" s="9"/>
    </row>
    <row r="27" spans="1:373">
      <c r="A27">
        <v>11</v>
      </c>
      <c r="B27">
        <f t="shared" ref="B27:B67" si="68">IF(B26&lt;B$24,B26+C27,B26-B$24+C27)</f>
        <v>8</v>
      </c>
      <c r="C27">
        <v>1</v>
      </c>
      <c r="D27" s="1">
        <v>7.0000000000000001E-3</v>
      </c>
      <c r="E27">
        <f t="shared" si="0"/>
        <v>11</v>
      </c>
      <c r="F27">
        <f t="shared" si="1"/>
        <v>8</v>
      </c>
      <c r="G27">
        <f t="shared" ref="G27:G38" si="69">IF(AND(B27&gt;B26,B26&lt;B$24),G26,G26+1)</f>
        <v>1</v>
      </c>
      <c r="H27" s="9">
        <f>SUMIF(G$25:G$927,J27,E$25:E$927)</f>
        <v>240</v>
      </c>
      <c r="I27" s="8">
        <f>H27/H28</f>
        <v>34.285714285714285</v>
      </c>
      <c r="J27" s="12">
        <v>2</v>
      </c>
      <c r="L27">
        <v>5</v>
      </c>
      <c r="M27">
        <f t="shared" ref="M27:M68" si="70">IF(M26&lt;M$24,M26+N27,M26-M$24+N27)</f>
        <v>11</v>
      </c>
      <c r="N27">
        <v>3</v>
      </c>
      <c r="O27" s="1">
        <v>1.7000000000000001E-2</v>
      </c>
      <c r="P27">
        <f t="shared" si="2"/>
        <v>15</v>
      </c>
      <c r="Q27">
        <f t="shared" si="3"/>
        <v>11</v>
      </c>
      <c r="R27">
        <f t="shared" ref="R27:R68" si="71">IF(AND(M27&gt;M26,M26&lt;M$24),R26,R26+1)</f>
        <v>1</v>
      </c>
      <c r="S27" s="9">
        <f>SUMIF(R$25:R$927,U27,P$25:P$927)</f>
        <v>688</v>
      </c>
      <c r="T27" s="8">
        <f>S27/S28</f>
        <v>18.105263157894736</v>
      </c>
      <c r="U27" s="12">
        <v>2</v>
      </c>
      <c r="W27">
        <v>2</v>
      </c>
      <c r="X27">
        <f t="shared" ref="X27:X90" si="72">IF(X26&lt;X$24,X26+Y27,X26-X$24+Y27)</f>
        <v>10</v>
      </c>
      <c r="Y27">
        <v>1</v>
      </c>
      <c r="Z27" s="1">
        <v>3.0000000000000001E-3</v>
      </c>
      <c r="AA27">
        <f t="shared" si="4"/>
        <v>2</v>
      </c>
      <c r="AB27">
        <f t="shared" si="5"/>
        <v>10</v>
      </c>
      <c r="AC27">
        <f t="shared" ref="AC27:AC90" si="73">IF(AND(X27&gt;X26,X26&lt;X$24),AC26,AC26+1)</f>
        <v>1</v>
      </c>
      <c r="AD27" s="9">
        <f>SUMIF(AC$25:AC$927,AF27,AA$25:AA$927)</f>
        <v>1499</v>
      </c>
      <c r="AE27" s="8">
        <f>AD27/AD28</f>
        <v>25.844827586206897</v>
      </c>
      <c r="AF27" s="12">
        <v>2</v>
      </c>
      <c r="AH27">
        <v>2</v>
      </c>
      <c r="AI27">
        <f t="shared" ref="AI27:AI90" si="74">IF(AI26&lt;AI$24,AI26+AJ27,AI26-AI$24+AJ27)</f>
        <v>15</v>
      </c>
      <c r="AJ27">
        <v>1</v>
      </c>
      <c r="AK27" s="1">
        <v>2E-3</v>
      </c>
      <c r="AL27">
        <f t="shared" si="6"/>
        <v>2</v>
      </c>
      <c r="AM27">
        <f t="shared" si="7"/>
        <v>15</v>
      </c>
      <c r="AN27">
        <f t="shared" ref="AN27:AN90" si="75">IF(AND(AI27&gt;AI26,AI26&lt;AI$24),AN26,AN26+1)</f>
        <v>1</v>
      </c>
      <c r="AO27" s="9">
        <f>SUMIF(AN$25:AN$927,AQ27,AL$25:AL$927)</f>
        <v>969</v>
      </c>
      <c r="AP27" s="8">
        <f>AO27/AO28</f>
        <v>19.38</v>
      </c>
      <c r="AQ27" s="12">
        <v>2</v>
      </c>
      <c r="AS27">
        <v>2</v>
      </c>
      <c r="AT27">
        <f t="shared" ref="AT27:AT66" si="76">IF(AT26&lt;AT$24,AT26+AU27,AT26-AT$24+AU27)</f>
        <v>10</v>
      </c>
      <c r="AU27">
        <v>3</v>
      </c>
      <c r="AV27" s="1">
        <v>2.1000000000000001E-2</v>
      </c>
      <c r="AW27">
        <f t="shared" si="8"/>
        <v>6</v>
      </c>
      <c r="AX27">
        <f t="shared" si="9"/>
        <v>10</v>
      </c>
      <c r="AY27">
        <f t="shared" ref="AY27:AY66" si="77">IF(AND(AT27&gt;AT26,AT26&lt;AT$24),AY26,AY26+1)</f>
        <v>1</v>
      </c>
      <c r="AZ27" s="9">
        <f>SUMIF(AY$25:AY$927,BB27,AW$25:AW$927)</f>
        <v>142</v>
      </c>
      <c r="BA27" s="8">
        <f>AZ27/AZ28</f>
        <v>9.4666666666666668</v>
      </c>
      <c r="BB27" s="12">
        <v>2</v>
      </c>
      <c r="BD27">
        <v>4</v>
      </c>
      <c r="BE27">
        <f t="shared" ref="BE27:BE66" si="78">IF(BE26&lt;BE$24,BE26+BF27,BE26-BE$24+BF27)</f>
        <v>8</v>
      </c>
      <c r="BF27">
        <v>1</v>
      </c>
      <c r="BG27" s="1">
        <v>6.0000000000000001E-3</v>
      </c>
      <c r="BH27">
        <f t="shared" si="10"/>
        <v>4</v>
      </c>
      <c r="BI27">
        <f t="shared" si="11"/>
        <v>8</v>
      </c>
      <c r="BJ27">
        <f t="shared" ref="BJ27:BJ66" si="79">IF(AND(BE27&gt;BE26,BE26&lt;BE$24),BJ26,BJ26+1)</f>
        <v>1</v>
      </c>
      <c r="BK27" s="9">
        <f>SUMIF(BJ$25:BJ$927,BM27,BH$25:BH$927)</f>
        <v>153</v>
      </c>
      <c r="BL27" s="8">
        <f>BK27/BK28</f>
        <v>10.199999999999999</v>
      </c>
      <c r="BM27" s="12">
        <v>2</v>
      </c>
      <c r="BO27">
        <v>5</v>
      </c>
      <c r="BP27">
        <f t="shared" ref="BP27:BP78" si="80">IF(BP26&lt;BP$24,BP26+BQ27,BP26-BP$24+BQ27)</f>
        <v>14</v>
      </c>
      <c r="BQ27">
        <v>3</v>
      </c>
      <c r="BR27" s="1">
        <v>0.01</v>
      </c>
      <c r="BS27">
        <f t="shared" si="12"/>
        <v>15</v>
      </c>
      <c r="BT27">
        <f t="shared" si="13"/>
        <v>14</v>
      </c>
      <c r="BU27">
        <f t="shared" ref="BU27:BU78" si="81">IF(AND(BP27&gt;BP26,BP26&lt;BP$24),BU26,BU26+1)</f>
        <v>1</v>
      </c>
      <c r="BV27" s="9">
        <f>SUMIF(BU$25:BU$927,BX27,BS$25:BS$927)</f>
        <v>1690</v>
      </c>
      <c r="BW27" s="8">
        <f>BV27/BV28</f>
        <v>48.285714285714285</v>
      </c>
      <c r="BX27" s="12">
        <v>2</v>
      </c>
      <c r="BZ27">
        <v>2</v>
      </c>
      <c r="CA27">
        <f t="shared" ref="CA27:CA90" si="82">IF(CA26&lt;CA$24,CA26+CB27,CA26-CA$24+CB27)</f>
        <v>11</v>
      </c>
      <c r="CB27">
        <v>3</v>
      </c>
      <c r="CC27" s="1">
        <v>7.0000000000000001E-3</v>
      </c>
      <c r="CD27">
        <f t="shared" si="14"/>
        <v>6</v>
      </c>
      <c r="CE27">
        <f t="shared" si="15"/>
        <v>11</v>
      </c>
      <c r="CF27">
        <f t="shared" ref="CF27:CF90" si="83">IF(AND(CA27&gt;CA26,CA26&lt;CA$24),CF26,CF26+1)</f>
        <v>1</v>
      </c>
      <c r="CG27" s="9">
        <f>SUMIF(CF$25:CF$927,CI27,CD$25:CD$927)</f>
        <v>1768</v>
      </c>
      <c r="CH27" s="8">
        <f>CG27/CG28</f>
        <v>37.617021276595743</v>
      </c>
      <c r="CI27" s="12">
        <v>2</v>
      </c>
      <c r="CK27">
        <v>6</v>
      </c>
      <c r="CL27">
        <f t="shared" ref="CL27:CL84" si="84">IF(CL26&lt;CL$24,CL26+CM27,CL26-CL$24+CM27)</f>
        <v>11</v>
      </c>
      <c r="CM27">
        <v>1</v>
      </c>
      <c r="CN27" s="1">
        <v>4.0000000000000001E-3</v>
      </c>
      <c r="CO27">
        <f t="shared" si="16"/>
        <v>6</v>
      </c>
      <c r="CP27">
        <f t="shared" si="17"/>
        <v>11</v>
      </c>
      <c r="CQ27">
        <f t="shared" ref="CQ27:CQ84" si="85">IF(AND(CL27&gt;CL26,CL26&lt;CL$24),CQ26,CQ26+1)</f>
        <v>1</v>
      </c>
      <c r="CR27" s="9">
        <f>SUMIF(CQ$25:CQ$927,CT27,CO$25:CO$927)</f>
        <v>415</v>
      </c>
      <c r="CS27" s="8">
        <f>CR27/CR28</f>
        <v>13.387096774193548</v>
      </c>
      <c r="CT27" s="12">
        <v>2</v>
      </c>
      <c r="CV27">
        <v>5</v>
      </c>
      <c r="CW27">
        <f t="shared" ref="CW27:CW55" si="86">IF(CW26&lt;CW$24,CW26+CX27,CW26-CW$24+CX27)</f>
        <v>9</v>
      </c>
      <c r="CX27">
        <v>1</v>
      </c>
      <c r="CY27" s="1">
        <v>8.0000000000000002E-3</v>
      </c>
      <c r="CZ27">
        <f t="shared" si="18"/>
        <v>5</v>
      </c>
      <c r="DA27">
        <f t="shared" si="19"/>
        <v>9</v>
      </c>
      <c r="DB27">
        <f>IF(AND(CW27&gt;CW26,CW26&lt;CW$24),DB26,DB26+1)</f>
        <v>1</v>
      </c>
      <c r="DC27" s="9">
        <f>SUMIF(DB$25:DB$927,DE27,CZ$25:CZ$927)</f>
        <v>105</v>
      </c>
      <c r="DD27" s="8">
        <f>DC27/DC28</f>
        <v>10.5</v>
      </c>
      <c r="DE27" s="12">
        <v>2</v>
      </c>
      <c r="DG27">
        <v>5</v>
      </c>
      <c r="DH27">
        <f t="shared" ref="DH27:DH77" si="87">IF(DH26&lt;DH$24,DH26+DI27,DH26-DH$24+DI27)</f>
        <v>21</v>
      </c>
      <c r="DI27">
        <v>8</v>
      </c>
      <c r="DJ27" s="1">
        <v>0.02</v>
      </c>
      <c r="DK27">
        <f t="shared" ref="DK27:DK48" si="88">DG27*DI27</f>
        <v>40</v>
      </c>
      <c r="DL27">
        <f t="shared" ref="DL27:DL48" si="89">ROUND(DH27,0)</f>
        <v>21</v>
      </c>
      <c r="DM27">
        <f t="shared" ref="DM27:DM48" si="90">IF(AND(DH27&gt;DH26,DH26&lt;DH$24),DM26,DM26+1)</f>
        <v>1</v>
      </c>
      <c r="DN27" s="9">
        <f>SUMIF(DM$25:DM$927,DP27,DK$25:DK$927)</f>
        <v>276</v>
      </c>
      <c r="DO27" s="8">
        <f>DN27/DN28</f>
        <v>13.8</v>
      </c>
      <c r="DP27" s="12">
        <v>2</v>
      </c>
      <c r="DR27">
        <v>2</v>
      </c>
      <c r="DS27">
        <f t="shared" ref="DS27:DS90" si="91">IF(DS26&lt;DS$24,DS26+DT27,DS26-DS$24+DT27)</f>
        <v>16</v>
      </c>
      <c r="DT27">
        <v>5</v>
      </c>
      <c r="DU27" s="1">
        <v>1.2999999999999999E-2</v>
      </c>
      <c r="DV27">
        <f t="shared" si="22"/>
        <v>10</v>
      </c>
      <c r="DW27">
        <f t="shared" si="23"/>
        <v>16</v>
      </c>
      <c r="DX27">
        <f t="shared" ref="DX27:DX48" si="92">IF(AND(DS27&gt;DS26,DS26&lt;DS$24),DX26,DX26+1)</f>
        <v>1</v>
      </c>
      <c r="DY27" s="9">
        <f>SUMIF(DX$25:DX$927,EA27,DV$25:DV$927)</f>
        <v>1039</v>
      </c>
      <c r="DZ27" s="8">
        <f>DY27/DY28</f>
        <v>17.610169491525422</v>
      </c>
      <c r="EA27" s="12">
        <v>2</v>
      </c>
      <c r="EC27">
        <v>3</v>
      </c>
      <c r="ED27">
        <f t="shared" ref="ED27:ED86" si="93">IF(ED26&lt;ED$24,ED26+EE27,ED26-ED$24+EE27)</f>
        <v>7</v>
      </c>
      <c r="EE27">
        <v>1</v>
      </c>
      <c r="EF27" s="1">
        <v>4.0000000000000001E-3</v>
      </c>
      <c r="EG27">
        <f t="shared" si="24"/>
        <v>3</v>
      </c>
      <c r="EH27">
        <f t="shared" si="25"/>
        <v>7</v>
      </c>
      <c r="EI27">
        <f t="shared" ref="EI27:EI55" si="94">IF(AND(ED27&gt;ED26,ED26&lt;ED$24),EI26,EI26+1)</f>
        <v>1</v>
      </c>
      <c r="EJ27" s="9">
        <f>SUMIF(EI$25:EI$927,EL27,EG$25:EG$927)</f>
        <v>687</v>
      </c>
      <c r="EK27" s="8">
        <f>EJ27/EJ28</f>
        <v>17.615384615384617</v>
      </c>
      <c r="EL27" s="12">
        <v>2</v>
      </c>
      <c r="EN27">
        <v>6</v>
      </c>
      <c r="EO27">
        <f t="shared" ref="EO27:EO76" si="95">IF(EO26&lt;EO$24,EO26+EP27,EO26-EO$24+EP27)</f>
        <v>13</v>
      </c>
      <c r="EP27">
        <v>2</v>
      </c>
      <c r="EQ27" s="1">
        <v>6.0000000000000001E-3</v>
      </c>
      <c r="ER27">
        <f t="shared" si="26"/>
        <v>12</v>
      </c>
      <c r="ES27">
        <f t="shared" si="27"/>
        <v>13</v>
      </c>
      <c r="ET27">
        <f t="shared" ref="ET27:ET55" si="96">IF(AND(EO27&gt;EO26,EO26&lt;EO$24),ET26,ET26+1)</f>
        <v>1</v>
      </c>
      <c r="EU27" s="9">
        <f>SUMIF(ET$25:ET$927,EW27,ER$25:ER$927)</f>
        <v>685</v>
      </c>
      <c r="EV27" s="8">
        <f>EU27/EU28</f>
        <v>22.833333333333332</v>
      </c>
      <c r="EW27" s="12">
        <v>2</v>
      </c>
      <c r="EY27">
        <v>7</v>
      </c>
      <c r="EZ27">
        <f t="shared" ref="EZ27:EZ78" si="97">IF(EZ26&lt;EZ$24,EZ26+FA27,EZ26-EZ$24+FA27)</f>
        <v>13</v>
      </c>
      <c r="FA27">
        <v>3</v>
      </c>
      <c r="FB27" s="1">
        <v>0.01</v>
      </c>
      <c r="FC27">
        <f t="shared" si="28"/>
        <v>21</v>
      </c>
      <c r="FD27">
        <f t="shared" si="29"/>
        <v>13</v>
      </c>
      <c r="FE27">
        <f t="shared" ref="FE27:FE55" si="98">IF(AND(EZ27&gt;EZ26,EZ26&lt;EZ$24),FE26,FE26+1)</f>
        <v>1</v>
      </c>
      <c r="FF27" s="9">
        <f>SUMIF(FE$25:FE$927,FH27,FC$25:FC$927)</f>
        <v>341</v>
      </c>
      <c r="FG27" s="8">
        <f>FF27/FF28</f>
        <v>13.64</v>
      </c>
      <c r="FH27" s="12">
        <v>2</v>
      </c>
      <c r="FJ27">
        <v>2</v>
      </c>
      <c r="FK27">
        <f t="shared" ref="FK27:FK86" si="99">IF(FK26&lt;FK$24,FK26+FL27,FK26-FK$24+FL27)</f>
        <v>12</v>
      </c>
      <c r="FL27">
        <v>1</v>
      </c>
      <c r="FM27" s="1">
        <v>3.0000000000000001E-3</v>
      </c>
      <c r="FN27">
        <f t="shared" si="30"/>
        <v>2</v>
      </c>
      <c r="FO27">
        <f t="shared" si="31"/>
        <v>12</v>
      </c>
      <c r="FP27">
        <f t="shared" ref="FP27:FP55" si="100">IF(AND(FK27&gt;FK26,FK26&lt;FK$24),FP26,FP26+1)</f>
        <v>1</v>
      </c>
      <c r="FQ27" s="9">
        <f>SUMIF(FP$25:FP$927,FS27,FN$25:FN$927)</f>
        <v>442</v>
      </c>
      <c r="FR27" s="8">
        <f>FQ27/FQ28</f>
        <v>13.8125</v>
      </c>
      <c r="FS27" s="12">
        <v>2</v>
      </c>
      <c r="FU27">
        <v>20</v>
      </c>
      <c r="FV27">
        <f t="shared" ref="FV27:FV50" si="101">IF(FV26&lt;FV$24,FV26+FW27,FV26-FV$24+FW27)</f>
        <v>5</v>
      </c>
      <c r="FW27">
        <v>1</v>
      </c>
      <c r="FX27" s="1">
        <v>1.4999999999999999E-2</v>
      </c>
      <c r="FY27">
        <f t="shared" si="32"/>
        <v>20</v>
      </c>
      <c r="FZ27">
        <f t="shared" si="33"/>
        <v>5</v>
      </c>
      <c r="GA27">
        <f t="shared" ref="GA27:GA43" si="102">IF(AND(FV27&gt;FV26,FV26&lt;FV$24),GA26,GA26+1)</f>
        <v>1</v>
      </c>
      <c r="GB27" s="9">
        <f>SUMIF(GA$25:GA$927,GD27,FY$25:FY$927)</f>
        <v>284</v>
      </c>
      <c r="GC27" s="8">
        <f>GB27/GB28</f>
        <v>40.571428571428569</v>
      </c>
      <c r="GD27" s="12">
        <v>2</v>
      </c>
      <c r="GF27">
        <v>27</v>
      </c>
      <c r="GG27">
        <f t="shared" ref="GG27:GG90" si="103">IF(GG26&lt;GG$24,GG26+GH27,GG26-GG$24+GH27)</f>
        <v>5</v>
      </c>
      <c r="GH27">
        <v>1</v>
      </c>
      <c r="GI27" s="1">
        <v>0</v>
      </c>
      <c r="GJ27">
        <f t="shared" si="34"/>
        <v>27</v>
      </c>
      <c r="GK27">
        <f t="shared" si="35"/>
        <v>5</v>
      </c>
      <c r="GL27">
        <f t="shared" ref="GL27:GL55" si="104">IF(AND(GG27&gt;GG26,GG26&lt;GG$24),GL26,GL26+1)</f>
        <v>1</v>
      </c>
      <c r="GM27" s="9">
        <f>SUMIF(GL$25:GL$927,GO27,GJ$25:GJ$927)</f>
        <v>33988</v>
      </c>
      <c r="GN27" s="8">
        <f>GM27/GM28</f>
        <v>179.83068783068782</v>
      </c>
      <c r="GO27" s="12">
        <v>2</v>
      </c>
      <c r="GQ27">
        <v>5</v>
      </c>
      <c r="GR27">
        <f t="shared" ref="GR27:GR90" si="105">IF(GR26&lt;GR$24,GR26+GS27,GR26-GR$24+GS27)</f>
        <v>19</v>
      </c>
      <c r="GS27">
        <v>17</v>
      </c>
      <c r="GT27" s="1">
        <v>2E-3</v>
      </c>
      <c r="GU27">
        <f t="shared" si="36"/>
        <v>85</v>
      </c>
      <c r="GV27">
        <f t="shared" si="37"/>
        <v>19</v>
      </c>
      <c r="GW27">
        <f t="shared" ref="GW27:GW55" si="106">IF(AND(GR27&gt;GR26,GR26&lt;GR$24),GW26,GW26+1)</f>
        <v>1</v>
      </c>
      <c r="GX27" s="9">
        <f>SUMIF(GW$25:GW$927,GZ27,GU$25:GU$927)</f>
        <v>5961</v>
      </c>
      <c r="GY27" s="8">
        <f>GX27/GX28</f>
        <v>39.217105263157897</v>
      </c>
      <c r="GZ27" s="12">
        <v>2</v>
      </c>
      <c r="HB27">
        <v>20</v>
      </c>
      <c r="HC27">
        <f t="shared" ref="HC27:HC90" si="107">IF(HC26&lt;HC$24,HC26+HD27,HC26-HC$24+HD27)</f>
        <v>21</v>
      </c>
      <c r="HD27">
        <v>12</v>
      </c>
      <c r="HE27" s="1">
        <v>3.7999999999999999E-2</v>
      </c>
      <c r="HF27">
        <f t="shared" si="38"/>
        <v>240</v>
      </c>
      <c r="HG27">
        <f t="shared" si="39"/>
        <v>21</v>
      </c>
      <c r="HH27">
        <f t="shared" ref="HH27:HH55" si="108">IF(AND(HC27&gt;HC26,HC26&lt;HC$24),HH26,HH26+1)</f>
        <v>1</v>
      </c>
      <c r="HI27" s="9">
        <f>SUMIF(HH$25:HH$927,HK27,HF$25:HF$927)</f>
        <v>3096</v>
      </c>
      <c r="HJ27" s="8">
        <f>HI27/HI28</f>
        <v>79.384615384615387</v>
      </c>
      <c r="HK27" s="12">
        <v>2</v>
      </c>
      <c r="HM27">
        <v>12</v>
      </c>
      <c r="HN27">
        <f t="shared" ref="HN27:HN90" si="109">IF(HN26&lt;HN$24,HN26+HO27,HN26-HN$24+HO27)</f>
        <v>8</v>
      </c>
      <c r="HO27">
        <v>5</v>
      </c>
      <c r="HP27" s="1">
        <v>1E-3</v>
      </c>
      <c r="HQ27">
        <f t="shared" si="40"/>
        <v>60</v>
      </c>
      <c r="HR27">
        <f t="shared" si="41"/>
        <v>8</v>
      </c>
      <c r="HS27">
        <f t="shared" ref="HS27:HS55" si="110">IF(AND(HN27&gt;HN26,HN26&lt;HN$24),HS26,HS26+1)</f>
        <v>1</v>
      </c>
      <c r="HT27" s="9">
        <f>SUMIF(HS$25:HS$927,HV27,HQ$25:HQ$927)</f>
        <v>19582</v>
      </c>
      <c r="HU27" s="8">
        <f>HT27/HT28</f>
        <v>68.708771929824564</v>
      </c>
      <c r="HV27" s="12">
        <v>2</v>
      </c>
      <c r="HX27">
        <v>10</v>
      </c>
      <c r="HY27">
        <f t="shared" ref="HY27:HY90" si="111">IF(HY26&lt;HY$24,HY26+HZ27,HY26-HY$24+HZ27)</f>
        <v>21</v>
      </c>
      <c r="HZ27">
        <v>19</v>
      </c>
      <c r="IA27" s="1">
        <v>3.0000000000000001E-3</v>
      </c>
      <c r="IB27">
        <f t="shared" si="42"/>
        <v>190</v>
      </c>
      <c r="IC27">
        <f t="shared" si="43"/>
        <v>21</v>
      </c>
      <c r="ID27">
        <f t="shared" ref="ID27:ID55" si="112">IF(AND(HY27&gt;HY26,HY26&lt;HY$24),ID26,ID26+1)</f>
        <v>1</v>
      </c>
      <c r="IE27" s="9">
        <f>SUMIF(ID$25:ID$927,IG27,IB$25:IB$927)</f>
        <v>165134</v>
      </c>
      <c r="IF27" s="8">
        <f>IE27/IE28</f>
        <v>96.513150204558741</v>
      </c>
      <c r="IG27" s="12">
        <v>2</v>
      </c>
      <c r="II27">
        <v>4</v>
      </c>
      <c r="IJ27">
        <f t="shared" ref="IJ27:IJ90" si="113">IF(IJ26&lt;IJ$24,IJ26+IK27,IJ26-IJ$24+IK27)</f>
        <v>15</v>
      </c>
      <c r="IK27">
        <v>2</v>
      </c>
      <c r="IL27" s="1">
        <v>1E-3</v>
      </c>
      <c r="IM27">
        <f t="shared" si="44"/>
        <v>8</v>
      </c>
      <c r="IN27">
        <f t="shared" si="45"/>
        <v>15</v>
      </c>
      <c r="IO27">
        <f t="shared" ref="IO27:IO55" si="114">IF(AND(IJ27&gt;IJ26,IJ26&lt;IJ$24),IO26,IO26+1)</f>
        <v>1</v>
      </c>
      <c r="IP27" s="9">
        <f>SUMIF(IO$25:IO$927,IR27,IM$25:IM$927)</f>
        <v>4435</v>
      </c>
      <c r="IQ27" s="8">
        <f>IP27/IP28</f>
        <v>19.537444933920703</v>
      </c>
      <c r="IR27" s="12">
        <v>2</v>
      </c>
      <c r="IT27">
        <v>35</v>
      </c>
      <c r="IU27">
        <f t="shared" ref="IU27:IU90" si="115">IF(IU26&lt;IU$24,IU26+IV27,IU26-IU$24+IV27)</f>
        <v>3</v>
      </c>
      <c r="IV27">
        <v>1</v>
      </c>
      <c r="IW27" s="1">
        <v>1E-3</v>
      </c>
      <c r="IX27">
        <f t="shared" si="46"/>
        <v>35</v>
      </c>
      <c r="IY27">
        <f t="shared" si="47"/>
        <v>3</v>
      </c>
      <c r="IZ27">
        <f t="shared" ref="IZ27:IZ55" si="116">IF(AND(IU27&gt;IU26,IU26&lt;IU$24),IZ26,IZ26+1)</f>
        <v>1</v>
      </c>
      <c r="JA27" s="9">
        <f>SUMIF(IZ$25:IZ$927,JC27,IX$25:IX$927)</f>
        <v>19868</v>
      </c>
      <c r="JB27" s="8">
        <f>JA27/JA28</f>
        <v>194.78431372549019</v>
      </c>
      <c r="JC27" s="12">
        <v>2</v>
      </c>
      <c r="JE27">
        <v>30</v>
      </c>
      <c r="JF27">
        <f t="shared" ref="JF27:JF90" si="117">IF(JF26&lt;JF$24,JF26+JG27,JF26-JF$24+JG27)</f>
        <v>15</v>
      </c>
      <c r="JG27">
        <v>7</v>
      </c>
      <c r="JH27" s="1">
        <v>8.9999999999999993E-3</v>
      </c>
      <c r="JI27">
        <f t="shared" si="48"/>
        <v>210</v>
      </c>
      <c r="JJ27">
        <f t="shared" si="49"/>
        <v>15</v>
      </c>
      <c r="JK27">
        <f t="shared" ref="JK27:JK55" si="118">IF(AND(JF27&gt;JF26,JF26&lt;JF$24),JK26,JK26+1)</f>
        <v>1</v>
      </c>
      <c r="JL27" s="9">
        <f>SUMIF(JK$25:JK$927,JN27,JI$25:JI$927)</f>
        <v>6130</v>
      </c>
      <c r="JM27" s="8">
        <f>JL27/JL28</f>
        <v>139.31818181818181</v>
      </c>
      <c r="JN27" s="12">
        <v>2</v>
      </c>
      <c r="JP27">
        <v>5</v>
      </c>
      <c r="JQ27">
        <f t="shared" ref="JQ27:JQ90" si="119">IF(JQ26&lt;JQ$24,JQ26+JR27,JQ26-JQ$24+JR27)</f>
        <v>3</v>
      </c>
      <c r="JR27">
        <v>1</v>
      </c>
      <c r="JS27" s="1">
        <v>3.0000000000000001E-3</v>
      </c>
      <c r="JT27">
        <f t="shared" si="50"/>
        <v>5</v>
      </c>
      <c r="JU27">
        <f t="shared" si="51"/>
        <v>3</v>
      </c>
      <c r="JV27">
        <f t="shared" ref="JV27:JV55" si="120">IF(AND(JQ27&gt;JQ26,JQ26&lt;JQ$24),JV26,JV26+1)</f>
        <v>1</v>
      </c>
      <c r="JW27" s="9">
        <f>SUMIF(JV$25:JV$927,JY27,JT$25:JT$927)</f>
        <v>3624</v>
      </c>
      <c r="JX27" s="8">
        <f>JW27/JW28</f>
        <v>90.6</v>
      </c>
      <c r="JY27" s="12">
        <v>2</v>
      </c>
      <c r="KA27">
        <v>25</v>
      </c>
      <c r="KB27">
        <f t="shared" ref="KB27:KB90" si="121">IF(KB26&lt;KB$24,KB26+KC27,KB26-KB$24+KC27)</f>
        <v>3</v>
      </c>
      <c r="KC27">
        <v>1</v>
      </c>
      <c r="KD27" s="1">
        <v>1E-3</v>
      </c>
      <c r="KE27">
        <f t="shared" si="52"/>
        <v>25</v>
      </c>
      <c r="KF27">
        <f t="shared" si="53"/>
        <v>3</v>
      </c>
      <c r="KG27">
        <f t="shared" ref="KG27:KG55" si="122">IF(AND(KB27&gt;KB26,KB26&lt;KB$24),KG26,KG26+1)</f>
        <v>1</v>
      </c>
      <c r="KH27" s="9">
        <f>SUMIF(KG$25:KG$927,KJ27,KE$25:KE$927)</f>
        <v>14664</v>
      </c>
      <c r="KI27" s="8">
        <f>KH27/KH28</f>
        <v>192.94736842105263</v>
      </c>
      <c r="KJ27" s="12">
        <v>2</v>
      </c>
      <c r="KL27">
        <v>5</v>
      </c>
      <c r="KM27">
        <f t="shared" ref="KM27:KM90" si="123">IF(KM26&lt;KM$24,KM26+KN27,KM26-KM$24+KN27)</f>
        <v>3</v>
      </c>
      <c r="KN27">
        <v>1</v>
      </c>
      <c r="KO27" s="1">
        <v>2E-3</v>
      </c>
      <c r="KP27">
        <f t="shared" si="54"/>
        <v>5</v>
      </c>
      <c r="KQ27">
        <f t="shared" si="55"/>
        <v>3</v>
      </c>
      <c r="KR27">
        <f t="shared" ref="KR27:KR55" si="124">IF(AND(KM27&gt;KM26,KM26&lt;KM$24),KR26,KR26+1)</f>
        <v>1</v>
      </c>
      <c r="KS27" s="9">
        <f>SUMIF(KR$25:KR$927,KU27,KP$25:KP$927)</f>
        <v>2490</v>
      </c>
      <c r="KT27" s="8">
        <f>KS27/KS28</f>
        <v>71.142857142857139</v>
      </c>
      <c r="KU27" s="12">
        <v>2</v>
      </c>
      <c r="KW27">
        <v>40</v>
      </c>
      <c r="KX27">
        <f t="shared" ref="KX27:KX70" si="125">IF(KX26&lt;KX$24,KX26+KY27,KX26-KX$24+KY27)</f>
        <v>5</v>
      </c>
      <c r="KY27">
        <v>2</v>
      </c>
      <c r="KZ27" s="1">
        <v>1.2999999999999999E-2</v>
      </c>
      <c r="LA27">
        <f t="shared" si="56"/>
        <v>80</v>
      </c>
      <c r="LB27">
        <f t="shared" si="57"/>
        <v>5</v>
      </c>
      <c r="LC27">
        <f t="shared" ref="LC27:LC55" si="126">IF(AND(KX27&gt;KX26,KX26&lt;KX$24),LC26,LC26+1)</f>
        <v>1</v>
      </c>
      <c r="LD27" s="9">
        <f>SUMIF(LC$25:LC$927,LF27,LA$25:LA$927)</f>
        <v>1459</v>
      </c>
      <c r="LE27" s="8">
        <f>LD27/LD28</f>
        <v>97.266666666666666</v>
      </c>
      <c r="LF27" s="12">
        <v>2</v>
      </c>
      <c r="LH27">
        <v>40</v>
      </c>
      <c r="LI27">
        <f t="shared" ref="LI27:LI90" si="127">IF(LI26&lt;LI$24,LI26+LJ27,LI26-LI$24+LJ27)</f>
        <v>5</v>
      </c>
      <c r="LJ27">
        <v>1</v>
      </c>
      <c r="LK27" s="1">
        <v>3.0000000000000001E-3</v>
      </c>
      <c r="LL27">
        <f t="shared" si="58"/>
        <v>40</v>
      </c>
      <c r="LM27">
        <f t="shared" si="59"/>
        <v>5</v>
      </c>
      <c r="LN27">
        <f t="shared" ref="LN27:LN55" si="128">IF(AND(LI27&gt;LI26,LI26&lt;LI$24),LN26,LN26+1)</f>
        <v>1</v>
      </c>
      <c r="LO27" s="9">
        <f>SUMIF(LN$25:LN$927,LQ27,LL$25:LL$927)</f>
        <v>3092</v>
      </c>
      <c r="LP27" s="8">
        <f>LO27/LO28</f>
        <v>90.941176470588232</v>
      </c>
      <c r="LQ27" s="12">
        <v>2</v>
      </c>
      <c r="LS27">
        <v>35</v>
      </c>
      <c r="LT27">
        <f t="shared" ref="LT27:LT54" si="129">IF(LT26&lt;LT$24,LT26+LU27,LT26-LT$24+LU27)</f>
        <v>5</v>
      </c>
      <c r="LU27">
        <v>1</v>
      </c>
      <c r="LV27" s="1">
        <v>1.0999999999999999E-2</v>
      </c>
      <c r="LW27">
        <f t="shared" si="60"/>
        <v>35</v>
      </c>
      <c r="LX27">
        <f t="shared" si="61"/>
        <v>5</v>
      </c>
      <c r="LY27">
        <f t="shared" ref="LY27:LY54" si="130">IF(AND(LT27&gt;LT26,LT26&lt;LT$24),LY26,LY26+1)</f>
        <v>1</v>
      </c>
      <c r="LZ27" s="9">
        <f>SUMIF(LY$25:LY$927,MB27,LW$25:LW$927)</f>
        <v>500</v>
      </c>
      <c r="MA27" s="8">
        <f>LZ27/LZ28</f>
        <v>50</v>
      </c>
      <c r="MB27" s="12">
        <v>2</v>
      </c>
      <c r="MD27">
        <v>5</v>
      </c>
      <c r="ME27">
        <f t="shared" ref="ME27:ME90" si="131">IF(ME26&lt;ME$24,ME26+MF27,ME26-ME$24+MF27)</f>
        <v>6</v>
      </c>
      <c r="MF27">
        <v>4</v>
      </c>
      <c r="MG27" s="1">
        <v>0.01</v>
      </c>
      <c r="MH27">
        <f t="shared" si="62"/>
        <v>20</v>
      </c>
      <c r="MI27">
        <f t="shared" si="63"/>
        <v>6</v>
      </c>
      <c r="MJ27">
        <f t="shared" ref="MJ27:MJ55" si="132">IF(AND(ME27&gt;ME26,ME26&lt;ME$24),MJ26,MJ26+1)</f>
        <v>1</v>
      </c>
      <c r="MK27" s="9">
        <f>SUMIF(MJ$25:MJ$927,MM27,MH$25:MH$927)</f>
        <v>2358</v>
      </c>
      <c r="ML27" s="8">
        <f>MK27/MK28</f>
        <v>42.107142857142854</v>
      </c>
      <c r="MM27" s="12">
        <v>2</v>
      </c>
      <c r="MO27">
        <v>35</v>
      </c>
      <c r="MP27">
        <f t="shared" ref="MP27:MP90" si="133">IF(MP26&lt;MP$24,MP26+MQ27,MP26-MP$24+MQ27)</f>
        <v>6</v>
      </c>
      <c r="MQ27">
        <v>1</v>
      </c>
      <c r="MR27" s="1">
        <v>2E-3</v>
      </c>
      <c r="MS27">
        <f t="shared" si="64"/>
        <v>35</v>
      </c>
      <c r="MT27">
        <f t="shared" si="65"/>
        <v>6</v>
      </c>
      <c r="MU27">
        <f t="shared" ref="MU27:MU55" si="134">IF(AND(MP27&gt;MP26,MP26&lt;MP$24),MU26,MU26+1)</f>
        <v>1</v>
      </c>
      <c r="MV27" s="9">
        <f>SUMIF(MU$25:MU$927,MX27,MS$25:MS$927)</f>
        <v>14348</v>
      </c>
      <c r="MW27" s="8">
        <f>MV27/MV28</f>
        <v>191.30666666666667</v>
      </c>
      <c r="MX27" s="12">
        <v>2</v>
      </c>
      <c r="MZ27">
        <v>6</v>
      </c>
      <c r="NA27">
        <f t="shared" ref="NA27:NA90" si="135">IF(NA26&lt;NA$24,NA26+NB27,NA26-NA$24+NB27)</f>
        <v>5</v>
      </c>
      <c r="NB27">
        <v>1</v>
      </c>
      <c r="NC27" s="1">
        <v>0</v>
      </c>
      <c r="ND27">
        <f t="shared" si="66"/>
        <v>6</v>
      </c>
      <c r="NE27">
        <f t="shared" si="67"/>
        <v>5</v>
      </c>
      <c r="NF27">
        <f t="shared" ref="NF27:NF55" si="136">IF(AND(NA27&gt;NA26,NA26&lt;NA$24),NF26,NF26+1)</f>
        <v>1</v>
      </c>
      <c r="NG27" s="9">
        <f>SUMIF(NF$25:NF$927,NI27,ND$25:ND$927)</f>
        <v>28842</v>
      </c>
      <c r="NH27" s="8">
        <f>NG27/NG28</f>
        <v>49.899653979238757</v>
      </c>
      <c r="NI27" s="12">
        <v>2</v>
      </c>
    </row>
    <row r="28" spans="1:373">
      <c r="A28">
        <v>12</v>
      </c>
      <c r="B28">
        <f t="shared" si="68"/>
        <v>10</v>
      </c>
      <c r="C28">
        <v>2</v>
      </c>
      <c r="D28" s="1">
        <v>1.2999999999999999E-2</v>
      </c>
      <c r="E28">
        <f t="shared" si="0"/>
        <v>24</v>
      </c>
      <c r="F28">
        <f t="shared" si="1"/>
        <v>10</v>
      </c>
      <c r="G28">
        <f t="shared" si="69"/>
        <v>1</v>
      </c>
      <c r="H28" s="9">
        <f>SUMIF(G$25:G$927,J27,C$25:C$927)</f>
        <v>7</v>
      </c>
      <c r="I28" s="4"/>
      <c r="J28" s="9"/>
      <c r="L28">
        <v>9</v>
      </c>
      <c r="M28">
        <f t="shared" si="70"/>
        <v>12</v>
      </c>
      <c r="N28">
        <v>1</v>
      </c>
      <c r="O28" s="1">
        <v>6.0000000000000001E-3</v>
      </c>
      <c r="P28">
        <f t="shared" si="2"/>
        <v>9</v>
      </c>
      <c r="Q28">
        <f t="shared" si="3"/>
        <v>12</v>
      </c>
      <c r="R28">
        <f t="shared" si="71"/>
        <v>1</v>
      </c>
      <c r="S28" s="9">
        <f>SUMIF(R$25:R$927,U27,N$25:N$927)</f>
        <v>38</v>
      </c>
      <c r="T28" s="4"/>
      <c r="U28" s="9"/>
      <c r="W28">
        <v>8</v>
      </c>
      <c r="X28">
        <f t="shared" si="72"/>
        <v>11</v>
      </c>
      <c r="Y28">
        <v>1</v>
      </c>
      <c r="Z28" s="1">
        <v>3.0000000000000001E-3</v>
      </c>
      <c r="AA28">
        <f t="shared" si="4"/>
        <v>8</v>
      </c>
      <c r="AB28">
        <f t="shared" si="5"/>
        <v>11</v>
      </c>
      <c r="AC28">
        <f t="shared" si="73"/>
        <v>1</v>
      </c>
      <c r="AD28" s="9">
        <f>SUMIF(AC$25:AC$927,AF27,Y$25:Y$927)</f>
        <v>58</v>
      </c>
      <c r="AE28" s="4"/>
      <c r="AF28" s="9"/>
      <c r="AH28">
        <v>8</v>
      </c>
      <c r="AI28">
        <f t="shared" si="74"/>
        <v>16</v>
      </c>
      <c r="AJ28">
        <v>1</v>
      </c>
      <c r="AK28" s="1">
        <v>2E-3</v>
      </c>
      <c r="AL28">
        <f t="shared" si="6"/>
        <v>8</v>
      </c>
      <c r="AM28">
        <f t="shared" si="7"/>
        <v>16</v>
      </c>
      <c r="AN28">
        <f t="shared" si="75"/>
        <v>1</v>
      </c>
      <c r="AO28" s="9">
        <f>SUMIF(AN$25:AN$927,AQ27,AJ$25:AJ$927)</f>
        <v>50</v>
      </c>
      <c r="AP28" s="4"/>
      <c r="AQ28" s="9"/>
      <c r="AS28">
        <v>5</v>
      </c>
      <c r="AT28">
        <f t="shared" si="76"/>
        <v>11</v>
      </c>
      <c r="AU28">
        <v>1</v>
      </c>
      <c r="AV28" s="1">
        <v>7.0000000000000001E-3</v>
      </c>
      <c r="AW28">
        <f t="shared" si="8"/>
        <v>5</v>
      </c>
      <c r="AX28">
        <f t="shared" si="9"/>
        <v>11</v>
      </c>
      <c r="AY28">
        <f t="shared" si="77"/>
        <v>1</v>
      </c>
      <c r="AZ28" s="9">
        <f>SUMIF(AY$25:AY$927,BB27,AU$25:AU$927)</f>
        <v>15</v>
      </c>
      <c r="BA28" s="4"/>
      <c r="BB28" s="9"/>
      <c r="BD28">
        <v>5</v>
      </c>
      <c r="BE28">
        <f t="shared" si="78"/>
        <v>9</v>
      </c>
      <c r="BF28">
        <v>1</v>
      </c>
      <c r="BG28" s="1">
        <v>6.0000000000000001E-3</v>
      </c>
      <c r="BH28">
        <f t="shared" si="10"/>
        <v>5</v>
      </c>
      <c r="BI28">
        <f t="shared" si="11"/>
        <v>9</v>
      </c>
      <c r="BJ28">
        <f t="shared" si="79"/>
        <v>1</v>
      </c>
      <c r="BK28" s="9">
        <f>SUMIF(BJ$25:BJ$927,BM27,BF$25:BF$927)</f>
        <v>15</v>
      </c>
      <c r="BL28" s="4"/>
      <c r="BM28" s="9"/>
      <c r="BO28">
        <v>15</v>
      </c>
      <c r="BP28">
        <f t="shared" si="80"/>
        <v>15</v>
      </c>
      <c r="BQ28">
        <v>1</v>
      </c>
      <c r="BR28" s="1">
        <v>3.0000000000000001E-3</v>
      </c>
      <c r="BS28">
        <f t="shared" si="12"/>
        <v>15</v>
      </c>
      <c r="BT28">
        <f t="shared" si="13"/>
        <v>15</v>
      </c>
      <c r="BU28">
        <f t="shared" si="81"/>
        <v>1</v>
      </c>
      <c r="BV28" s="9">
        <f>SUMIF(BU$25:BU$927,BX27,BQ$25:BQ$927)</f>
        <v>35</v>
      </c>
      <c r="BW28" s="4"/>
      <c r="BX28" s="9"/>
      <c r="BZ28">
        <v>5</v>
      </c>
      <c r="CA28">
        <f t="shared" si="82"/>
        <v>14</v>
      </c>
      <c r="CB28">
        <v>3</v>
      </c>
      <c r="CC28" s="1">
        <v>7.0000000000000001E-3</v>
      </c>
      <c r="CD28">
        <f t="shared" si="14"/>
        <v>15</v>
      </c>
      <c r="CE28">
        <f t="shared" si="15"/>
        <v>14</v>
      </c>
      <c r="CF28">
        <f t="shared" si="83"/>
        <v>1</v>
      </c>
      <c r="CG28" s="9">
        <f>SUMIF(CF$25:CF$927,CI27,CB$25:CB$927)</f>
        <v>47</v>
      </c>
      <c r="CH28" s="4"/>
      <c r="CI28" s="9"/>
      <c r="CK28">
        <v>7</v>
      </c>
      <c r="CL28">
        <f t="shared" si="84"/>
        <v>12</v>
      </c>
      <c r="CM28">
        <v>1</v>
      </c>
      <c r="CN28" s="1">
        <v>4.0000000000000001E-3</v>
      </c>
      <c r="CO28">
        <f t="shared" si="16"/>
        <v>7</v>
      </c>
      <c r="CP28">
        <f t="shared" si="17"/>
        <v>12</v>
      </c>
      <c r="CQ28">
        <f t="shared" si="85"/>
        <v>1</v>
      </c>
      <c r="CR28" s="9">
        <f>SUMIF(CQ$25:CQ$927,CT27,CM$25:CM$927)</f>
        <v>31</v>
      </c>
      <c r="CS28" s="4"/>
      <c r="CT28" s="9"/>
      <c r="CV28">
        <v>7</v>
      </c>
      <c r="CW28">
        <f t="shared" si="86"/>
        <v>10</v>
      </c>
      <c r="CX28">
        <v>1</v>
      </c>
      <c r="CY28" s="1">
        <v>8.0000000000000002E-3</v>
      </c>
      <c r="CZ28">
        <f t="shared" si="18"/>
        <v>7</v>
      </c>
      <c r="DA28">
        <f t="shared" si="19"/>
        <v>10</v>
      </c>
      <c r="DB28">
        <f>IF(AND(CW28&gt;CW27,CW27&lt;CW$24),DB27,DB27+1)</f>
        <v>1</v>
      </c>
      <c r="DC28" s="9">
        <f>SUMIF(DB$25:DB$927,DE27,CX$25:CX$927)</f>
        <v>10</v>
      </c>
      <c r="DD28" s="4"/>
      <c r="DE28" s="9"/>
      <c r="DG28">
        <v>6</v>
      </c>
      <c r="DH28">
        <f t="shared" si="87"/>
        <v>23</v>
      </c>
      <c r="DI28">
        <v>2</v>
      </c>
      <c r="DJ28" s="1">
        <v>5.0000000000000001E-3</v>
      </c>
      <c r="DK28">
        <f t="shared" si="88"/>
        <v>12</v>
      </c>
      <c r="DL28">
        <f t="shared" si="89"/>
        <v>23</v>
      </c>
      <c r="DM28">
        <f t="shared" si="90"/>
        <v>1</v>
      </c>
      <c r="DN28" s="9">
        <f>SUMIF(DM$25:DM$927,DP27,DI$25:DI$927)</f>
        <v>20</v>
      </c>
      <c r="DO28" s="4"/>
      <c r="DP28" s="9"/>
      <c r="DR28">
        <v>5</v>
      </c>
      <c r="DS28">
        <f t="shared" si="91"/>
        <v>17</v>
      </c>
      <c r="DT28">
        <v>1</v>
      </c>
      <c r="DU28" s="1">
        <v>3.0000000000000001E-3</v>
      </c>
      <c r="DV28">
        <f t="shared" si="22"/>
        <v>5</v>
      </c>
      <c r="DW28">
        <f t="shared" si="23"/>
        <v>17</v>
      </c>
      <c r="DX28">
        <f t="shared" si="92"/>
        <v>1</v>
      </c>
      <c r="DY28" s="9">
        <f>SUMIF(DX$25:DX$927,EA27,DT$25:DT$927)</f>
        <v>59</v>
      </c>
      <c r="DZ28" s="4"/>
      <c r="EA28" s="9"/>
      <c r="EC28">
        <v>4</v>
      </c>
      <c r="ED28">
        <f t="shared" si="93"/>
        <v>8</v>
      </c>
      <c r="EE28">
        <v>1</v>
      </c>
      <c r="EF28" s="1">
        <v>4.0000000000000001E-3</v>
      </c>
      <c r="EG28">
        <f t="shared" si="24"/>
        <v>4</v>
      </c>
      <c r="EH28">
        <f t="shared" si="25"/>
        <v>8</v>
      </c>
      <c r="EI28">
        <f t="shared" si="94"/>
        <v>1</v>
      </c>
      <c r="EJ28" s="9">
        <f>SUMIF(EI$25:EI$927,EL27,EE$25:EE$927)</f>
        <v>39</v>
      </c>
      <c r="EK28" s="4"/>
      <c r="EL28" s="9"/>
      <c r="EN28">
        <v>7</v>
      </c>
      <c r="EO28">
        <f t="shared" si="95"/>
        <v>15</v>
      </c>
      <c r="EP28">
        <v>2</v>
      </c>
      <c r="EQ28" s="1">
        <v>6.0000000000000001E-3</v>
      </c>
      <c r="ER28">
        <f t="shared" si="26"/>
        <v>14</v>
      </c>
      <c r="ES28">
        <f t="shared" si="27"/>
        <v>15</v>
      </c>
      <c r="ET28">
        <f t="shared" si="96"/>
        <v>1</v>
      </c>
      <c r="EU28" s="9">
        <f>SUMIF(ET$25:ET$927,EW27,EP$25:EP$927)</f>
        <v>30</v>
      </c>
      <c r="EV28" s="4"/>
      <c r="EW28" s="9"/>
      <c r="EY28">
        <v>8</v>
      </c>
      <c r="EZ28">
        <f t="shared" si="97"/>
        <v>15</v>
      </c>
      <c r="FA28">
        <v>2</v>
      </c>
      <c r="FB28" s="1">
        <v>7.0000000000000001E-3</v>
      </c>
      <c r="FC28">
        <f t="shared" si="28"/>
        <v>16</v>
      </c>
      <c r="FD28">
        <f t="shared" si="29"/>
        <v>15</v>
      </c>
      <c r="FE28">
        <f t="shared" si="98"/>
        <v>1</v>
      </c>
      <c r="FF28" s="9">
        <f>SUMIF(FE$25:FE$927,FH27,FA$25:FA$927)</f>
        <v>25</v>
      </c>
      <c r="FG28" s="4"/>
      <c r="FH28" s="9"/>
      <c r="FJ28">
        <v>3</v>
      </c>
      <c r="FK28">
        <f t="shared" si="99"/>
        <v>13</v>
      </c>
      <c r="FL28">
        <v>1</v>
      </c>
      <c r="FM28" s="1">
        <v>3.0000000000000001E-3</v>
      </c>
      <c r="FN28">
        <f t="shared" si="30"/>
        <v>3</v>
      </c>
      <c r="FO28">
        <f t="shared" si="31"/>
        <v>13</v>
      </c>
      <c r="FP28">
        <f t="shared" si="100"/>
        <v>1</v>
      </c>
      <c r="FQ28" s="9">
        <f>SUMIF(FP$25:FP$927,FS27,FL$25:FL$927)</f>
        <v>32</v>
      </c>
      <c r="FR28" s="4"/>
      <c r="FS28" s="9"/>
      <c r="FU28">
        <v>24</v>
      </c>
      <c r="FV28">
        <f t="shared" si="101"/>
        <v>6</v>
      </c>
      <c r="FW28">
        <v>1</v>
      </c>
      <c r="FX28" s="1">
        <v>1.4999999999999999E-2</v>
      </c>
      <c r="FY28">
        <f t="shared" si="32"/>
        <v>24</v>
      </c>
      <c r="FZ28">
        <f t="shared" si="33"/>
        <v>6</v>
      </c>
      <c r="GA28">
        <f t="shared" si="102"/>
        <v>1</v>
      </c>
      <c r="GB28" s="9">
        <f>SUMIF(GA$25:GA$927,GD27,FW$25:FW$927)</f>
        <v>7</v>
      </c>
      <c r="GC28" s="4"/>
      <c r="GD28" s="9"/>
      <c r="GF28">
        <v>28</v>
      </c>
      <c r="GG28">
        <f t="shared" si="103"/>
        <v>6</v>
      </c>
      <c r="GH28">
        <v>1</v>
      </c>
      <c r="GI28" s="1">
        <v>0</v>
      </c>
      <c r="GJ28">
        <f t="shared" si="34"/>
        <v>28</v>
      </c>
      <c r="GK28">
        <f t="shared" si="35"/>
        <v>6</v>
      </c>
      <c r="GL28">
        <f t="shared" si="104"/>
        <v>1</v>
      </c>
      <c r="GM28" s="9">
        <f>SUMIF(GL$25:GL$927,GO27,GH$25:GH$927)</f>
        <v>189</v>
      </c>
      <c r="GN28" s="4"/>
      <c r="GO28" s="9"/>
      <c r="GQ28">
        <v>6</v>
      </c>
      <c r="GR28">
        <f t="shared" si="105"/>
        <v>23</v>
      </c>
      <c r="GS28">
        <v>4</v>
      </c>
      <c r="GT28" s="1">
        <v>1E-3</v>
      </c>
      <c r="GU28">
        <f t="shared" si="36"/>
        <v>24</v>
      </c>
      <c r="GV28">
        <f t="shared" si="37"/>
        <v>23</v>
      </c>
      <c r="GW28">
        <f t="shared" si="106"/>
        <v>1</v>
      </c>
      <c r="GX28" s="9">
        <f>SUMIF(GW$25:GW$927,GZ27,GS$25:GS$927)</f>
        <v>152</v>
      </c>
      <c r="GY28" s="4"/>
      <c r="GZ28" s="9"/>
      <c r="HB28">
        <v>22</v>
      </c>
      <c r="HC28">
        <f t="shared" si="107"/>
        <v>22</v>
      </c>
      <c r="HD28">
        <v>1</v>
      </c>
      <c r="HE28" s="1">
        <v>3.0000000000000001E-3</v>
      </c>
      <c r="HF28">
        <f t="shared" si="38"/>
        <v>22</v>
      </c>
      <c r="HG28">
        <f t="shared" si="39"/>
        <v>22</v>
      </c>
      <c r="HH28">
        <f t="shared" si="108"/>
        <v>1</v>
      </c>
      <c r="HI28" s="9">
        <f>SUMIF(HH$25:HH$927,HK27,HD$25:HD$927)</f>
        <v>39</v>
      </c>
      <c r="HJ28" s="4"/>
      <c r="HK28" s="9"/>
      <c r="HM28">
        <v>14</v>
      </c>
      <c r="HN28">
        <f t="shared" si="109"/>
        <v>11</v>
      </c>
      <c r="HO28">
        <v>3</v>
      </c>
      <c r="HP28" s="1">
        <v>1E-3</v>
      </c>
      <c r="HQ28">
        <f t="shared" si="40"/>
        <v>42</v>
      </c>
      <c r="HR28">
        <f t="shared" si="41"/>
        <v>11</v>
      </c>
      <c r="HS28">
        <f t="shared" si="110"/>
        <v>1</v>
      </c>
      <c r="HT28" s="9">
        <f>SUMIF(HS$25:HS$927,HV27,HO$25:HO$927)</f>
        <v>285</v>
      </c>
      <c r="HU28" s="4"/>
      <c r="HV28" s="9"/>
      <c r="HX28">
        <v>12</v>
      </c>
      <c r="HY28">
        <f t="shared" si="111"/>
        <v>26</v>
      </c>
      <c r="HZ28">
        <v>5</v>
      </c>
      <c r="IA28" s="1">
        <v>1E-3</v>
      </c>
      <c r="IB28">
        <f t="shared" si="42"/>
        <v>60</v>
      </c>
      <c r="IC28">
        <f t="shared" si="43"/>
        <v>26</v>
      </c>
      <c r="ID28">
        <f t="shared" si="112"/>
        <v>1</v>
      </c>
      <c r="IE28" s="9">
        <f>SUMIF(ID$25:ID$927,IG27,HZ$25:HZ$927)</f>
        <v>1711</v>
      </c>
      <c r="IF28" s="4"/>
      <c r="IG28" s="9"/>
      <c r="II28">
        <v>5</v>
      </c>
      <c r="IJ28">
        <f t="shared" si="113"/>
        <v>21</v>
      </c>
      <c r="IK28">
        <v>6</v>
      </c>
      <c r="IL28" s="1">
        <v>2E-3</v>
      </c>
      <c r="IM28">
        <f t="shared" si="44"/>
        <v>30</v>
      </c>
      <c r="IN28">
        <f t="shared" si="45"/>
        <v>21</v>
      </c>
      <c r="IO28">
        <f t="shared" si="114"/>
        <v>1</v>
      </c>
      <c r="IP28" s="9">
        <f>SUMIF(IO$25:IO$927,IR27,IK$25:IK$927)</f>
        <v>227</v>
      </c>
      <c r="IQ28" s="4"/>
      <c r="IR28" s="9"/>
      <c r="IT28">
        <v>45</v>
      </c>
      <c r="IU28">
        <f t="shared" si="115"/>
        <v>4</v>
      </c>
      <c r="IV28">
        <v>1</v>
      </c>
      <c r="IW28" s="1">
        <v>1E-3</v>
      </c>
      <c r="IX28">
        <f t="shared" si="46"/>
        <v>45</v>
      </c>
      <c r="IY28">
        <f t="shared" si="47"/>
        <v>4</v>
      </c>
      <c r="IZ28">
        <f t="shared" si="116"/>
        <v>1</v>
      </c>
      <c r="JA28" s="9">
        <f>SUMIF(IZ$25:IZ$927,JC27,IV$25:IV$927)</f>
        <v>102</v>
      </c>
      <c r="JB28" s="4"/>
      <c r="JC28" s="9"/>
      <c r="JE28">
        <v>32</v>
      </c>
      <c r="JF28">
        <f t="shared" si="117"/>
        <v>16</v>
      </c>
      <c r="JG28">
        <v>1</v>
      </c>
      <c r="JH28" s="1">
        <v>1E-3</v>
      </c>
      <c r="JI28">
        <f t="shared" si="48"/>
        <v>32</v>
      </c>
      <c r="JJ28">
        <f t="shared" si="49"/>
        <v>16</v>
      </c>
      <c r="JK28">
        <f t="shared" si="118"/>
        <v>1</v>
      </c>
      <c r="JL28" s="9">
        <f>SUMIF(JK$25:JK$927,JN27,JG$25:JG$927)</f>
        <v>44</v>
      </c>
      <c r="JM28" s="4"/>
      <c r="JN28" s="9"/>
      <c r="JP28">
        <v>6</v>
      </c>
      <c r="JQ28">
        <f t="shared" si="119"/>
        <v>4</v>
      </c>
      <c r="JR28">
        <v>1</v>
      </c>
      <c r="JS28" s="1">
        <v>3.0000000000000001E-3</v>
      </c>
      <c r="JT28">
        <f t="shared" si="50"/>
        <v>6</v>
      </c>
      <c r="JU28">
        <f t="shared" si="51"/>
        <v>4</v>
      </c>
      <c r="JV28">
        <f t="shared" si="120"/>
        <v>1</v>
      </c>
      <c r="JW28" s="9">
        <f>SUMIF(JV$25:JV$927,JY27,JR$25:JR$927)</f>
        <v>40</v>
      </c>
      <c r="JX28" s="4"/>
      <c r="JY28" s="9"/>
      <c r="KA28">
        <v>30</v>
      </c>
      <c r="KB28">
        <f t="shared" si="121"/>
        <v>4</v>
      </c>
      <c r="KC28">
        <v>1</v>
      </c>
      <c r="KD28" s="1">
        <v>1E-3</v>
      </c>
      <c r="KE28">
        <f t="shared" si="52"/>
        <v>30</v>
      </c>
      <c r="KF28">
        <f t="shared" si="53"/>
        <v>4</v>
      </c>
      <c r="KG28">
        <f t="shared" si="122"/>
        <v>1</v>
      </c>
      <c r="KH28" s="9">
        <f>SUMIF(KG$25:KG$927,KJ27,KC$25:KC$927)</f>
        <v>76</v>
      </c>
      <c r="KI28" s="4"/>
      <c r="KJ28" s="9"/>
      <c r="KL28">
        <v>6</v>
      </c>
      <c r="KM28">
        <f t="shared" si="123"/>
        <v>5</v>
      </c>
      <c r="KN28">
        <v>2</v>
      </c>
      <c r="KO28" s="1">
        <v>3.0000000000000001E-3</v>
      </c>
      <c r="KP28">
        <f t="shared" si="54"/>
        <v>12</v>
      </c>
      <c r="KQ28">
        <f t="shared" si="55"/>
        <v>5</v>
      </c>
      <c r="KR28">
        <f t="shared" si="124"/>
        <v>1</v>
      </c>
      <c r="KS28" s="9">
        <f>SUMIF(KR$25:KR$927,KU27,KN$25:KN$927)</f>
        <v>35</v>
      </c>
      <c r="KT28" s="4"/>
      <c r="KU28" s="9"/>
      <c r="KW28">
        <v>50</v>
      </c>
      <c r="KX28">
        <f t="shared" si="125"/>
        <v>11</v>
      </c>
      <c r="KY28">
        <v>6</v>
      </c>
      <c r="KZ28" s="1">
        <v>3.9E-2</v>
      </c>
      <c r="LA28">
        <f t="shared" si="56"/>
        <v>300</v>
      </c>
      <c r="LB28">
        <f t="shared" si="57"/>
        <v>11</v>
      </c>
      <c r="LC28">
        <f t="shared" si="126"/>
        <v>1</v>
      </c>
      <c r="LD28" s="9">
        <f>SUMIF(LC$25:LC$927,LF27,KY$25:KY$927)</f>
        <v>15</v>
      </c>
      <c r="LE28" s="4"/>
      <c r="LF28" s="9"/>
      <c r="LH28">
        <v>45</v>
      </c>
      <c r="LI28">
        <f t="shared" si="127"/>
        <v>9</v>
      </c>
      <c r="LJ28">
        <v>4</v>
      </c>
      <c r="LK28" s="1">
        <v>1.0999999999999999E-2</v>
      </c>
      <c r="LL28">
        <f t="shared" si="58"/>
        <v>180</v>
      </c>
      <c r="LM28">
        <f t="shared" si="59"/>
        <v>9</v>
      </c>
      <c r="LN28">
        <f t="shared" si="128"/>
        <v>1</v>
      </c>
      <c r="LO28" s="9">
        <f>SUMIF(LN$25:LN$927,LQ27,LJ$25:LJ$927)</f>
        <v>34</v>
      </c>
      <c r="LP28" s="4"/>
      <c r="LQ28" s="9"/>
      <c r="LS28">
        <v>40</v>
      </c>
      <c r="LT28">
        <f t="shared" si="129"/>
        <v>6</v>
      </c>
      <c r="LU28">
        <v>1</v>
      </c>
      <c r="LV28" s="1">
        <v>1.0999999999999999E-2</v>
      </c>
      <c r="LW28">
        <f t="shared" si="60"/>
        <v>40</v>
      </c>
      <c r="LX28">
        <f t="shared" si="61"/>
        <v>6</v>
      </c>
      <c r="LY28">
        <f t="shared" si="130"/>
        <v>1</v>
      </c>
      <c r="LZ28" s="9">
        <f>SUMIF(LY$25:LY$927,MB27,LU$25:LU$927)</f>
        <v>10</v>
      </c>
      <c r="MA28" s="4"/>
      <c r="MB28" s="9"/>
      <c r="MD28">
        <v>6</v>
      </c>
      <c r="ME28">
        <f t="shared" si="131"/>
        <v>7</v>
      </c>
      <c r="MF28">
        <v>1</v>
      </c>
      <c r="MG28" s="1">
        <v>3.0000000000000001E-3</v>
      </c>
      <c r="MH28">
        <f t="shared" si="62"/>
        <v>6</v>
      </c>
      <c r="MI28">
        <f t="shared" si="63"/>
        <v>7</v>
      </c>
      <c r="MJ28">
        <f t="shared" si="132"/>
        <v>1</v>
      </c>
      <c r="MK28" s="9">
        <f>SUMIF(MJ$25:MJ$927,MM27,MF$25:MF$927)</f>
        <v>56</v>
      </c>
      <c r="ML28" s="4"/>
      <c r="MM28" s="9"/>
      <c r="MO28">
        <v>40</v>
      </c>
      <c r="MP28">
        <f t="shared" si="133"/>
        <v>9</v>
      </c>
      <c r="MQ28">
        <v>3</v>
      </c>
      <c r="MR28" s="1">
        <v>5.0000000000000001E-3</v>
      </c>
      <c r="MS28">
        <f t="shared" si="64"/>
        <v>120</v>
      </c>
      <c r="MT28">
        <f t="shared" si="65"/>
        <v>9</v>
      </c>
      <c r="MU28">
        <f t="shared" si="134"/>
        <v>1</v>
      </c>
      <c r="MV28" s="9">
        <f>SUMIF(MU$25:MU$927,MX27,MQ$25:MQ$927)</f>
        <v>75</v>
      </c>
      <c r="MW28" s="4"/>
      <c r="MX28" s="9"/>
      <c r="MZ28">
        <v>7</v>
      </c>
      <c r="NA28">
        <f t="shared" si="135"/>
        <v>6</v>
      </c>
      <c r="NB28">
        <v>1</v>
      </c>
      <c r="NC28" s="1">
        <v>0</v>
      </c>
      <c r="ND28">
        <f t="shared" si="66"/>
        <v>7</v>
      </c>
      <c r="NE28">
        <f t="shared" si="67"/>
        <v>6</v>
      </c>
      <c r="NF28">
        <f t="shared" si="136"/>
        <v>1</v>
      </c>
      <c r="NG28" s="9">
        <f>SUMIF(NF$25:NF$927,NI27,NB$25:NB$927)</f>
        <v>578</v>
      </c>
      <c r="NH28" s="4"/>
      <c r="NI28" s="9"/>
    </row>
    <row r="29" spans="1:373">
      <c r="A29">
        <v>15</v>
      </c>
      <c r="B29">
        <f t="shared" si="68"/>
        <v>11</v>
      </c>
      <c r="C29">
        <v>1</v>
      </c>
      <c r="D29" s="1">
        <v>7.0000000000000001E-3</v>
      </c>
      <c r="E29">
        <f t="shared" si="0"/>
        <v>15</v>
      </c>
      <c r="F29">
        <f t="shared" si="1"/>
        <v>11</v>
      </c>
      <c r="G29">
        <f t="shared" si="69"/>
        <v>1</v>
      </c>
      <c r="H29" s="9">
        <f>SUMIF(G$25:G$927,J29,E$25:E$927)</f>
        <v>1297</v>
      </c>
      <c r="I29" s="8">
        <f>H29/H30</f>
        <v>46.321428571428569</v>
      </c>
      <c r="J29" s="12">
        <v>3</v>
      </c>
      <c r="L29">
        <v>10</v>
      </c>
      <c r="M29">
        <f t="shared" si="70"/>
        <v>18</v>
      </c>
      <c r="N29">
        <v>6</v>
      </c>
      <c r="O29" s="1">
        <v>3.4000000000000002E-2</v>
      </c>
      <c r="P29">
        <f t="shared" si="2"/>
        <v>60</v>
      </c>
      <c r="Q29">
        <f t="shared" si="3"/>
        <v>18</v>
      </c>
      <c r="R29">
        <f t="shared" si="71"/>
        <v>1</v>
      </c>
      <c r="S29" s="9">
        <f>SUMIF(R$25:R$927,U29,P$25:P$927)</f>
        <v>21</v>
      </c>
      <c r="T29" s="8">
        <f>S29/S30</f>
        <v>21</v>
      </c>
      <c r="U29" s="12">
        <v>3</v>
      </c>
      <c r="W29">
        <v>9</v>
      </c>
      <c r="X29">
        <f t="shared" si="72"/>
        <v>12</v>
      </c>
      <c r="Y29">
        <v>1</v>
      </c>
      <c r="Z29" s="1">
        <v>3.0000000000000001E-3</v>
      </c>
      <c r="AA29">
        <f t="shared" si="4"/>
        <v>9</v>
      </c>
      <c r="AB29">
        <f t="shared" si="5"/>
        <v>12</v>
      </c>
      <c r="AC29">
        <f t="shared" si="73"/>
        <v>1</v>
      </c>
      <c r="AD29" s="9">
        <f>SUMIF(AC$25:AC$927,AF29,AA$25:AA$927)</f>
        <v>817</v>
      </c>
      <c r="AE29" s="8">
        <f>AD29/AD30</f>
        <v>38.904761904761905</v>
      </c>
      <c r="AF29" s="12">
        <v>3</v>
      </c>
      <c r="AH29">
        <v>9</v>
      </c>
      <c r="AI29">
        <f t="shared" si="74"/>
        <v>17</v>
      </c>
      <c r="AJ29">
        <v>1</v>
      </c>
      <c r="AK29" s="1">
        <v>2E-3</v>
      </c>
      <c r="AL29">
        <f t="shared" si="6"/>
        <v>9</v>
      </c>
      <c r="AM29">
        <f t="shared" si="7"/>
        <v>17</v>
      </c>
      <c r="AN29">
        <f t="shared" si="75"/>
        <v>1</v>
      </c>
      <c r="AO29" s="9">
        <f>SUMIF(AN$25:AN$927,AQ29,AL$25:AL$927)</f>
        <v>588</v>
      </c>
      <c r="AP29" s="8">
        <f>AO29/AO30</f>
        <v>23.52</v>
      </c>
      <c r="AQ29" s="12">
        <v>3</v>
      </c>
      <c r="AS29">
        <v>6</v>
      </c>
      <c r="AT29">
        <f t="shared" si="76"/>
        <v>12</v>
      </c>
      <c r="AU29">
        <v>1</v>
      </c>
      <c r="AV29" s="1">
        <v>7.0000000000000001E-3</v>
      </c>
      <c r="AW29">
        <f t="shared" si="8"/>
        <v>6</v>
      </c>
      <c r="AX29">
        <f t="shared" si="9"/>
        <v>12</v>
      </c>
      <c r="AY29">
        <f t="shared" si="77"/>
        <v>1</v>
      </c>
      <c r="AZ29" s="9">
        <f>SUMIF(AY$25:AY$927,BB29,AW$25:AW$927)</f>
        <v>233</v>
      </c>
      <c r="BA29" s="8">
        <f>AZ29/AZ30</f>
        <v>14.5625</v>
      </c>
      <c r="BB29" s="12">
        <v>3</v>
      </c>
      <c r="BD29">
        <v>6</v>
      </c>
      <c r="BE29">
        <f t="shared" si="78"/>
        <v>11</v>
      </c>
      <c r="BF29">
        <v>2</v>
      </c>
      <c r="BG29" s="1">
        <v>1.2E-2</v>
      </c>
      <c r="BH29">
        <f t="shared" si="10"/>
        <v>12</v>
      </c>
      <c r="BI29">
        <f t="shared" si="11"/>
        <v>11</v>
      </c>
      <c r="BJ29">
        <f t="shared" si="79"/>
        <v>1</v>
      </c>
      <c r="BK29" s="9">
        <f>SUMIF(BJ$25:BJ$927,BM29,BH$25:BH$927)</f>
        <v>544</v>
      </c>
      <c r="BL29" s="8">
        <f>BK29/BK30</f>
        <v>18.133333333333333</v>
      </c>
      <c r="BM29" s="12">
        <v>3</v>
      </c>
      <c r="BO29">
        <v>19</v>
      </c>
      <c r="BP29">
        <f t="shared" si="80"/>
        <v>16</v>
      </c>
      <c r="BQ29">
        <v>1</v>
      </c>
      <c r="BR29" s="1">
        <v>3.0000000000000001E-3</v>
      </c>
      <c r="BS29">
        <f t="shared" si="12"/>
        <v>19</v>
      </c>
      <c r="BT29">
        <f t="shared" si="13"/>
        <v>16</v>
      </c>
      <c r="BU29">
        <f t="shared" si="81"/>
        <v>1</v>
      </c>
      <c r="BV29" s="9">
        <f>SUMIF(BU$25:BU$927,BX29,BS$25:BS$927)</f>
        <v>1367</v>
      </c>
      <c r="BW29" s="8">
        <f>BV29/BV30</f>
        <v>62.136363636363633</v>
      </c>
      <c r="BX29" s="12">
        <v>3</v>
      </c>
      <c r="BZ29">
        <v>6</v>
      </c>
      <c r="CA29">
        <f t="shared" si="82"/>
        <v>15</v>
      </c>
      <c r="CB29">
        <v>1</v>
      </c>
      <c r="CC29" s="1">
        <v>2E-3</v>
      </c>
      <c r="CD29">
        <f t="shared" si="14"/>
        <v>6</v>
      </c>
      <c r="CE29">
        <f t="shared" si="15"/>
        <v>15</v>
      </c>
      <c r="CF29">
        <f t="shared" si="83"/>
        <v>1</v>
      </c>
      <c r="CG29" s="9">
        <f>SUMIF(CF$25:CF$927,CI29,CD$25:CD$927)</f>
        <v>1595</v>
      </c>
      <c r="CH29" s="8">
        <f>CG29/CG30</f>
        <v>44.305555555555557</v>
      </c>
      <c r="CI29" s="12">
        <v>3</v>
      </c>
      <c r="CK29">
        <v>8</v>
      </c>
      <c r="CL29">
        <f t="shared" si="84"/>
        <v>15</v>
      </c>
      <c r="CM29">
        <v>3</v>
      </c>
      <c r="CN29" s="1">
        <v>1.2E-2</v>
      </c>
      <c r="CO29">
        <f t="shared" si="16"/>
        <v>24</v>
      </c>
      <c r="CP29">
        <f t="shared" si="17"/>
        <v>15</v>
      </c>
      <c r="CQ29">
        <f t="shared" si="85"/>
        <v>1</v>
      </c>
      <c r="CR29" s="9">
        <f>SUMIF(CQ$25:CQ$927,CT29,CO$25:CO$927)</f>
        <v>402</v>
      </c>
      <c r="CS29" s="8">
        <f>CR29/CR30</f>
        <v>19.142857142857142</v>
      </c>
      <c r="CT29" s="12">
        <v>3</v>
      </c>
      <c r="CV29">
        <v>8</v>
      </c>
      <c r="CW29">
        <f t="shared" si="86"/>
        <v>12</v>
      </c>
      <c r="CX29">
        <v>2</v>
      </c>
      <c r="CY29" s="1">
        <v>1.6E-2</v>
      </c>
      <c r="CZ29">
        <f t="shared" si="18"/>
        <v>16</v>
      </c>
      <c r="DA29">
        <f t="shared" si="19"/>
        <v>12</v>
      </c>
      <c r="DB29">
        <f>IF(AND(CW29&gt;CW28,CW28&lt;CW$24),DB28,DB28+1)</f>
        <v>1</v>
      </c>
      <c r="DC29" s="9">
        <f>SUMIF(DB$25:DB$927,DE29,CZ$25:CZ$927)</f>
        <v>178</v>
      </c>
      <c r="DD29" s="8">
        <f>DC29/DC30</f>
        <v>16.181818181818183</v>
      </c>
      <c r="DE29" s="12">
        <v>3</v>
      </c>
      <c r="DG29">
        <v>10</v>
      </c>
      <c r="DH29">
        <f t="shared" si="87"/>
        <v>66</v>
      </c>
      <c r="DI29">
        <v>43</v>
      </c>
      <c r="DJ29" s="1">
        <v>0.106</v>
      </c>
      <c r="DK29">
        <f t="shared" si="88"/>
        <v>430</v>
      </c>
      <c r="DL29">
        <f t="shared" si="89"/>
        <v>66</v>
      </c>
      <c r="DM29">
        <f t="shared" si="90"/>
        <v>1</v>
      </c>
      <c r="DN29" s="9">
        <f>SUMIF(DM$25:DM$927,DP29,DK$25:DK$927)</f>
        <v>1033</v>
      </c>
      <c r="DO29" s="8">
        <f>DN29/DN30</f>
        <v>19.865384615384617</v>
      </c>
      <c r="DP29" s="12">
        <v>3</v>
      </c>
      <c r="DR29">
        <v>8</v>
      </c>
      <c r="DS29">
        <f t="shared" si="91"/>
        <v>21</v>
      </c>
      <c r="DT29">
        <v>4</v>
      </c>
      <c r="DU29" s="1">
        <v>0.01</v>
      </c>
      <c r="DV29">
        <f t="shared" si="22"/>
        <v>32</v>
      </c>
      <c r="DW29">
        <f t="shared" si="23"/>
        <v>21</v>
      </c>
      <c r="DX29">
        <f t="shared" si="92"/>
        <v>1</v>
      </c>
      <c r="DY29" s="9">
        <f>SUMIF(DX$25:DX$927,EA29,DV$25:DV$927)</f>
        <v>532</v>
      </c>
      <c r="DZ29" s="8">
        <f>DY29/DY30</f>
        <v>24.181818181818183</v>
      </c>
      <c r="EA29" s="12">
        <v>3</v>
      </c>
      <c r="EC29">
        <v>5</v>
      </c>
      <c r="ED29">
        <f t="shared" si="93"/>
        <v>9</v>
      </c>
      <c r="EE29">
        <v>1</v>
      </c>
      <c r="EF29" s="1">
        <v>4.0000000000000001E-3</v>
      </c>
      <c r="EG29">
        <f t="shared" si="24"/>
        <v>5</v>
      </c>
      <c r="EH29">
        <f t="shared" si="25"/>
        <v>9</v>
      </c>
      <c r="EI29">
        <f t="shared" si="94"/>
        <v>1</v>
      </c>
      <c r="EJ29" s="9">
        <f>SUMIF(EI$25:EI$927,EL29,EG$25:EG$927)</f>
        <v>283</v>
      </c>
      <c r="EK29" s="8">
        <f>EJ29/EJ30</f>
        <v>23.583333333333332</v>
      </c>
      <c r="EL29" s="12">
        <v>3</v>
      </c>
      <c r="EN29">
        <v>8</v>
      </c>
      <c r="EO29">
        <f t="shared" si="95"/>
        <v>19</v>
      </c>
      <c r="EP29">
        <v>4</v>
      </c>
      <c r="EQ29" s="1">
        <v>1.0999999999999999E-2</v>
      </c>
      <c r="ER29">
        <f t="shared" si="26"/>
        <v>32</v>
      </c>
      <c r="ES29">
        <f t="shared" si="27"/>
        <v>19</v>
      </c>
      <c r="ET29">
        <f t="shared" si="96"/>
        <v>1</v>
      </c>
      <c r="EU29" s="9">
        <f>SUMIF(ET$25:ET$927,EW29,ER$25:ER$927)</f>
        <v>1770</v>
      </c>
      <c r="EV29" s="8">
        <f>EU29/EU30</f>
        <v>30</v>
      </c>
      <c r="EW29" s="12">
        <v>3</v>
      </c>
      <c r="EY29">
        <v>9</v>
      </c>
      <c r="EZ29">
        <f t="shared" si="97"/>
        <v>17</v>
      </c>
      <c r="FA29">
        <v>2</v>
      </c>
      <c r="FB29" s="1">
        <v>7.0000000000000001E-3</v>
      </c>
      <c r="FC29">
        <f t="shared" si="28"/>
        <v>18</v>
      </c>
      <c r="FD29">
        <f t="shared" si="29"/>
        <v>17</v>
      </c>
      <c r="FE29">
        <f t="shared" si="98"/>
        <v>1</v>
      </c>
      <c r="FF29" s="9">
        <f>SUMIF(FE$25:FE$927,FH29,FC$25:FC$927)</f>
        <v>709</v>
      </c>
      <c r="FG29" s="8">
        <f>FF29/FF30</f>
        <v>19.694444444444443</v>
      </c>
      <c r="FH29" s="12">
        <v>3</v>
      </c>
      <c r="FJ29">
        <v>4</v>
      </c>
      <c r="FK29">
        <f t="shared" si="99"/>
        <v>14</v>
      </c>
      <c r="FL29">
        <v>1</v>
      </c>
      <c r="FM29" s="1">
        <v>3.0000000000000001E-3</v>
      </c>
      <c r="FN29">
        <f t="shared" si="30"/>
        <v>4</v>
      </c>
      <c r="FO29">
        <f t="shared" si="31"/>
        <v>14</v>
      </c>
      <c r="FP29">
        <f t="shared" si="100"/>
        <v>1</v>
      </c>
      <c r="FQ29" s="9">
        <f>SUMIF(FP$25:FP$927,FS29,FN$25:FN$927)</f>
        <v>1086</v>
      </c>
      <c r="FR29" s="8">
        <f>FQ29/FQ30</f>
        <v>18.724137931034484</v>
      </c>
      <c r="FS29" s="12">
        <v>3</v>
      </c>
      <c r="FU29">
        <v>25</v>
      </c>
      <c r="FV29">
        <f t="shared" si="101"/>
        <v>7</v>
      </c>
      <c r="FW29">
        <v>1</v>
      </c>
      <c r="FX29" s="1">
        <v>1.4999999999999999E-2</v>
      </c>
      <c r="FY29">
        <f t="shared" si="32"/>
        <v>25</v>
      </c>
      <c r="FZ29">
        <f t="shared" si="33"/>
        <v>7</v>
      </c>
      <c r="GA29">
        <f t="shared" si="102"/>
        <v>1</v>
      </c>
      <c r="GB29" s="9">
        <f>SUMIF(GA$25:GA$927,GD29,FY$25:FY$927)</f>
        <v>300</v>
      </c>
      <c r="GC29" s="8">
        <f>GB29/GB30</f>
        <v>60</v>
      </c>
      <c r="GD29" s="12">
        <v>3</v>
      </c>
      <c r="GF29">
        <v>29</v>
      </c>
      <c r="GG29">
        <f t="shared" si="103"/>
        <v>16</v>
      </c>
      <c r="GH29">
        <v>10</v>
      </c>
      <c r="GI29" s="1">
        <v>4.0000000000000001E-3</v>
      </c>
      <c r="GJ29">
        <f t="shared" si="34"/>
        <v>290</v>
      </c>
      <c r="GK29">
        <f t="shared" si="35"/>
        <v>16</v>
      </c>
      <c r="GL29">
        <f t="shared" si="104"/>
        <v>1</v>
      </c>
      <c r="GM29" s="9">
        <f>SUMIF(GL$25:GL$927,GO29,GJ$25:GJ$927)</f>
        <v>69773</v>
      </c>
      <c r="GN29" s="8">
        <f>GM29/GM30</f>
        <v>267.32950191570882</v>
      </c>
      <c r="GO29" s="12">
        <v>3</v>
      </c>
      <c r="GQ29">
        <v>9</v>
      </c>
      <c r="GR29">
        <f t="shared" si="105"/>
        <v>24</v>
      </c>
      <c r="GS29">
        <v>1</v>
      </c>
      <c r="GT29" s="1">
        <v>0</v>
      </c>
      <c r="GU29">
        <f t="shared" si="36"/>
        <v>9</v>
      </c>
      <c r="GV29">
        <f t="shared" si="37"/>
        <v>24</v>
      </c>
      <c r="GW29">
        <f t="shared" si="106"/>
        <v>1</v>
      </c>
      <c r="GX29" s="9">
        <f>SUMIF(GW$25:GW$927,GZ29,GU$25:GU$927)</f>
        <v>40757</v>
      </c>
      <c r="GY29" s="8">
        <f>GX29/GX30</f>
        <v>49.886168910648713</v>
      </c>
      <c r="GZ29" s="12">
        <v>3</v>
      </c>
      <c r="HB29">
        <v>25</v>
      </c>
      <c r="HC29">
        <f t="shared" si="107"/>
        <v>25</v>
      </c>
      <c r="HD29">
        <v>3</v>
      </c>
      <c r="HE29" s="1">
        <v>8.9999999999999993E-3</v>
      </c>
      <c r="HF29">
        <f t="shared" si="38"/>
        <v>75</v>
      </c>
      <c r="HG29">
        <f t="shared" si="39"/>
        <v>25</v>
      </c>
      <c r="HH29">
        <f t="shared" si="108"/>
        <v>1</v>
      </c>
      <c r="HI29" s="9">
        <f>SUMIF(HH$25:HH$927,HK29,HF$25:HF$927)</f>
        <v>2678</v>
      </c>
      <c r="HJ29" s="8">
        <f>HI29/HI30</f>
        <v>140.94736842105263</v>
      </c>
      <c r="HK29" s="12">
        <v>3</v>
      </c>
      <c r="HM29">
        <v>16</v>
      </c>
      <c r="HN29">
        <f t="shared" si="109"/>
        <v>19</v>
      </c>
      <c r="HO29">
        <v>8</v>
      </c>
      <c r="HP29" s="1">
        <v>2E-3</v>
      </c>
      <c r="HQ29">
        <f t="shared" si="40"/>
        <v>128</v>
      </c>
      <c r="HR29">
        <f t="shared" si="41"/>
        <v>19</v>
      </c>
      <c r="HS29">
        <f t="shared" si="110"/>
        <v>1</v>
      </c>
      <c r="HT29" s="9">
        <f>SUMIF(HS$25:HS$927,HV29,HQ$25:HQ$927)</f>
        <v>25185</v>
      </c>
      <c r="HU29" s="8">
        <f>HT29/HT30</f>
        <v>97.996108949416339</v>
      </c>
      <c r="HV29" s="12">
        <v>3</v>
      </c>
      <c r="HX29">
        <v>20</v>
      </c>
      <c r="HY29">
        <f t="shared" si="111"/>
        <v>135</v>
      </c>
      <c r="HZ29">
        <v>109</v>
      </c>
      <c r="IA29" s="1">
        <v>1.6E-2</v>
      </c>
      <c r="IB29">
        <f t="shared" si="42"/>
        <v>2180</v>
      </c>
      <c r="IC29">
        <f t="shared" si="43"/>
        <v>135</v>
      </c>
      <c r="ID29">
        <f t="shared" si="112"/>
        <v>1</v>
      </c>
      <c r="IE29" s="9">
        <f>SUMIF(ID$25:ID$927,IG29,IB$25:IB$927)</f>
        <v>105</v>
      </c>
      <c r="IF29" s="8">
        <f>IE29/IE30</f>
        <v>105</v>
      </c>
      <c r="IG29" s="12">
        <v>3</v>
      </c>
      <c r="II29">
        <v>6</v>
      </c>
      <c r="IJ29">
        <f t="shared" si="113"/>
        <v>30</v>
      </c>
      <c r="IK29">
        <v>9</v>
      </c>
      <c r="IL29" s="1">
        <v>4.0000000000000001E-3</v>
      </c>
      <c r="IM29">
        <f t="shared" si="44"/>
        <v>54</v>
      </c>
      <c r="IN29">
        <f t="shared" si="45"/>
        <v>30</v>
      </c>
      <c r="IO29">
        <f t="shared" si="114"/>
        <v>1</v>
      </c>
      <c r="IP29" s="9">
        <f>SUMIF(IO$25:IO$927,IR29,IM$25:IM$927)</f>
        <v>8060</v>
      </c>
      <c r="IQ29" s="8">
        <f>IP29/IP30</f>
        <v>28.380281690140844</v>
      </c>
      <c r="IR29" s="12">
        <v>3</v>
      </c>
      <c r="IT29">
        <v>50</v>
      </c>
      <c r="IU29">
        <f t="shared" si="115"/>
        <v>15</v>
      </c>
      <c r="IV29">
        <v>11</v>
      </c>
      <c r="IW29" s="1">
        <v>8.9999999999999993E-3</v>
      </c>
      <c r="IX29">
        <f t="shared" si="46"/>
        <v>550</v>
      </c>
      <c r="IY29">
        <f t="shared" si="47"/>
        <v>15</v>
      </c>
      <c r="IZ29">
        <f t="shared" si="116"/>
        <v>1</v>
      </c>
      <c r="JA29" s="9">
        <f>SUMIF(IZ$25:IZ$927,JC29,IX$25:IX$927)</f>
        <v>35502</v>
      </c>
      <c r="JB29" s="8">
        <f>JA29/JA30</f>
        <v>286.30645161290323</v>
      </c>
      <c r="JC29" s="12">
        <v>3</v>
      </c>
      <c r="JE29">
        <v>35</v>
      </c>
      <c r="JF29">
        <f t="shared" si="117"/>
        <v>18</v>
      </c>
      <c r="JG29">
        <v>2</v>
      </c>
      <c r="JH29" s="1">
        <v>3.0000000000000001E-3</v>
      </c>
      <c r="JI29">
        <f t="shared" si="48"/>
        <v>70</v>
      </c>
      <c r="JJ29">
        <f t="shared" si="49"/>
        <v>18</v>
      </c>
      <c r="JK29">
        <f t="shared" si="118"/>
        <v>1</v>
      </c>
      <c r="JL29" s="9">
        <f>SUMIF(JK$25:JK$927,JN29,JI$25:JI$927)</f>
        <v>13905</v>
      </c>
      <c r="JM29" s="8">
        <f>JL29/JL30</f>
        <v>198.64285714285714</v>
      </c>
      <c r="JN29" s="12">
        <v>3</v>
      </c>
      <c r="JP29">
        <v>7</v>
      </c>
      <c r="JQ29">
        <f t="shared" si="119"/>
        <v>6</v>
      </c>
      <c r="JR29">
        <v>2</v>
      </c>
      <c r="JS29" s="1">
        <v>5.0000000000000001E-3</v>
      </c>
      <c r="JT29">
        <f t="shared" si="50"/>
        <v>14</v>
      </c>
      <c r="JU29">
        <f t="shared" si="51"/>
        <v>6</v>
      </c>
      <c r="JV29">
        <f t="shared" si="120"/>
        <v>1</v>
      </c>
      <c r="JW29" s="9">
        <f>SUMIF(JV$25:JV$927,JY29,JT$25:JT$927)</f>
        <v>4878</v>
      </c>
      <c r="JX29" s="8">
        <f>JW29/JW30</f>
        <v>139.37142857142857</v>
      </c>
      <c r="JY29" s="12">
        <v>3</v>
      </c>
      <c r="KA29">
        <v>40</v>
      </c>
      <c r="KB29">
        <f t="shared" si="121"/>
        <v>7</v>
      </c>
      <c r="KC29">
        <v>3</v>
      </c>
      <c r="KD29" s="1">
        <v>4.0000000000000001E-3</v>
      </c>
      <c r="KE29">
        <f t="shared" si="52"/>
        <v>120</v>
      </c>
      <c r="KF29">
        <f t="shared" si="53"/>
        <v>7</v>
      </c>
      <c r="KG29">
        <f t="shared" si="122"/>
        <v>1</v>
      </c>
      <c r="KH29" s="9">
        <f>SUMIF(KG$25:KG$927,KJ29,KE$25:KE$927)</f>
        <v>12953</v>
      </c>
      <c r="KI29" s="8">
        <f>KH29/KH30</f>
        <v>244.39622641509433</v>
      </c>
      <c r="KJ29" s="12">
        <v>3</v>
      </c>
      <c r="KL29">
        <v>8</v>
      </c>
      <c r="KM29">
        <f t="shared" si="123"/>
        <v>6</v>
      </c>
      <c r="KN29">
        <v>1</v>
      </c>
      <c r="KO29" s="1">
        <v>2E-3</v>
      </c>
      <c r="KP29">
        <f t="shared" si="54"/>
        <v>8</v>
      </c>
      <c r="KQ29">
        <f t="shared" si="55"/>
        <v>6</v>
      </c>
      <c r="KR29">
        <f t="shared" si="124"/>
        <v>1</v>
      </c>
      <c r="KS29" s="9">
        <f>SUMIF(KR$25:KR$927,KU29,KP$25:KP$927)</f>
        <v>6680</v>
      </c>
      <c r="KT29" s="8">
        <f>KS29/KS30</f>
        <v>99.701492537313428</v>
      </c>
      <c r="KU29" s="12">
        <v>3</v>
      </c>
      <c r="KW29">
        <v>60</v>
      </c>
      <c r="KX29">
        <f t="shared" si="125"/>
        <v>14</v>
      </c>
      <c r="KY29">
        <v>3</v>
      </c>
      <c r="KZ29" s="1">
        <v>0.02</v>
      </c>
      <c r="LA29">
        <f t="shared" si="56"/>
        <v>180</v>
      </c>
      <c r="LB29">
        <f t="shared" si="57"/>
        <v>14</v>
      </c>
      <c r="LC29">
        <f t="shared" si="126"/>
        <v>1</v>
      </c>
      <c r="LD29" s="9">
        <f>SUMIF(LC$25:LC$927,LF29,LA$25:LA$927)</f>
        <v>2240</v>
      </c>
      <c r="LE29" s="8">
        <f>LD29/LD30</f>
        <v>140</v>
      </c>
      <c r="LF29" s="12">
        <v>3</v>
      </c>
      <c r="LH29">
        <v>50</v>
      </c>
      <c r="LI29">
        <f t="shared" si="127"/>
        <v>21</v>
      </c>
      <c r="LJ29">
        <v>12</v>
      </c>
      <c r="LK29" s="1">
        <v>3.4000000000000002E-2</v>
      </c>
      <c r="LL29">
        <f t="shared" si="58"/>
        <v>600</v>
      </c>
      <c r="LM29">
        <f t="shared" si="59"/>
        <v>21</v>
      </c>
      <c r="LN29">
        <f t="shared" si="128"/>
        <v>1</v>
      </c>
      <c r="LO29" s="9">
        <f>SUMIF(LN$25:LN$927,LQ29,LL$25:LL$927)</f>
        <v>5830</v>
      </c>
      <c r="LP29" s="8">
        <f>LO29/LO30</f>
        <v>166.57142857142858</v>
      </c>
      <c r="LQ29" s="12">
        <v>3</v>
      </c>
      <c r="LS29">
        <v>45</v>
      </c>
      <c r="LT29">
        <f t="shared" si="129"/>
        <v>8</v>
      </c>
      <c r="LU29">
        <v>2</v>
      </c>
      <c r="LV29" s="1">
        <v>2.3E-2</v>
      </c>
      <c r="LW29">
        <f t="shared" si="60"/>
        <v>90</v>
      </c>
      <c r="LX29">
        <f t="shared" si="61"/>
        <v>8</v>
      </c>
      <c r="LY29">
        <f t="shared" si="130"/>
        <v>1</v>
      </c>
      <c r="LZ29" s="9">
        <f>SUMIF(LY$25:LY$927,MB29,LW$25:LW$927)</f>
        <v>615</v>
      </c>
      <c r="MA29" s="8">
        <f>LZ29/LZ30</f>
        <v>68.333333333333329</v>
      </c>
      <c r="MB29" s="12">
        <v>3</v>
      </c>
      <c r="MD29">
        <v>10</v>
      </c>
      <c r="ME29">
        <f t="shared" si="131"/>
        <v>14</v>
      </c>
      <c r="MF29">
        <v>7</v>
      </c>
      <c r="MG29" s="1">
        <v>1.7999999999999999E-2</v>
      </c>
      <c r="MH29">
        <f t="shared" si="62"/>
        <v>70</v>
      </c>
      <c r="MI29">
        <f t="shared" si="63"/>
        <v>14</v>
      </c>
      <c r="MJ29">
        <f t="shared" si="132"/>
        <v>1</v>
      </c>
      <c r="MK29" s="9">
        <f>SUMIF(MJ$25:MJ$927,MM29,MH$25:MH$927)</f>
        <v>1374</v>
      </c>
      <c r="ML29" s="8">
        <f>MK29/MK30</f>
        <v>62.454545454545453</v>
      </c>
      <c r="MM29" s="12">
        <v>3</v>
      </c>
      <c r="MO29">
        <v>50</v>
      </c>
      <c r="MP29">
        <f t="shared" si="133"/>
        <v>13</v>
      </c>
      <c r="MQ29">
        <v>4</v>
      </c>
      <c r="MR29" s="1">
        <v>7.0000000000000001E-3</v>
      </c>
      <c r="MS29">
        <f t="shared" si="64"/>
        <v>200</v>
      </c>
      <c r="MT29">
        <f t="shared" si="65"/>
        <v>13</v>
      </c>
      <c r="MU29">
        <f t="shared" si="134"/>
        <v>1</v>
      </c>
      <c r="MV29" s="9">
        <f>SUMIF(MU$25:MU$927,MX29,MS$25:MS$927)</f>
        <v>22095</v>
      </c>
      <c r="MW29" s="8">
        <f>MV29/MV30</f>
        <v>245.5</v>
      </c>
      <c r="MX29" s="12">
        <v>3</v>
      </c>
      <c r="MZ29">
        <v>9</v>
      </c>
      <c r="NA29">
        <f t="shared" si="135"/>
        <v>8</v>
      </c>
      <c r="NB29">
        <v>2</v>
      </c>
      <c r="NC29" s="1">
        <v>0</v>
      </c>
      <c r="ND29">
        <f t="shared" si="66"/>
        <v>18</v>
      </c>
      <c r="NE29">
        <f t="shared" si="67"/>
        <v>8</v>
      </c>
      <c r="NF29">
        <f t="shared" si="136"/>
        <v>1</v>
      </c>
      <c r="NG29" s="9">
        <f>SUMIF(NF$25:NF$927,NI29,ND$25:ND$927)</f>
        <v>10508</v>
      </c>
      <c r="NH29" s="8">
        <f>NG29/NG30</f>
        <v>59.704545454545453</v>
      </c>
      <c r="NI29" s="12">
        <v>3</v>
      </c>
    </row>
    <row r="30" spans="1:373">
      <c r="A30">
        <v>20</v>
      </c>
      <c r="B30">
        <f t="shared" si="68"/>
        <v>12</v>
      </c>
      <c r="C30">
        <v>1</v>
      </c>
      <c r="D30" s="1">
        <v>7.0000000000000001E-3</v>
      </c>
      <c r="E30">
        <f t="shared" si="0"/>
        <v>20</v>
      </c>
      <c r="F30">
        <f t="shared" si="1"/>
        <v>12</v>
      </c>
      <c r="G30">
        <f t="shared" si="69"/>
        <v>1</v>
      </c>
      <c r="H30" s="9">
        <f>SUMIF(G$25:G$927,J29,C$25:C$927)</f>
        <v>28</v>
      </c>
      <c r="I30" s="4"/>
      <c r="J30" s="9"/>
      <c r="L30">
        <v>12</v>
      </c>
      <c r="M30">
        <f t="shared" si="70"/>
        <v>4.1999999999999993</v>
      </c>
      <c r="N30">
        <v>3</v>
      </c>
      <c r="O30" s="1">
        <v>1.7000000000000001E-2</v>
      </c>
      <c r="P30">
        <f t="shared" si="2"/>
        <v>36</v>
      </c>
      <c r="Q30">
        <f t="shared" si="3"/>
        <v>4</v>
      </c>
      <c r="R30">
        <f t="shared" si="71"/>
        <v>2</v>
      </c>
      <c r="S30" s="9">
        <f>SUMIF(R$25:R$927,U29,N$25:N$927)</f>
        <v>1</v>
      </c>
      <c r="T30" s="4"/>
      <c r="U30" s="9"/>
      <c r="W30">
        <v>10</v>
      </c>
      <c r="X30">
        <f t="shared" si="72"/>
        <v>27</v>
      </c>
      <c r="Y30">
        <v>15</v>
      </c>
      <c r="Z30" s="1">
        <v>4.1000000000000002E-2</v>
      </c>
      <c r="AA30">
        <f t="shared" si="4"/>
        <v>150</v>
      </c>
      <c r="AB30">
        <f t="shared" si="5"/>
        <v>27</v>
      </c>
      <c r="AC30">
        <f t="shared" si="73"/>
        <v>1</v>
      </c>
      <c r="AD30" s="9">
        <f>SUMIF(AC$25:AC$927,AF29,Y$25:Y$927)</f>
        <v>21</v>
      </c>
      <c r="AE30" s="4"/>
      <c r="AF30" s="9"/>
      <c r="AH30">
        <v>10</v>
      </c>
      <c r="AI30">
        <f t="shared" si="74"/>
        <v>28</v>
      </c>
      <c r="AJ30">
        <v>11</v>
      </c>
      <c r="AK30" s="1">
        <v>2.7E-2</v>
      </c>
      <c r="AL30">
        <f t="shared" si="6"/>
        <v>110</v>
      </c>
      <c r="AM30">
        <f t="shared" si="7"/>
        <v>28</v>
      </c>
      <c r="AN30">
        <f t="shared" si="75"/>
        <v>1</v>
      </c>
      <c r="AO30" s="9">
        <f>SUMIF(AN$25:AN$927,AQ29,AJ$25:AJ$927)</f>
        <v>25</v>
      </c>
      <c r="AP30" s="4"/>
      <c r="AQ30" s="9"/>
      <c r="AS30">
        <v>7</v>
      </c>
      <c r="AT30">
        <f t="shared" si="76"/>
        <v>14</v>
      </c>
      <c r="AU30">
        <v>2</v>
      </c>
      <c r="AV30" s="1">
        <v>1.4E-2</v>
      </c>
      <c r="AW30">
        <f t="shared" si="8"/>
        <v>14</v>
      </c>
      <c r="AX30">
        <f t="shared" si="9"/>
        <v>14</v>
      </c>
      <c r="AY30">
        <f t="shared" si="77"/>
        <v>1</v>
      </c>
      <c r="AZ30" s="9">
        <f>SUMIF(AY$25:AY$927,BB29,AU$25:AU$927)</f>
        <v>16</v>
      </c>
      <c r="BA30" s="4"/>
      <c r="BB30" s="9"/>
      <c r="BD30">
        <v>7</v>
      </c>
      <c r="BE30">
        <f t="shared" si="78"/>
        <v>14</v>
      </c>
      <c r="BF30">
        <v>3</v>
      </c>
      <c r="BG30" s="1">
        <v>1.7999999999999999E-2</v>
      </c>
      <c r="BH30">
        <f t="shared" si="10"/>
        <v>21</v>
      </c>
      <c r="BI30">
        <f t="shared" si="11"/>
        <v>14</v>
      </c>
      <c r="BJ30">
        <f t="shared" si="79"/>
        <v>1</v>
      </c>
      <c r="BK30" s="9">
        <f>SUMIF(BJ$25:BJ$927,BM29,BF$25:BF$927)</f>
        <v>30</v>
      </c>
      <c r="BL30" s="4"/>
      <c r="BM30" s="9"/>
      <c r="BO30">
        <v>20</v>
      </c>
      <c r="BP30">
        <f t="shared" si="80"/>
        <v>21</v>
      </c>
      <c r="BQ30">
        <v>5</v>
      </c>
      <c r="BR30" s="1">
        <v>1.6E-2</v>
      </c>
      <c r="BS30">
        <f t="shared" si="12"/>
        <v>100</v>
      </c>
      <c r="BT30">
        <f t="shared" si="13"/>
        <v>21</v>
      </c>
      <c r="BU30">
        <f t="shared" si="81"/>
        <v>1</v>
      </c>
      <c r="BV30" s="9">
        <f>SUMIF(BU$25:BU$927,BX29,BQ$25:BQ$927)</f>
        <v>22</v>
      </c>
      <c r="BW30" s="4"/>
      <c r="BX30" s="9"/>
      <c r="BZ30">
        <v>10</v>
      </c>
      <c r="CA30">
        <f t="shared" si="82"/>
        <v>16</v>
      </c>
      <c r="CB30">
        <v>1</v>
      </c>
      <c r="CC30" s="1">
        <v>2E-3</v>
      </c>
      <c r="CD30">
        <f t="shared" si="14"/>
        <v>10</v>
      </c>
      <c r="CE30">
        <f t="shared" si="15"/>
        <v>16</v>
      </c>
      <c r="CF30">
        <f t="shared" si="83"/>
        <v>1</v>
      </c>
      <c r="CG30" s="9">
        <f>SUMIF(CF$25:CF$927,CI29,CB$25:CB$927)</f>
        <v>36</v>
      </c>
      <c r="CH30" s="4"/>
      <c r="CI30" s="9"/>
      <c r="CK30">
        <v>9</v>
      </c>
      <c r="CL30">
        <f t="shared" si="84"/>
        <v>18</v>
      </c>
      <c r="CM30">
        <v>3</v>
      </c>
      <c r="CN30" s="1">
        <v>1.2E-2</v>
      </c>
      <c r="CO30">
        <f t="shared" si="16"/>
        <v>27</v>
      </c>
      <c r="CP30">
        <f t="shared" si="17"/>
        <v>18</v>
      </c>
      <c r="CQ30">
        <f t="shared" si="85"/>
        <v>1</v>
      </c>
      <c r="CR30" s="9">
        <f>SUMIF(CQ$25:CQ$927,CT29,CM$25:CM$927)</f>
        <v>21</v>
      </c>
      <c r="CS30" s="4"/>
      <c r="CT30" s="9"/>
      <c r="CV30">
        <v>9</v>
      </c>
      <c r="CW30">
        <f t="shared" si="86"/>
        <v>2</v>
      </c>
      <c r="CX30">
        <v>1</v>
      </c>
      <c r="CY30" s="1">
        <v>8.0000000000000002E-3</v>
      </c>
      <c r="CZ30">
        <f t="shared" si="18"/>
        <v>9</v>
      </c>
      <c r="DA30">
        <f t="shared" si="19"/>
        <v>2</v>
      </c>
      <c r="DB30">
        <f>IF(AND(CW30&gt;CW29,CW29&lt;CW$24),DB29,DB29+1)</f>
        <v>2</v>
      </c>
      <c r="DC30" s="9">
        <f>SUMIF(DB$25:DB$927,DE29,CX$25:CX$927)</f>
        <v>11</v>
      </c>
      <c r="DD30" s="4"/>
      <c r="DE30" s="9"/>
      <c r="DG30">
        <v>11</v>
      </c>
      <c r="DH30">
        <f t="shared" si="87"/>
        <v>28.200000000000003</v>
      </c>
      <c r="DI30">
        <v>1</v>
      </c>
      <c r="DJ30" s="1">
        <v>2E-3</v>
      </c>
      <c r="DK30">
        <f t="shared" si="88"/>
        <v>11</v>
      </c>
      <c r="DL30">
        <f t="shared" si="89"/>
        <v>28</v>
      </c>
      <c r="DM30">
        <f t="shared" si="90"/>
        <v>2</v>
      </c>
      <c r="DN30" s="9">
        <f>SUMIF(DM$25:DM$927,DP29,DI$25:DI$927)</f>
        <v>52</v>
      </c>
      <c r="DO30" s="4"/>
      <c r="DP30" s="9"/>
      <c r="DR30">
        <v>9</v>
      </c>
      <c r="DS30">
        <f t="shared" si="91"/>
        <v>22</v>
      </c>
      <c r="DT30">
        <v>1</v>
      </c>
      <c r="DU30" s="1">
        <v>3.0000000000000001E-3</v>
      </c>
      <c r="DV30">
        <f t="shared" si="22"/>
        <v>9</v>
      </c>
      <c r="DW30">
        <f t="shared" si="23"/>
        <v>22</v>
      </c>
      <c r="DX30">
        <f t="shared" si="92"/>
        <v>1</v>
      </c>
      <c r="DY30" s="9">
        <f>SUMIF(DX$25:DX$927,EA29,DT$25:DT$927)</f>
        <v>22</v>
      </c>
      <c r="DZ30" s="4"/>
      <c r="EA30" s="9"/>
      <c r="EC30">
        <v>6</v>
      </c>
      <c r="ED30">
        <f t="shared" si="93"/>
        <v>10</v>
      </c>
      <c r="EE30">
        <v>1</v>
      </c>
      <c r="EF30" s="1">
        <v>4.0000000000000001E-3</v>
      </c>
      <c r="EG30">
        <f t="shared" si="24"/>
        <v>6</v>
      </c>
      <c r="EH30">
        <f t="shared" si="25"/>
        <v>10</v>
      </c>
      <c r="EI30">
        <f t="shared" si="94"/>
        <v>1</v>
      </c>
      <c r="EJ30" s="9">
        <f>SUMIF(EI$25:EI$927,EL29,EE$25:EE$927)</f>
        <v>12</v>
      </c>
      <c r="EK30" s="4"/>
      <c r="EL30" s="9"/>
      <c r="EN30">
        <v>9</v>
      </c>
      <c r="EO30">
        <f t="shared" si="95"/>
        <v>20</v>
      </c>
      <c r="EP30">
        <v>1</v>
      </c>
      <c r="EQ30" s="1">
        <v>3.0000000000000001E-3</v>
      </c>
      <c r="ER30">
        <f t="shared" si="26"/>
        <v>9</v>
      </c>
      <c r="ES30">
        <f t="shared" si="27"/>
        <v>20</v>
      </c>
      <c r="ET30">
        <f t="shared" si="96"/>
        <v>1</v>
      </c>
      <c r="EU30" s="9">
        <f>SUMIF(ET$25:ET$927,EW29,EP$25:EP$927)</f>
        <v>59</v>
      </c>
      <c r="EV30" s="4"/>
      <c r="EW30" s="9"/>
      <c r="EY30">
        <v>10</v>
      </c>
      <c r="EZ30">
        <f t="shared" si="97"/>
        <v>32</v>
      </c>
      <c r="FA30">
        <v>15</v>
      </c>
      <c r="FB30" s="1">
        <v>5.1999999999999998E-2</v>
      </c>
      <c r="FC30">
        <f t="shared" si="28"/>
        <v>150</v>
      </c>
      <c r="FD30">
        <f t="shared" si="29"/>
        <v>32</v>
      </c>
      <c r="FE30">
        <f t="shared" si="98"/>
        <v>1</v>
      </c>
      <c r="FF30" s="9">
        <f>SUMIF(FE$25:FE$927,FH29,FA$25:FA$927)</f>
        <v>36</v>
      </c>
      <c r="FG30" s="4"/>
      <c r="FH30" s="9"/>
      <c r="FJ30">
        <v>5</v>
      </c>
      <c r="FK30">
        <f t="shared" si="99"/>
        <v>15</v>
      </c>
      <c r="FL30">
        <v>1</v>
      </c>
      <c r="FM30" s="1">
        <v>3.0000000000000001E-3</v>
      </c>
      <c r="FN30">
        <f t="shared" si="30"/>
        <v>5</v>
      </c>
      <c r="FO30">
        <f t="shared" si="31"/>
        <v>15</v>
      </c>
      <c r="FP30">
        <f t="shared" si="100"/>
        <v>1</v>
      </c>
      <c r="FQ30" s="9">
        <f>SUMIF(FP$25:FP$927,FS29,FL$25:FL$927)</f>
        <v>58</v>
      </c>
      <c r="FR30" s="4"/>
      <c r="FS30" s="9"/>
      <c r="FU30">
        <v>29</v>
      </c>
      <c r="FV30">
        <f t="shared" si="101"/>
        <v>1.7999999999999998</v>
      </c>
      <c r="FW30">
        <v>1</v>
      </c>
      <c r="FX30" s="1">
        <v>1.4999999999999999E-2</v>
      </c>
      <c r="FY30">
        <f t="shared" si="32"/>
        <v>29</v>
      </c>
      <c r="FZ30">
        <f t="shared" si="33"/>
        <v>2</v>
      </c>
      <c r="GA30">
        <f t="shared" si="102"/>
        <v>2</v>
      </c>
      <c r="GB30" s="9">
        <f>SUMIF(GA$25:GA$927,GD29,FW$25:FW$927)</f>
        <v>5</v>
      </c>
      <c r="GC30" s="4"/>
      <c r="GD30" s="9"/>
      <c r="GF30">
        <v>30</v>
      </c>
      <c r="GG30">
        <f t="shared" si="103"/>
        <v>48</v>
      </c>
      <c r="GH30">
        <v>32</v>
      </c>
      <c r="GI30" s="1">
        <v>1.4E-2</v>
      </c>
      <c r="GJ30">
        <f t="shared" si="34"/>
        <v>960</v>
      </c>
      <c r="GK30">
        <f t="shared" si="35"/>
        <v>48</v>
      </c>
      <c r="GL30">
        <f t="shared" si="104"/>
        <v>1</v>
      </c>
      <c r="GM30" s="9">
        <f>SUMIF(GL$25:GL$927,GO29,GH$25:GH$927)</f>
        <v>261</v>
      </c>
      <c r="GN30" s="4"/>
      <c r="GO30" s="9"/>
      <c r="GQ30">
        <v>10</v>
      </c>
      <c r="GR30">
        <f t="shared" si="105"/>
        <v>149</v>
      </c>
      <c r="GS30">
        <v>125</v>
      </c>
      <c r="GT30" s="1">
        <v>1.6E-2</v>
      </c>
      <c r="GU30">
        <f t="shared" si="36"/>
        <v>1250</v>
      </c>
      <c r="GV30">
        <f t="shared" si="37"/>
        <v>149</v>
      </c>
      <c r="GW30">
        <f t="shared" si="106"/>
        <v>1</v>
      </c>
      <c r="GX30" s="9">
        <f>SUMIF(GW$25:GW$927,GZ29,GS$25:GS$927)</f>
        <v>817</v>
      </c>
      <c r="GY30" s="4"/>
      <c r="GZ30" s="9"/>
      <c r="HB30">
        <v>30</v>
      </c>
      <c r="HC30">
        <f t="shared" si="107"/>
        <v>30</v>
      </c>
      <c r="HD30">
        <v>5</v>
      </c>
      <c r="HE30" s="1">
        <v>1.6E-2</v>
      </c>
      <c r="HF30">
        <f t="shared" si="38"/>
        <v>150</v>
      </c>
      <c r="HG30">
        <f t="shared" si="39"/>
        <v>30</v>
      </c>
      <c r="HH30">
        <f t="shared" si="108"/>
        <v>1</v>
      </c>
      <c r="HI30" s="9">
        <f>SUMIF(HH$25:HH$927,HK29,HD$25:HD$927)</f>
        <v>19</v>
      </c>
      <c r="HJ30" s="4"/>
      <c r="HK30" s="9"/>
      <c r="HM30">
        <v>17</v>
      </c>
      <c r="HN30">
        <f t="shared" si="109"/>
        <v>20</v>
      </c>
      <c r="HO30">
        <v>1</v>
      </c>
      <c r="HP30" s="1">
        <v>0</v>
      </c>
      <c r="HQ30">
        <f t="shared" si="40"/>
        <v>17</v>
      </c>
      <c r="HR30">
        <f t="shared" si="41"/>
        <v>20</v>
      </c>
      <c r="HS30">
        <f t="shared" si="110"/>
        <v>1</v>
      </c>
      <c r="HT30" s="9">
        <f>SUMIF(HS$25:HS$927,HV29,HO$25:HO$927)</f>
        <v>257</v>
      </c>
      <c r="HU30" s="4"/>
      <c r="HV30" s="9"/>
      <c r="HX30">
        <v>22</v>
      </c>
      <c r="HY30">
        <f t="shared" si="111"/>
        <v>138</v>
      </c>
      <c r="HZ30">
        <v>3</v>
      </c>
      <c r="IA30" s="1">
        <v>0</v>
      </c>
      <c r="IB30">
        <f t="shared" si="42"/>
        <v>66</v>
      </c>
      <c r="IC30">
        <f t="shared" si="43"/>
        <v>138</v>
      </c>
      <c r="ID30">
        <f t="shared" si="112"/>
        <v>1</v>
      </c>
      <c r="IE30" s="9">
        <f>SUMIF(ID$25:ID$927,IG29,HZ$25:HZ$927)</f>
        <v>1</v>
      </c>
      <c r="IF30" s="4"/>
      <c r="IG30" s="9"/>
      <c r="II30">
        <v>7</v>
      </c>
      <c r="IJ30">
        <f t="shared" si="113"/>
        <v>36</v>
      </c>
      <c r="IK30">
        <v>6</v>
      </c>
      <c r="IL30" s="1">
        <v>2E-3</v>
      </c>
      <c r="IM30">
        <f t="shared" si="44"/>
        <v>42</v>
      </c>
      <c r="IN30">
        <f t="shared" si="45"/>
        <v>36</v>
      </c>
      <c r="IO30">
        <f t="shared" si="114"/>
        <v>1</v>
      </c>
      <c r="IP30" s="9">
        <f>SUMIF(IO$25:IO$927,IR29,IK$25:IK$927)</f>
        <v>284</v>
      </c>
      <c r="IQ30" s="4"/>
      <c r="IR30" s="9"/>
      <c r="IT30">
        <v>54</v>
      </c>
      <c r="IU30">
        <f t="shared" si="115"/>
        <v>16</v>
      </c>
      <c r="IV30">
        <v>1</v>
      </c>
      <c r="IW30" s="1">
        <v>1E-3</v>
      </c>
      <c r="IX30">
        <f t="shared" si="46"/>
        <v>54</v>
      </c>
      <c r="IY30">
        <f t="shared" si="47"/>
        <v>16</v>
      </c>
      <c r="IZ30">
        <f t="shared" si="116"/>
        <v>1</v>
      </c>
      <c r="JA30" s="9">
        <f>SUMIF(IZ$25:IZ$927,JC29,IV$25:IV$927)</f>
        <v>124</v>
      </c>
      <c r="JB30" s="4"/>
      <c r="JC30" s="9"/>
      <c r="JE30">
        <v>40</v>
      </c>
      <c r="JF30">
        <f t="shared" si="117"/>
        <v>24</v>
      </c>
      <c r="JG30">
        <v>6</v>
      </c>
      <c r="JH30" s="1">
        <v>8.0000000000000002E-3</v>
      </c>
      <c r="JI30">
        <f t="shared" si="48"/>
        <v>240</v>
      </c>
      <c r="JJ30">
        <f t="shared" si="49"/>
        <v>24</v>
      </c>
      <c r="JK30">
        <f t="shared" si="118"/>
        <v>1</v>
      </c>
      <c r="JL30" s="9">
        <f>SUMIF(JK$25:JK$927,JN29,JG$25:JG$927)</f>
        <v>70</v>
      </c>
      <c r="JM30" s="4"/>
      <c r="JN30" s="9"/>
      <c r="JP30">
        <v>10</v>
      </c>
      <c r="JQ30">
        <f t="shared" si="119"/>
        <v>8</v>
      </c>
      <c r="JR30">
        <v>2</v>
      </c>
      <c r="JS30" s="1">
        <v>5.0000000000000001E-3</v>
      </c>
      <c r="JT30">
        <f t="shared" si="50"/>
        <v>20</v>
      </c>
      <c r="JU30">
        <f t="shared" si="51"/>
        <v>8</v>
      </c>
      <c r="JV30">
        <f t="shared" si="120"/>
        <v>1</v>
      </c>
      <c r="JW30" s="9">
        <f>SUMIF(JV$25:JV$927,JY29,JR$25:JR$927)</f>
        <v>35</v>
      </c>
      <c r="JX30" s="4"/>
      <c r="JY30" s="9"/>
      <c r="KA30">
        <v>45</v>
      </c>
      <c r="KB30">
        <f t="shared" si="121"/>
        <v>8</v>
      </c>
      <c r="KC30">
        <v>1</v>
      </c>
      <c r="KD30" s="1">
        <v>1E-3</v>
      </c>
      <c r="KE30">
        <f t="shared" si="52"/>
        <v>45</v>
      </c>
      <c r="KF30">
        <f t="shared" si="53"/>
        <v>8</v>
      </c>
      <c r="KG30">
        <f t="shared" si="122"/>
        <v>1</v>
      </c>
      <c r="KH30" s="9">
        <f>SUMIF(KG$25:KG$927,KJ29,KC$25:KC$927)</f>
        <v>53</v>
      </c>
      <c r="KI30" s="4"/>
      <c r="KJ30" s="9"/>
      <c r="KL30">
        <v>10</v>
      </c>
      <c r="KM30">
        <f t="shared" si="123"/>
        <v>10</v>
      </c>
      <c r="KN30">
        <v>4</v>
      </c>
      <c r="KO30" s="1">
        <v>7.0000000000000001E-3</v>
      </c>
      <c r="KP30">
        <f t="shared" si="54"/>
        <v>40</v>
      </c>
      <c r="KQ30">
        <f t="shared" si="55"/>
        <v>10</v>
      </c>
      <c r="KR30">
        <f t="shared" si="124"/>
        <v>1</v>
      </c>
      <c r="KS30" s="9">
        <f>SUMIF(KR$25:KR$927,KU29,KN$25:KN$927)</f>
        <v>67</v>
      </c>
      <c r="KT30" s="4"/>
      <c r="KU30" s="9"/>
      <c r="KW30">
        <v>70</v>
      </c>
      <c r="KX30">
        <f t="shared" si="125"/>
        <v>16</v>
      </c>
      <c r="KY30">
        <v>2</v>
      </c>
      <c r="KZ30" s="1">
        <v>1.2999999999999999E-2</v>
      </c>
      <c r="LA30">
        <f t="shared" si="56"/>
        <v>140</v>
      </c>
      <c r="LB30">
        <f t="shared" si="57"/>
        <v>16</v>
      </c>
      <c r="LC30">
        <f t="shared" si="126"/>
        <v>1</v>
      </c>
      <c r="LD30" s="9">
        <f>SUMIF(LC$25:LC$927,LF29,KY$25:KY$927)</f>
        <v>16</v>
      </c>
      <c r="LE30" s="4"/>
      <c r="LF30" s="9"/>
      <c r="LH30">
        <v>60</v>
      </c>
      <c r="LI30">
        <f t="shared" si="127"/>
        <v>28</v>
      </c>
      <c r="LJ30">
        <v>7</v>
      </c>
      <c r="LK30" s="1">
        <v>0.02</v>
      </c>
      <c r="LL30">
        <f t="shared" si="58"/>
        <v>420</v>
      </c>
      <c r="LM30">
        <f t="shared" si="59"/>
        <v>28</v>
      </c>
      <c r="LN30">
        <f t="shared" si="128"/>
        <v>1</v>
      </c>
      <c r="LO30" s="9">
        <f>SUMIF(LN$25:LN$927,LQ29,LJ$25:LJ$927)</f>
        <v>35</v>
      </c>
      <c r="LP30" s="4"/>
      <c r="LQ30" s="9"/>
      <c r="LS30">
        <v>47</v>
      </c>
      <c r="LT30">
        <f t="shared" si="129"/>
        <v>9</v>
      </c>
      <c r="LU30">
        <v>1</v>
      </c>
      <c r="LV30" s="1">
        <v>1.0999999999999999E-2</v>
      </c>
      <c r="LW30">
        <f t="shared" si="60"/>
        <v>47</v>
      </c>
      <c r="LX30">
        <f t="shared" si="61"/>
        <v>9</v>
      </c>
      <c r="LY30">
        <f t="shared" si="130"/>
        <v>1</v>
      </c>
      <c r="LZ30" s="9">
        <f>SUMIF(LY$25:LY$927,MB29,LU$25:LU$927)</f>
        <v>9</v>
      </c>
      <c r="MA30" s="4"/>
      <c r="MB30" s="9"/>
      <c r="MD30">
        <v>14</v>
      </c>
      <c r="ME30">
        <f t="shared" si="131"/>
        <v>15</v>
      </c>
      <c r="MF30">
        <v>1</v>
      </c>
      <c r="MG30" s="1">
        <v>3.0000000000000001E-3</v>
      </c>
      <c r="MH30">
        <f t="shared" si="62"/>
        <v>14</v>
      </c>
      <c r="MI30">
        <f t="shared" si="63"/>
        <v>15</v>
      </c>
      <c r="MJ30">
        <f t="shared" si="132"/>
        <v>1</v>
      </c>
      <c r="MK30" s="9">
        <f>SUMIF(MJ$25:MJ$927,MM29,MF$25:MF$927)</f>
        <v>22</v>
      </c>
      <c r="ML30" s="4"/>
      <c r="MM30" s="9"/>
      <c r="MO30">
        <v>60</v>
      </c>
      <c r="MP30">
        <f t="shared" si="133"/>
        <v>14</v>
      </c>
      <c r="MQ30">
        <v>1</v>
      </c>
      <c r="MR30" s="1">
        <v>2E-3</v>
      </c>
      <c r="MS30">
        <f t="shared" si="64"/>
        <v>60</v>
      </c>
      <c r="MT30">
        <f t="shared" si="65"/>
        <v>14</v>
      </c>
      <c r="MU30">
        <f t="shared" si="134"/>
        <v>1</v>
      </c>
      <c r="MV30" s="9">
        <f>SUMIF(MU$25:MU$927,MX29,MQ$25:MQ$927)</f>
        <v>90</v>
      </c>
      <c r="MW30" s="4"/>
      <c r="MX30" s="9"/>
      <c r="MZ30">
        <v>10</v>
      </c>
      <c r="NA30">
        <f t="shared" si="135"/>
        <v>30</v>
      </c>
      <c r="NB30">
        <v>22</v>
      </c>
      <c r="NC30" s="1">
        <v>3.0000000000000001E-3</v>
      </c>
      <c r="ND30">
        <f t="shared" si="66"/>
        <v>220</v>
      </c>
      <c r="NE30">
        <f t="shared" si="67"/>
        <v>30</v>
      </c>
      <c r="NF30">
        <f t="shared" si="136"/>
        <v>1</v>
      </c>
      <c r="NG30" s="9">
        <f>SUMIF(NF$25:NF$927,NI29,NB$25:NB$927)</f>
        <v>176</v>
      </c>
      <c r="NH30" s="4"/>
      <c r="NI30" s="9"/>
    </row>
    <row r="31" spans="1:373">
      <c r="A31">
        <v>25</v>
      </c>
      <c r="B31">
        <f t="shared" si="68"/>
        <v>13</v>
      </c>
      <c r="C31">
        <v>1</v>
      </c>
      <c r="D31" s="1">
        <v>7.0000000000000001E-3</v>
      </c>
      <c r="E31">
        <f t="shared" si="0"/>
        <v>25</v>
      </c>
      <c r="F31">
        <f t="shared" si="1"/>
        <v>13</v>
      </c>
      <c r="G31">
        <f t="shared" si="69"/>
        <v>1</v>
      </c>
      <c r="H31" s="9">
        <f>SUMIF(G$25:G$927,J31,E$25:E$927)</f>
        <v>218</v>
      </c>
      <c r="I31" s="8">
        <f>H31/H32</f>
        <v>54.5</v>
      </c>
      <c r="J31" s="12">
        <v>4</v>
      </c>
      <c r="L31">
        <v>13</v>
      </c>
      <c r="M31">
        <f t="shared" si="70"/>
        <v>5.1999999999999993</v>
      </c>
      <c r="N31">
        <v>1</v>
      </c>
      <c r="O31" s="1">
        <v>6.0000000000000001E-3</v>
      </c>
      <c r="P31">
        <f t="shared" si="2"/>
        <v>13</v>
      </c>
      <c r="Q31">
        <f t="shared" si="3"/>
        <v>5</v>
      </c>
      <c r="R31">
        <f t="shared" si="71"/>
        <v>2</v>
      </c>
      <c r="S31" s="9">
        <f>SUMIF(R$25:R$927,U31,P$25:P$927)</f>
        <v>906</v>
      </c>
      <c r="T31" s="8">
        <f>S31/S32</f>
        <v>28.3125</v>
      </c>
      <c r="U31" s="12">
        <v>4</v>
      </c>
      <c r="W31">
        <v>11</v>
      </c>
      <c r="X31">
        <f t="shared" si="72"/>
        <v>28</v>
      </c>
      <c r="Y31">
        <v>1</v>
      </c>
      <c r="Z31" s="1">
        <v>3.0000000000000001E-3</v>
      </c>
      <c r="AA31">
        <f t="shared" si="4"/>
        <v>11</v>
      </c>
      <c r="AB31">
        <f t="shared" si="5"/>
        <v>28</v>
      </c>
      <c r="AC31">
        <f t="shared" si="73"/>
        <v>1</v>
      </c>
      <c r="AD31" s="9">
        <f>SUMIF(AC$25:AC$927,AF31,AA$25:AA$927)</f>
        <v>2463</v>
      </c>
      <c r="AE31" s="8">
        <f>AD31/AD32</f>
        <v>49.26</v>
      </c>
      <c r="AF31" s="12">
        <v>4</v>
      </c>
      <c r="AH31">
        <v>11</v>
      </c>
      <c r="AI31">
        <f t="shared" si="74"/>
        <v>29</v>
      </c>
      <c r="AJ31">
        <v>1</v>
      </c>
      <c r="AK31" s="1">
        <v>2E-3</v>
      </c>
      <c r="AL31">
        <f t="shared" si="6"/>
        <v>11</v>
      </c>
      <c r="AM31">
        <f t="shared" si="7"/>
        <v>29</v>
      </c>
      <c r="AN31">
        <f t="shared" si="75"/>
        <v>1</v>
      </c>
      <c r="AO31" s="9">
        <f>SUMIF(AN$25:AN$927,AQ31,AL$25:AL$927)</f>
        <v>1273</v>
      </c>
      <c r="AP31" s="8">
        <f>AO31/AO32</f>
        <v>31.824999999999999</v>
      </c>
      <c r="AQ31" s="12">
        <v>4</v>
      </c>
      <c r="AS31">
        <v>8</v>
      </c>
      <c r="AT31">
        <f t="shared" si="76"/>
        <v>5.1999999999999993</v>
      </c>
      <c r="AU31">
        <v>5</v>
      </c>
      <c r="AV31" s="1">
        <v>3.4000000000000002E-2</v>
      </c>
      <c r="AW31">
        <f t="shared" si="8"/>
        <v>40</v>
      </c>
      <c r="AX31">
        <f t="shared" si="9"/>
        <v>5</v>
      </c>
      <c r="AY31">
        <f t="shared" si="77"/>
        <v>2</v>
      </c>
      <c r="AZ31" s="9">
        <f>SUMIF(AY$25:AY$927,BB31,AW$25:AW$927)</f>
        <v>351</v>
      </c>
      <c r="BA31" s="8">
        <f>AZ31/AZ32</f>
        <v>19.5</v>
      </c>
      <c r="BB31" s="12">
        <v>4</v>
      </c>
      <c r="BD31">
        <v>8</v>
      </c>
      <c r="BE31">
        <f t="shared" si="78"/>
        <v>17</v>
      </c>
      <c r="BF31">
        <v>3</v>
      </c>
      <c r="BG31" s="1">
        <v>1.7999999999999999E-2</v>
      </c>
      <c r="BH31">
        <f t="shared" si="10"/>
        <v>24</v>
      </c>
      <c r="BI31">
        <f t="shared" si="11"/>
        <v>17</v>
      </c>
      <c r="BJ31">
        <f t="shared" si="79"/>
        <v>1</v>
      </c>
      <c r="BK31" s="9">
        <f>SUMIF(BJ$25:BJ$927,BM31,BH$25:BH$927)</f>
        <v>22</v>
      </c>
      <c r="BL31" s="8">
        <f>BK31/BK32</f>
        <v>22</v>
      </c>
      <c r="BM31" s="12">
        <v>4</v>
      </c>
      <c r="BO31">
        <v>25</v>
      </c>
      <c r="BP31">
        <f t="shared" si="80"/>
        <v>23</v>
      </c>
      <c r="BQ31">
        <v>2</v>
      </c>
      <c r="BR31" s="1">
        <v>6.0000000000000001E-3</v>
      </c>
      <c r="BS31">
        <f t="shared" si="12"/>
        <v>50</v>
      </c>
      <c r="BT31">
        <f t="shared" si="13"/>
        <v>23</v>
      </c>
      <c r="BU31">
        <f t="shared" si="81"/>
        <v>1</v>
      </c>
      <c r="BV31" s="9">
        <f>SUMIF(BU$25:BU$927,BX31,BS$25:BS$927)</f>
        <v>5690</v>
      </c>
      <c r="BW31" s="8">
        <f>BV31/BV32</f>
        <v>98.103448275862064</v>
      </c>
      <c r="BX31" s="12">
        <v>4</v>
      </c>
      <c r="BZ31">
        <v>12</v>
      </c>
      <c r="CA31">
        <f t="shared" si="82"/>
        <v>17</v>
      </c>
      <c r="CB31">
        <v>1</v>
      </c>
      <c r="CC31" s="1">
        <v>2E-3</v>
      </c>
      <c r="CD31">
        <f t="shared" si="14"/>
        <v>12</v>
      </c>
      <c r="CE31">
        <f t="shared" si="15"/>
        <v>17</v>
      </c>
      <c r="CF31">
        <f t="shared" si="83"/>
        <v>1</v>
      </c>
      <c r="CG31" s="9">
        <f>SUMIF(CF$25:CF$927,CI31,CD$25:CD$927)</f>
        <v>2120</v>
      </c>
      <c r="CH31" s="8">
        <f>CG31/CG32</f>
        <v>50.476190476190474</v>
      </c>
      <c r="CI31" s="12">
        <v>4</v>
      </c>
      <c r="CK31">
        <v>10</v>
      </c>
      <c r="CL31">
        <f t="shared" si="84"/>
        <v>30</v>
      </c>
      <c r="CM31">
        <v>12</v>
      </c>
      <c r="CN31" s="1">
        <v>4.8000000000000001E-2</v>
      </c>
      <c r="CO31">
        <f t="shared" si="16"/>
        <v>120</v>
      </c>
      <c r="CP31">
        <f t="shared" si="17"/>
        <v>30</v>
      </c>
      <c r="CQ31">
        <f t="shared" si="85"/>
        <v>1</v>
      </c>
      <c r="CR31" s="9">
        <f>SUMIF(CQ$25:CQ$927,CT31,CO$25:CO$927)</f>
        <v>1032</v>
      </c>
      <c r="CS31" s="8">
        <f>CR31/CR32</f>
        <v>28.666666666666668</v>
      </c>
      <c r="CT31" s="12">
        <v>4</v>
      </c>
      <c r="CV31">
        <v>10</v>
      </c>
      <c r="CW31">
        <f t="shared" si="86"/>
        <v>8</v>
      </c>
      <c r="CX31">
        <v>6</v>
      </c>
      <c r="CY31" s="1">
        <v>4.9000000000000002E-2</v>
      </c>
      <c r="CZ31">
        <f t="shared" si="18"/>
        <v>60</v>
      </c>
      <c r="DA31">
        <f t="shared" si="19"/>
        <v>8</v>
      </c>
      <c r="DB31">
        <f>IF(AND(CW31&gt;CW30,CW30&lt;CW$24),DB30,DB30+1)</f>
        <v>2</v>
      </c>
      <c r="DC31" s="9">
        <f>SUMIF(DB$25:DB$927,DE31,CZ$25:CZ$927)</f>
        <v>380</v>
      </c>
      <c r="DD31" s="8">
        <f>DC31/DC32</f>
        <v>20</v>
      </c>
      <c r="DE31" s="12">
        <v>4</v>
      </c>
      <c r="DG31">
        <v>12</v>
      </c>
      <c r="DH31">
        <f t="shared" si="87"/>
        <v>33.200000000000003</v>
      </c>
      <c r="DI31">
        <v>5</v>
      </c>
      <c r="DJ31" s="1">
        <v>1.2E-2</v>
      </c>
      <c r="DK31">
        <f t="shared" si="88"/>
        <v>60</v>
      </c>
      <c r="DL31">
        <f t="shared" si="89"/>
        <v>33</v>
      </c>
      <c r="DM31">
        <f t="shared" si="90"/>
        <v>2</v>
      </c>
      <c r="DN31" s="9">
        <f>SUMIF(DM$25:DM$927,DP31,DK$25:DK$927)</f>
        <v>506</v>
      </c>
      <c r="DO31" s="8">
        <f>DN31/DN32</f>
        <v>25.3</v>
      </c>
      <c r="DP31" s="12">
        <v>4</v>
      </c>
      <c r="DR31">
        <v>10</v>
      </c>
      <c r="DS31">
        <f t="shared" si="91"/>
        <v>31</v>
      </c>
      <c r="DT31">
        <v>9</v>
      </c>
      <c r="DU31" s="1">
        <v>2.3E-2</v>
      </c>
      <c r="DV31">
        <f t="shared" si="22"/>
        <v>90</v>
      </c>
      <c r="DW31">
        <f t="shared" si="23"/>
        <v>31</v>
      </c>
      <c r="DX31">
        <f t="shared" si="92"/>
        <v>1</v>
      </c>
      <c r="DY31" s="9">
        <f>SUMIF(DX$25:DX$927,EA31,DV$25:DV$927)</f>
        <v>2485</v>
      </c>
      <c r="DZ31" s="8">
        <f>DY31/DY32</f>
        <v>29.235294117647058</v>
      </c>
      <c r="EA31" s="12">
        <v>4</v>
      </c>
      <c r="EC31">
        <v>7</v>
      </c>
      <c r="ED31">
        <f t="shared" si="93"/>
        <v>13</v>
      </c>
      <c r="EE31">
        <v>3</v>
      </c>
      <c r="EF31" s="1">
        <v>1.2E-2</v>
      </c>
      <c r="EG31">
        <f t="shared" si="24"/>
        <v>21</v>
      </c>
      <c r="EH31">
        <f t="shared" si="25"/>
        <v>13</v>
      </c>
      <c r="EI31">
        <f t="shared" si="94"/>
        <v>1</v>
      </c>
      <c r="EJ31" s="9">
        <f>SUMIF(EI$25:EI$927,EL31,EG$25:EG$927)</f>
        <v>1002</v>
      </c>
      <c r="EK31" s="8">
        <f>EJ31/EJ32</f>
        <v>29.470588235294116</v>
      </c>
      <c r="EL31" s="12">
        <v>4</v>
      </c>
      <c r="EN31">
        <v>10</v>
      </c>
      <c r="EO31">
        <f t="shared" si="95"/>
        <v>23</v>
      </c>
      <c r="EP31">
        <v>3</v>
      </c>
      <c r="EQ31" s="1">
        <v>8.0000000000000002E-3</v>
      </c>
      <c r="ER31">
        <f t="shared" si="26"/>
        <v>30</v>
      </c>
      <c r="ES31">
        <f t="shared" si="27"/>
        <v>23</v>
      </c>
      <c r="ET31">
        <f t="shared" si="96"/>
        <v>1</v>
      </c>
      <c r="EU31" s="9">
        <f>SUMIF(ET$25:ET$927,EW31,ER$25:ER$927)</f>
        <v>293</v>
      </c>
      <c r="EV31" s="8">
        <f>EU31/EU32</f>
        <v>32.555555555555557</v>
      </c>
      <c r="EW31" s="12">
        <v>4</v>
      </c>
      <c r="EY31">
        <v>11</v>
      </c>
      <c r="EZ31">
        <f t="shared" si="97"/>
        <v>6.3999999999999986</v>
      </c>
      <c r="FA31">
        <v>1</v>
      </c>
      <c r="FB31" s="1">
        <v>3.0000000000000001E-3</v>
      </c>
      <c r="FC31">
        <f t="shared" si="28"/>
        <v>11</v>
      </c>
      <c r="FD31">
        <f t="shared" si="29"/>
        <v>6</v>
      </c>
      <c r="FE31">
        <f t="shared" si="98"/>
        <v>2</v>
      </c>
      <c r="FF31" s="9">
        <f>SUMIF(FE$25:FE$927,FH31,FC$25:FC$927)</f>
        <v>380</v>
      </c>
      <c r="FG31" s="8">
        <f>FF31/FF32</f>
        <v>23.75</v>
      </c>
      <c r="FH31" s="12">
        <v>4</v>
      </c>
      <c r="FJ31">
        <v>6</v>
      </c>
      <c r="FK31">
        <f t="shared" si="99"/>
        <v>17</v>
      </c>
      <c r="FL31">
        <v>2</v>
      </c>
      <c r="FM31" s="1">
        <v>6.0000000000000001E-3</v>
      </c>
      <c r="FN31">
        <f t="shared" si="30"/>
        <v>12</v>
      </c>
      <c r="FO31">
        <f t="shared" si="31"/>
        <v>17</v>
      </c>
      <c r="FP31">
        <f t="shared" si="100"/>
        <v>1</v>
      </c>
      <c r="FQ31" s="9">
        <f>SUMIF(FP$25:FP$927,FS31,FN$25:FN$927)</f>
        <v>109</v>
      </c>
      <c r="FR31" s="8">
        <f>FQ31/FQ32</f>
        <v>21.8</v>
      </c>
      <c r="FS31" s="12">
        <v>4</v>
      </c>
      <c r="FU31">
        <v>30</v>
      </c>
      <c r="FV31">
        <f t="shared" si="101"/>
        <v>3.8</v>
      </c>
      <c r="FW31">
        <v>2</v>
      </c>
      <c r="FX31" s="1">
        <v>0.03</v>
      </c>
      <c r="FY31">
        <f t="shared" si="32"/>
        <v>60</v>
      </c>
      <c r="FZ31">
        <f t="shared" si="33"/>
        <v>4</v>
      </c>
      <c r="GA31">
        <f t="shared" si="102"/>
        <v>2</v>
      </c>
      <c r="GB31" s="9">
        <f>SUMIF(GA$25:GA$927,GD31,FY$25:FY$927)</f>
        <v>1459</v>
      </c>
      <c r="GC31" s="8">
        <f>GB31/GB32</f>
        <v>97.266666666666666</v>
      </c>
      <c r="GD31" s="12">
        <v>4</v>
      </c>
      <c r="GF31">
        <v>32</v>
      </c>
      <c r="GG31">
        <f t="shared" si="103"/>
        <v>50</v>
      </c>
      <c r="GH31">
        <v>2</v>
      </c>
      <c r="GI31" s="1">
        <v>1E-3</v>
      </c>
      <c r="GJ31">
        <f t="shared" si="34"/>
        <v>64</v>
      </c>
      <c r="GK31">
        <f t="shared" si="35"/>
        <v>50</v>
      </c>
      <c r="GL31">
        <f t="shared" si="104"/>
        <v>1</v>
      </c>
      <c r="GM31" s="9">
        <f>SUMIF(GL$25:GL$927,GO31,GJ$25:GJ$927)</f>
        <v>95269</v>
      </c>
      <c r="GN31" s="8">
        <f>GM31/GM32</f>
        <v>294.95046439628481</v>
      </c>
      <c r="GO31" s="12">
        <v>4</v>
      </c>
      <c r="GQ31">
        <v>11</v>
      </c>
      <c r="GR31">
        <f t="shared" si="105"/>
        <v>150</v>
      </c>
      <c r="GS31">
        <v>1</v>
      </c>
      <c r="GT31" s="1">
        <v>0</v>
      </c>
      <c r="GU31">
        <f t="shared" si="36"/>
        <v>11</v>
      </c>
      <c r="GV31">
        <f t="shared" si="37"/>
        <v>150</v>
      </c>
      <c r="GW31">
        <f t="shared" si="106"/>
        <v>1</v>
      </c>
      <c r="GX31" s="9">
        <f>SUMIF(GW$25:GW$927,GZ31,GU$25:GU$927)</f>
        <v>38821</v>
      </c>
      <c r="GY31" s="8">
        <f>GX31/GX32</f>
        <v>59.632872503840247</v>
      </c>
      <c r="GZ31" s="12">
        <v>4</v>
      </c>
      <c r="HB31">
        <v>40</v>
      </c>
      <c r="HC31">
        <f t="shared" si="107"/>
        <v>35</v>
      </c>
      <c r="HD31">
        <v>5</v>
      </c>
      <c r="HE31" s="1">
        <v>1.6E-2</v>
      </c>
      <c r="HF31">
        <f t="shared" si="38"/>
        <v>200</v>
      </c>
      <c r="HG31">
        <f t="shared" si="39"/>
        <v>35</v>
      </c>
      <c r="HH31">
        <f t="shared" si="108"/>
        <v>1</v>
      </c>
      <c r="HI31" s="9">
        <f>SUMIF(HH$25:HH$927,HK31,HF$25:HF$927)</f>
        <v>10695</v>
      </c>
      <c r="HJ31" s="8">
        <f>HI31/HI32</f>
        <v>248.72093023255815</v>
      </c>
      <c r="HK31" s="12">
        <v>4</v>
      </c>
      <c r="HM31">
        <v>18</v>
      </c>
      <c r="HN31">
        <f t="shared" si="109"/>
        <v>27</v>
      </c>
      <c r="HO31">
        <v>7</v>
      </c>
      <c r="HP31" s="1">
        <v>2E-3</v>
      </c>
      <c r="HQ31">
        <f t="shared" si="40"/>
        <v>126</v>
      </c>
      <c r="HR31">
        <f t="shared" si="41"/>
        <v>27</v>
      </c>
      <c r="HS31">
        <f t="shared" si="110"/>
        <v>1</v>
      </c>
      <c r="HT31" s="9">
        <f>SUMIF(HS$25:HS$927,HV31,HQ$25:HQ$927)</f>
        <v>46257</v>
      </c>
      <c r="HU31" s="8">
        <f>HT31/HT32</f>
        <v>137.26112759643917</v>
      </c>
      <c r="HV31" s="12">
        <v>4</v>
      </c>
      <c r="HX31">
        <v>23</v>
      </c>
      <c r="HY31">
        <f t="shared" si="111"/>
        <v>140</v>
      </c>
      <c r="HZ31">
        <v>2</v>
      </c>
      <c r="IA31" s="1">
        <v>0</v>
      </c>
      <c r="IB31">
        <f t="shared" si="42"/>
        <v>46</v>
      </c>
      <c r="IC31">
        <f t="shared" si="43"/>
        <v>140</v>
      </c>
      <c r="ID31">
        <f t="shared" si="112"/>
        <v>1</v>
      </c>
      <c r="IE31" s="9">
        <f>SUMIF(ID$25:ID$927,IG31,IB$25:IB$927)</f>
        <v>125088</v>
      </c>
      <c r="IF31" s="8">
        <f>IE31/IE32</f>
        <v>145.1136890951276</v>
      </c>
      <c r="IG31" s="12">
        <v>4</v>
      </c>
      <c r="II31">
        <v>8</v>
      </c>
      <c r="IJ31">
        <f t="shared" si="113"/>
        <v>43</v>
      </c>
      <c r="IK31">
        <v>7</v>
      </c>
      <c r="IL31" s="1">
        <v>3.0000000000000001E-3</v>
      </c>
      <c r="IM31">
        <f t="shared" si="44"/>
        <v>56</v>
      </c>
      <c r="IN31">
        <f t="shared" si="45"/>
        <v>43</v>
      </c>
      <c r="IO31">
        <f t="shared" si="114"/>
        <v>1</v>
      </c>
      <c r="IP31" s="9">
        <f>SUMIF(IO$25:IO$927,IR31,IM$25:IM$927)</f>
        <v>20004</v>
      </c>
      <c r="IQ31" s="8">
        <f>IP31/IP32</f>
        <v>46.95774647887324</v>
      </c>
      <c r="IR31" s="12">
        <v>4</v>
      </c>
      <c r="IT31">
        <v>59</v>
      </c>
      <c r="IU31">
        <f t="shared" si="115"/>
        <v>17</v>
      </c>
      <c r="IV31">
        <v>1</v>
      </c>
      <c r="IW31" s="1">
        <v>1E-3</v>
      </c>
      <c r="IX31">
        <f t="shared" si="46"/>
        <v>59</v>
      </c>
      <c r="IY31">
        <f t="shared" si="47"/>
        <v>17</v>
      </c>
      <c r="IZ31">
        <f t="shared" si="116"/>
        <v>1</v>
      </c>
      <c r="JA31" s="9">
        <f>SUMIF(IZ$25:IZ$927,JC31,IX$25:IX$927)</f>
        <v>45694</v>
      </c>
      <c r="JB31" s="8">
        <f>JA31/JA32</f>
        <v>377.63636363636363</v>
      </c>
      <c r="JC31" s="12">
        <v>4</v>
      </c>
      <c r="JE31">
        <v>50</v>
      </c>
      <c r="JF31">
        <f t="shared" si="117"/>
        <v>44</v>
      </c>
      <c r="JG31">
        <v>20</v>
      </c>
      <c r="JH31" s="1">
        <v>2.5999999999999999E-2</v>
      </c>
      <c r="JI31">
        <f t="shared" si="48"/>
        <v>1000</v>
      </c>
      <c r="JJ31">
        <f t="shared" si="49"/>
        <v>44</v>
      </c>
      <c r="JK31">
        <f t="shared" si="118"/>
        <v>1</v>
      </c>
      <c r="JL31" s="9">
        <f>SUMIF(JK$25:JK$927,JN31,JI$25:JI$927)</f>
        <v>27943</v>
      </c>
      <c r="JM31" s="8">
        <f>JL31/JL32</f>
        <v>321.18390804597703</v>
      </c>
      <c r="JN31" s="12">
        <v>4</v>
      </c>
      <c r="JP31">
        <v>12</v>
      </c>
      <c r="JQ31">
        <f t="shared" si="119"/>
        <v>9</v>
      </c>
      <c r="JR31">
        <v>1</v>
      </c>
      <c r="JS31" s="1">
        <v>3.0000000000000001E-3</v>
      </c>
      <c r="JT31">
        <f t="shared" si="50"/>
        <v>12</v>
      </c>
      <c r="JU31">
        <f t="shared" si="51"/>
        <v>9</v>
      </c>
      <c r="JV31">
        <f t="shared" si="120"/>
        <v>1</v>
      </c>
      <c r="JW31" s="9">
        <f>SUMIF(JV$25:JV$927,JY31,JT$25:JT$927)</f>
        <v>11602</v>
      </c>
      <c r="JX31" s="8">
        <f>JW31/JW32</f>
        <v>196.64406779661016</v>
      </c>
      <c r="JY31" s="12">
        <v>4</v>
      </c>
      <c r="KA31">
        <v>50</v>
      </c>
      <c r="KB31">
        <f t="shared" si="121"/>
        <v>13</v>
      </c>
      <c r="KC31">
        <v>5</v>
      </c>
      <c r="KD31" s="1">
        <v>6.0000000000000001E-3</v>
      </c>
      <c r="KE31">
        <f t="shared" si="52"/>
        <v>250</v>
      </c>
      <c r="KF31">
        <f t="shared" si="53"/>
        <v>13</v>
      </c>
      <c r="KG31">
        <f t="shared" si="122"/>
        <v>1</v>
      </c>
      <c r="KH31" s="9">
        <f>SUMIF(KG$25:KG$927,KJ31,KE$25:KE$927)</f>
        <v>23875</v>
      </c>
      <c r="KI31" s="8">
        <f>KH31/KH32</f>
        <v>302.21518987341773</v>
      </c>
      <c r="KJ31" s="12">
        <v>4</v>
      </c>
      <c r="KL31">
        <v>12</v>
      </c>
      <c r="KM31">
        <f t="shared" si="123"/>
        <v>11</v>
      </c>
      <c r="KN31">
        <v>1</v>
      </c>
      <c r="KO31" s="1">
        <v>2E-3</v>
      </c>
      <c r="KP31">
        <f t="shared" si="54"/>
        <v>12</v>
      </c>
      <c r="KQ31">
        <f t="shared" si="55"/>
        <v>11</v>
      </c>
      <c r="KR31">
        <f t="shared" si="124"/>
        <v>1</v>
      </c>
      <c r="KS31" s="9">
        <f>SUMIF(KR$25:KR$927,KU31,KP$25:KP$927)</f>
        <v>7030</v>
      </c>
      <c r="KT31" s="8">
        <f>KS31/KS32</f>
        <v>140.6</v>
      </c>
      <c r="KU31" s="12">
        <v>4</v>
      </c>
      <c r="KW31">
        <v>80</v>
      </c>
      <c r="KX31">
        <f t="shared" si="125"/>
        <v>3</v>
      </c>
      <c r="KY31">
        <v>2</v>
      </c>
      <c r="KZ31" s="1">
        <v>1.2999999999999999E-2</v>
      </c>
      <c r="LA31">
        <f t="shared" si="56"/>
        <v>160</v>
      </c>
      <c r="LB31">
        <f t="shared" si="57"/>
        <v>3</v>
      </c>
      <c r="LC31">
        <f t="shared" si="126"/>
        <v>2</v>
      </c>
      <c r="LD31" s="9">
        <f>SUMIF(LC$25:LC$927,LF31,LA$25:LA$927)</f>
        <v>3770</v>
      </c>
      <c r="LE31" s="8">
        <f>LD31/LD32</f>
        <v>198.42105263157896</v>
      </c>
      <c r="LF31" s="12">
        <v>4</v>
      </c>
      <c r="LH31">
        <v>65</v>
      </c>
      <c r="LI31">
        <f t="shared" si="127"/>
        <v>30</v>
      </c>
      <c r="LJ31">
        <v>2</v>
      </c>
      <c r="LK31" s="1">
        <v>6.0000000000000001E-3</v>
      </c>
      <c r="LL31">
        <f t="shared" si="58"/>
        <v>130</v>
      </c>
      <c r="LM31">
        <f t="shared" si="59"/>
        <v>30</v>
      </c>
      <c r="LN31">
        <f t="shared" si="128"/>
        <v>1</v>
      </c>
      <c r="LO31" s="9">
        <f>SUMIF(LN$25:LN$927,LQ31,LL$25:LL$927)</f>
        <v>12930</v>
      </c>
      <c r="LP31" s="8">
        <f>LO31/LO32</f>
        <v>323.25</v>
      </c>
      <c r="LQ31" s="12">
        <v>4</v>
      </c>
      <c r="LS31">
        <v>50</v>
      </c>
      <c r="LT31">
        <f t="shared" si="129"/>
        <v>10.6</v>
      </c>
      <c r="LU31">
        <v>10</v>
      </c>
      <c r="LV31" s="1">
        <v>0.114</v>
      </c>
      <c r="LW31">
        <f t="shared" si="60"/>
        <v>500</v>
      </c>
      <c r="LX31">
        <f t="shared" si="61"/>
        <v>11</v>
      </c>
      <c r="LY31">
        <f t="shared" si="130"/>
        <v>2</v>
      </c>
      <c r="LZ31" s="9">
        <f>SUMIF(LY$25:LY$927,MB31,LW$25:LW$927)</f>
        <v>900</v>
      </c>
      <c r="MA31" s="8">
        <f>LZ31/LZ32</f>
        <v>100</v>
      </c>
      <c r="MB31" s="12">
        <v>4</v>
      </c>
      <c r="MD31">
        <v>15</v>
      </c>
      <c r="ME31">
        <f t="shared" si="131"/>
        <v>21</v>
      </c>
      <c r="MF31">
        <v>6</v>
      </c>
      <c r="MG31" s="1">
        <v>1.4999999999999999E-2</v>
      </c>
      <c r="MH31">
        <f t="shared" si="62"/>
        <v>90</v>
      </c>
      <c r="MI31">
        <f t="shared" si="63"/>
        <v>21</v>
      </c>
      <c r="MJ31">
        <f t="shared" si="132"/>
        <v>1</v>
      </c>
      <c r="MK31" s="9">
        <f>SUMIF(MJ$25:MJ$927,MM31,MH$25:MH$927)</f>
        <v>6336</v>
      </c>
      <c r="ML31" s="8">
        <f>MK31/MK32</f>
        <v>91.826086956521735</v>
      </c>
      <c r="MM31" s="12">
        <v>4</v>
      </c>
      <c r="MO31">
        <v>65</v>
      </c>
      <c r="MP31">
        <f t="shared" si="133"/>
        <v>16</v>
      </c>
      <c r="MQ31">
        <v>2</v>
      </c>
      <c r="MR31" s="1">
        <v>3.0000000000000001E-3</v>
      </c>
      <c r="MS31">
        <f t="shared" si="64"/>
        <v>130</v>
      </c>
      <c r="MT31">
        <f t="shared" si="65"/>
        <v>16</v>
      </c>
      <c r="MU31">
        <f t="shared" si="134"/>
        <v>1</v>
      </c>
      <c r="MV31" s="9">
        <f>SUMIF(MU$25:MU$927,MX31,MS$25:MS$927)</f>
        <v>2340</v>
      </c>
      <c r="MW31" s="8">
        <f>MV31/MV32</f>
        <v>260</v>
      </c>
      <c r="MX31" s="12">
        <v>4</v>
      </c>
      <c r="MZ31">
        <v>11</v>
      </c>
      <c r="NA31">
        <f t="shared" si="135"/>
        <v>34</v>
      </c>
      <c r="NB31">
        <v>4</v>
      </c>
      <c r="NC31" s="1">
        <v>1E-3</v>
      </c>
      <c r="ND31">
        <f t="shared" si="66"/>
        <v>44</v>
      </c>
      <c r="NE31">
        <f t="shared" si="67"/>
        <v>34</v>
      </c>
      <c r="NF31">
        <f t="shared" si="136"/>
        <v>1</v>
      </c>
      <c r="NG31" s="9">
        <f>SUMIF(NF$25:NF$927,NI31,ND$25:ND$927)</f>
        <v>22618</v>
      </c>
      <c r="NH31" s="8">
        <f>NG31/NG32</f>
        <v>76.154882154882159</v>
      </c>
      <c r="NI31" s="12">
        <v>4</v>
      </c>
    </row>
    <row r="32" spans="1:373">
      <c r="A32">
        <v>30</v>
      </c>
      <c r="B32">
        <f t="shared" si="68"/>
        <v>23</v>
      </c>
      <c r="C32">
        <v>10</v>
      </c>
      <c r="D32" s="1">
        <v>6.7000000000000004E-2</v>
      </c>
      <c r="E32">
        <f t="shared" si="0"/>
        <v>300</v>
      </c>
      <c r="F32">
        <f t="shared" si="1"/>
        <v>23</v>
      </c>
      <c r="G32">
        <f t="shared" si="69"/>
        <v>1</v>
      </c>
      <c r="H32" s="9">
        <f>SUMIF(G$25:G$927,J31,C$25:C$927)</f>
        <v>4</v>
      </c>
      <c r="I32" s="4"/>
      <c r="J32" s="9"/>
      <c r="L32">
        <v>15</v>
      </c>
      <c r="M32">
        <f t="shared" si="70"/>
        <v>11.2</v>
      </c>
      <c r="N32">
        <v>6</v>
      </c>
      <c r="O32" s="1">
        <v>3.4000000000000002E-2</v>
      </c>
      <c r="P32">
        <f t="shared" si="2"/>
        <v>90</v>
      </c>
      <c r="Q32">
        <f t="shared" si="3"/>
        <v>11</v>
      </c>
      <c r="R32">
        <f t="shared" si="71"/>
        <v>2</v>
      </c>
      <c r="S32" s="9">
        <f>SUMIF(R$25:R$927,U31,N$25:N$927)</f>
        <v>32</v>
      </c>
      <c r="T32" s="4"/>
      <c r="U32" s="9"/>
      <c r="W32">
        <v>12</v>
      </c>
      <c r="X32">
        <f t="shared" si="72"/>
        <v>29</v>
      </c>
      <c r="Y32">
        <v>1</v>
      </c>
      <c r="Z32" s="1">
        <v>3.0000000000000001E-3</v>
      </c>
      <c r="AA32">
        <f t="shared" si="4"/>
        <v>12</v>
      </c>
      <c r="AB32">
        <f t="shared" si="5"/>
        <v>29</v>
      </c>
      <c r="AC32">
        <f t="shared" si="73"/>
        <v>1</v>
      </c>
      <c r="AD32" s="9">
        <f>SUMIF(AC$25:AC$927,AF31,Y$25:Y$927)</f>
        <v>50</v>
      </c>
      <c r="AE32" s="4"/>
      <c r="AF32" s="9"/>
      <c r="AH32">
        <v>12</v>
      </c>
      <c r="AI32">
        <f t="shared" si="74"/>
        <v>34</v>
      </c>
      <c r="AJ32">
        <v>5</v>
      </c>
      <c r="AK32" s="1">
        <v>1.2E-2</v>
      </c>
      <c r="AL32">
        <f t="shared" si="6"/>
        <v>60</v>
      </c>
      <c r="AM32">
        <f t="shared" si="7"/>
        <v>34</v>
      </c>
      <c r="AN32">
        <f t="shared" si="75"/>
        <v>1</v>
      </c>
      <c r="AO32" s="9">
        <f>SUMIF(AN$25:AN$927,AQ31,AJ$25:AJ$927)</f>
        <v>40</v>
      </c>
      <c r="AP32" s="4"/>
      <c r="AQ32" s="9"/>
      <c r="AS32">
        <v>10</v>
      </c>
      <c r="AT32">
        <f t="shared" si="76"/>
        <v>13.2</v>
      </c>
      <c r="AU32">
        <v>8</v>
      </c>
      <c r="AV32" s="1">
        <v>5.5E-2</v>
      </c>
      <c r="AW32">
        <f t="shared" si="8"/>
        <v>80</v>
      </c>
      <c r="AX32">
        <f t="shared" si="9"/>
        <v>13</v>
      </c>
      <c r="AY32">
        <f t="shared" si="77"/>
        <v>2</v>
      </c>
      <c r="AZ32" s="9">
        <f>SUMIF(AY$25:AY$927,BB31,AU$25:AU$927)</f>
        <v>18</v>
      </c>
      <c r="BA32" s="4"/>
      <c r="BB32" s="9"/>
      <c r="BD32">
        <v>9</v>
      </c>
      <c r="BE32">
        <f t="shared" si="78"/>
        <v>2.6999999999999993</v>
      </c>
      <c r="BF32">
        <v>1</v>
      </c>
      <c r="BG32" s="1">
        <v>6.0000000000000001E-3</v>
      </c>
      <c r="BH32">
        <f t="shared" si="10"/>
        <v>9</v>
      </c>
      <c r="BI32">
        <f t="shared" si="11"/>
        <v>3</v>
      </c>
      <c r="BJ32">
        <f t="shared" si="79"/>
        <v>2</v>
      </c>
      <c r="BK32" s="9">
        <f>SUMIF(BJ$25:BJ$927,BM31,BF$25:BF$927)</f>
        <v>1</v>
      </c>
      <c r="BL32" s="4"/>
      <c r="BM32" s="9"/>
      <c r="BO32">
        <v>26</v>
      </c>
      <c r="BP32">
        <f t="shared" si="80"/>
        <v>24</v>
      </c>
      <c r="BQ32">
        <v>1</v>
      </c>
      <c r="BR32" s="1">
        <v>3.0000000000000001E-3</v>
      </c>
      <c r="BS32">
        <f t="shared" si="12"/>
        <v>26</v>
      </c>
      <c r="BT32">
        <f t="shared" si="13"/>
        <v>24</v>
      </c>
      <c r="BU32">
        <f t="shared" si="81"/>
        <v>1</v>
      </c>
      <c r="BV32" s="9">
        <f>SUMIF(BU$25:BU$927,BX31,BQ$25:BQ$927)</f>
        <v>58</v>
      </c>
      <c r="BW32" s="4"/>
      <c r="BX32" s="9"/>
      <c r="BZ32">
        <v>15</v>
      </c>
      <c r="CA32">
        <f t="shared" si="82"/>
        <v>18</v>
      </c>
      <c r="CB32">
        <v>1</v>
      </c>
      <c r="CC32" s="1">
        <v>2E-3</v>
      </c>
      <c r="CD32">
        <f t="shared" si="14"/>
        <v>15</v>
      </c>
      <c r="CE32">
        <f t="shared" si="15"/>
        <v>18</v>
      </c>
      <c r="CF32">
        <f t="shared" si="83"/>
        <v>1</v>
      </c>
      <c r="CG32" s="9">
        <f>SUMIF(CF$25:CF$927,CI31,CB$25:CB$927)</f>
        <v>42</v>
      </c>
      <c r="CH32" s="4"/>
      <c r="CI32" s="9"/>
      <c r="CK32">
        <v>11</v>
      </c>
      <c r="CL32">
        <f t="shared" si="84"/>
        <v>8.6999999999999993</v>
      </c>
      <c r="CM32">
        <v>3</v>
      </c>
      <c r="CN32" s="1">
        <v>1.2E-2</v>
      </c>
      <c r="CO32">
        <f t="shared" si="16"/>
        <v>33</v>
      </c>
      <c r="CP32">
        <f t="shared" si="17"/>
        <v>9</v>
      </c>
      <c r="CQ32">
        <f t="shared" si="85"/>
        <v>2</v>
      </c>
      <c r="CR32" s="9">
        <f>SUMIF(CQ$25:CQ$927,CT31,CM$25:CM$927)</f>
        <v>36</v>
      </c>
      <c r="CS32" s="4"/>
      <c r="CT32" s="9"/>
      <c r="CV32">
        <v>12</v>
      </c>
      <c r="CW32">
        <f t="shared" si="86"/>
        <v>11</v>
      </c>
      <c r="CX32">
        <v>3</v>
      </c>
      <c r="CY32" s="1">
        <v>2.5000000000000001E-2</v>
      </c>
      <c r="CZ32">
        <f t="shared" si="18"/>
        <v>36</v>
      </c>
      <c r="DA32">
        <f t="shared" si="19"/>
        <v>11</v>
      </c>
      <c r="DB32">
        <f>IF(AND(CW32&gt;CW31,CW31&lt;CW$24),DB31,DB31+1)</f>
        <v>2</v>
      </c>
      <c r="DC32" s="9">
        <f>SUMIF(DB$25:DB$927,DE31,CX$25:CX$927)</f>
        <v>19</v>
      </c>
      <c r="DD32" s="4"/>
      <c r="DE32" s="9"/>
      <c r="DG32">
        <v>13</v>
      </c>
      <c r="DH32">
        <f t="shared" si="87"/>
        <v>34.200000000000003</v>
      </c>
      <c r="DI32">
        <v>1</v>
      </c>
      <c r="DJ32" s="1">
        <v>2E-3</v>
      </c>
      <c r="DK32">
        <f t="shared" si="88"/>
        <v>13</v>
      </c>
      <c r="DL32">
        <f t="shared" si="89"/>
        <v>34</v>
      </c>
      <c r="DM32">
        <f t="shared" si="90"/>
        <v>2</v>
      </c>
      <c r="DN32" s="9">
        <f>SUMIF(DM$25:DM$927,DP31,DI$25:DI$927)</f>
        <v>20</v>
      </c>
      <c r="DO32" s="4"/>
      <c r="DP32" s="9"/>
      <c r="DR32">
        <v>11</v>
      </c>
      <c r="DS32">
        <f t="shared" si="91"/>
        <v>34</v>
      </c>
      <c r="DT32">
        <v>3</v>
      </c>
      <c r="DU32" s="1">
        <v>8.0000000000000002E-3</v>
      </c>
      <c r="DV32">
        <f t="shared" si="22"/>
        <v>33</v>
      </c>
      <c r="DW32">
        <f t="shared" si="23"/>
        <v>34</v>
      </c>
      <c r="DX32">
        <f t="shared" si="92"/>
        <v>1</v>
      </c>
      <c r="DY32" s="9">
        <f>SUMIF(DX$25:DX$927,EA31,DT$25:DT$927)</f>
        <v>85</v>
      </c>
      <c r="DZ32" s="4"/>
      <c r="EA32" s="9"/>
      <c r="EC32">
        <v>8</v>
      </c>
      <c r="ED32">
        <f t="shared" si="93"/>
        <v>15</v>
      </c>
      <c r="EE32">
        <v>2</v>
      </c>
      <c r="EF32" s="1">
        <v>8.0000000000000002E-3</v>
      </c>
      <c r="EG32">
        <f t="shared" si="24"/>
        <v>16</v>
      </c>
      <c r="EH32">
        <f t="shared" si="25"/>
        <v>15</v>
      </c>
      <c r="EI32">
        <f t="shared" si="94"/>
        <v>1</v>
      </c>
      <c r="EJ32" s="9">
        <f>SUMIF(EI$25:EI$927,EL31,EE$25:EE$927)</f>
        <v>34</v>
      </c>
      <c r="EK32" s="4"/>
      <c r="EL32" s="9"/>
      <c r="EN32">
        <v>12</v>
      </c>
      <c r="EO32">
        <f t="shared" si="95"/>
        <v>33</v>
      </c>
      <c r="EP32">
        <v>10</v>
      </c>
      <c r="EQ32" s="1">
        <v>2.8000000000000001E-2</v>
      </c>
      <c r="ER32">
        <f t="shared" si="26"/>
        <v>120</v>
      </c>
      <c r="ES32">
        <f t="shared" si="27"/>
        <v>33</v>
      </c>
      <c r="ET32">
        <f t="shared" si="96"/>
        <v>1</v>
      </c>
      <c r="EU32" s="9">
        <f>SUMIF(ET$25:ET$927,EW31,EP$25:EP$927)</f>
        <v>9</v>
      </c>
      <c r="EV32" s="4"/>
      <c r="EW32" s="9"/>
      <c r="EY32">
        <v>12</v>
      </c>
      <c r="EZ32">
        <f t="shared" si="97"/>
        <v>13.399999999999999</v>
      </c>
      <c r="FA32">
        <v>7</v>
      </c>
      <c r="FB32" s="1">
        <v>2.4E-2</v>
      </c>
      <c r="FC32">
        <f t="shared" si="28"/>
        <v>84</v>
      </c>
      <c r="FD32">
        <f t="shared" si="29"/>
        <v>13</v>
      </c>
      <c r="FE32">
        <f t="shared" si="98"/>
        <v>2</v>
      </c>
      <c r="FF32" s="9">
        <f>SUMIF(FE$25:FE$927,FH31,FA$25:FA$927)</f>
        <v>16</v>
      </c>
      <c r="FG32" s="4"/>
      <c r="FH32" s="9"/>
      <c r="FJ32">
        <v>7</v>
      </c>
      <c r="FK32">
        <f t="shared" si="99"/>
        <v>19</v>
      </c>
      <c r="FL32">
        <v>2</v>
      </c>
      <c r="FM32" s="1">
        <v>6.0000000000000001E-3</v>
      </c>
      <c r="FN32">
        <f t="shared" si="30"/>
        <v>14</v>
      </c>
      <c r="FO32">
        <f t="shared" si="31"/>
        <v>19</v>
      </c>
      <c r="FP32">
        <f t="shared" si="100"/>
        <v>1</v>
      </c>
      <c r="FQ32" s="9">
        <f>SUMIF(FP$25:FP$927,FS31,FL$25:FL$927)</f>
        <v>5</v>
      </c>
      <c r="FR32" s="4"/>
      <c r="FS32" s="9"/>
      <c r="FU32">
        <v>45</v>
      </c>
      <c r="FV32">
        <f t="shared" si="101"/>
        <v>4.8</v>
      </c>
      <c r="FW32">
        <v>1</v>
      </c>
      <c r="FX32" s="1">
        <v>1.4999999999999999E-2</v>
      </c>
      <c r="FY32">
        <f t="shared" si="32"/>
        <v>45</v>
      </c>
      <c r="FZ32">
        <f t="shared" si="33"/>
        <v>5</v>
      </c>
      <c r="GA32">
        <f t="shared" si="102"/>
        <v>2</v>
      </c>
      <c r="GB32" s="9">
        <f>SUMIF(GA$25:GA$927,GD31,FW$25:FW$927)</f>
        <v>15</v>
      </c>
      <c r="GC32" s="4"/>
      <c r="GD32" s="9"/>
      <c r="GF32">
        <v>35</v>
      </c>
      <c r="GG32">
        <f t="shared" si="103"/>
        <v>51</v>
      </c>
      <c r="GH32">
        <v>1</v>
      </c>
      <c r="GI32" s="1">
        <v>0</v>
      </c>
      <c r="GJ32">
        <f t="shared" si="34"/>
        <v>35</v>
      </c>
      <c r="GK32">
        <f t="shared" si="35"/>
        <v>51</v>
      </c>
      <c r="GL32">
        <f t="shared" si="104"/>
        <v>1</v>
      </c>
      <c r="GM32" s="9">
        <f>SUMIF(GL$25:GL$927,GO31,GH$25:GH$927)</f>
        <v>323</v>
      </c>
      <c r="GN32" s="4"/>
      <c r="GO32" s="9"/>
      <c r="GQ32">
        <v>12</v>
      </c>
      <c r="GR32">
        <f t="shared" si="105"/>
        <v>248</v>
      </c>
      <c r="GS32">
        <v>98</v>
      </c>
      <c r="GT32" s="1">
        <v>1.2E-2</v>
      </c>
      <c r="GU32">
        <f t="shared" si="36"/>
        <v>1176</v>
      </c>
      <c r="GV32">
        <f t="shared" si="37"/>
        <v>248</v>
      </c>
      <c r="GW32">
        <f t="shared" si="106"/>
        <v>1</v>
      </c>
      <c r="GX32" s="9">
        <f>SUMIF(GW$25:GW$927,GZ31,GS$25:GS$927)</f>
        <v>651</v>
      </c>
      <c r="GY32" s="4"/>
      <c r="GZ32" s="9"/>
      <c r="HB32">
        <v>50</v>
      </c>
      <c r="HC32">
        <f t="shared" si="107"/>
        <v>15.3</v>
      </c>
      <c r="HD32">
        <v>11</v>
      </c>
      <c r="HE32" s="1">
        <v>3.5000000000000003E-2</v>
      </c>
      <c r="HF32">
        <f t="shared" si="38"/>
        <v>550</v>
      </c>
      <c r="HG32">
        <f t="shared" si="39"/>
        <v>15</v>
      </c>
      <c r="HH32">
        <f t="shared" si="108"/>
        <v>2</v>
      </c>
      <c r="HI32" s="9">
        <f>SUMIF(HH$25:HH$927,HK31,HD$25:HD$927)</f>
        <v>43</v>
      </c>
      <c r="HJ32" s="4"/>
      <c r="HK32" s="9"/>
      <c r="HM32">
        <v>20</v>
      </c>
      <c r="HN32">
        <f t="shared" si="109"/>
        <v>55</v>
      </c>
      <c r="HO32">
        <v>28</v>
      </c>
      <c r="HP32" s="1">
        <v>8.0000000000000002E-3</v>
      </c>
      <c r="HQ32">
        <f t="shared" si="40"/>
        <v>560</v>
      </c>
      <c r="HR32">
        <f t="shared" si="41"/>
        <v>55</v>
      </c>
      <c r="HS32">
        <f t="shared" si="110"/>
        <v>1</v>
      </c>
      <c r="HT32" s="9">
        <f>SUMIF(HS$25:HS$927,HV31,HO$25:HO$927)</f>
        <v>337</v>
      </c>
      <c r="HU32" s="4"/>
      <c r="HV32" s="9"/>
      <c r="HX32">
        <v>24</v>
      </c>
      <c r="HY32">
        <f t="shared" si="111"/>
        <v>142</v>
      </c>
      <c r="HZ32">
        <v>2</v>
      </c>
      <c r="IA32" s="1">
        <v>0</v>
      </c>
      <c r="IB32">
        <f t="shared" si="42"/>
        <v>48</v>
      </c>
      <c r="IC32">
        <f t="shared" si="43"/>
        <v>142</v>
      </c>
      <c r="ID32">
        <f t="shared" si="112"/>
        <v>1</v>
      </c>
      <c r="IE32" s="9">
        <f>SUMIF(ID$25:ID$927,IG31,HZ$25:HZ$927)</f>
        <v>862</v>
      </c>
      <c r="IF32" s="4"/>
      <c r="IG32" s="9"/>
      <c r="II32">
        <v>9</v>
      </c>
      <c r="IJ32">
        <f t="shared" si="113"/>
        <v>45</v>
      </c>
      <c r="IK32">
        <v>2</v>
      </c>
      <c r="IL32" s="1">
        <v>1E-3</v>
      </c>
      <c r="IM32">
        <f t="shared" si="44"/>
        <v>18</v>
      </c>
      <c r="IN32">
        <f t="shared" si="45"/>
        <v>45</v>
      </c>
      <c r="IO32">
        <f t="shared" si="114"/>
        <v>1</v>
      </c>
      <c r="IP32" s="9">
        <f>SUMIF(IO$25:IO$927,IR31,IK$25:IK$927)</f>
        <v>426</v>
      </c>
      <c r="IQ32" s="4"/>
      <c r="IR32" s="9"/>
      <c r="IT32">
        <v>60</v>
      </c>
      <c r="IU32">
        <f t="shared" si="115"/>
        <v>25</v>
      </c>
      <c r="IV32">
        <v>8</v>
      </c>
      <c r="IW32" s="1">
        <v>6.0000000000000001E-3</v>
      </c>
      <c r="IX32">
        <f t="shared" si="46"/>
        <v>480</v>
      </c>
      <c r="IY32">
        <f t="shared" si="47"/>
        <v>25</v>
      </c>
      <c r="IZ32">
        <f t="shared" si="116"/>
        <v>1</v>
      </c>
      <c r="JA32" s="9">
        <f>SUMIF(IZ$25:IZ$927,JC31,IV$25:IV$927)</f>
        <v>121</v>
      </c>
      <c r="JB32" s="4"/>
      <c r="JC32" s="9"/>
      <c r="JE32">
        <v>60</v>
      </c>
      <c r="JF32">
        <f t="shared" si="117"/>
        <v>59</v>
      </c>
      <c r="JG32">
        <v>15</v>
      </c>
      <c r="JH32" s="1">
        <v>1.9E-2</v>
      </c>
      <c r="JI32">
        <f t="shared" si="48"/>
        <v>900</v>
      </c>
      <c r="JJ32">
        <f t="shared" si="49"/>
        <v>59</v>
      </c>
      <c r="JK32">
        <f t="shared" si="118"/>
        <v>1</v>
      </c>
      <c r="JL32" s="9">
        <f>SUMIF(JK$25:JK$927,JN31,JG$25:JG$927)</f>
        <v>87</v>
      </c>
      <c r="JM32" s="4"/>
      <c r="JN32" s="9"/>
      <c r="JP32">
        <v>14</v>
      </c>
      <c r="JQ32">
        <f t="shared" si="119"/>
        <v>10</v>
      </c>
      <c r="JR32">
        <v>1</v>
      </c>
      <c r="JS32" s="1">
        <v>3.0000000000000001E-3</v>
      </c>
      <c r="JT32">
        <f t="shared" si="50"/>
        <v>14</v>
      </c>
      <c r="JU32">
        <f t="shared" si="51"/>
        <v>10</v>
      </c>
      <c r="JV32">
        <f t="shared" si="120"/>
        <v>1</v>
      </c>
      <c r="JW32" s="9">
        <f>SUMIF(JV$25:JV$927,JY31,JR$25:JR$927)</f>
        <v>59</v>
      </c>
      <c r="JX32" s="4"/>
      <c r="JY32" s="9"/>
      <c r="KA32">
        <v>60</v>
      </c>
      <c r="KB32">
        <f t="shared" si="121"/>
        <v>18</v>
      </c>
      <c r="KC32">
        <v>5</v>
      </c>
      <c r="KD32" s="1">
        <v>6.0000000000000001E-3</v>
      </c>
      <c r="KE32">
        <f t="shared" si="52"/>
        <v>300</v>
      </c>
      <c r="KF32">
        <f t="shared" si="53"/>
        <v>18</v>
      </c>
      <c r="KG32">
        <f t="shared" si="122"/>
        <v>1</v>
      </c>
      <c r="KH32" s="9">
        <f>SUMIF(KG$25:KG$927,KJ31,KC$25:KC$927)</f>
        <v>79</v>
      </c>
      <c r="KI32" s="4"/>
      <c r="KJ32" s="9"/>
      <c r="KL32">
        <v>15</v>
      </c>
      <c r="KM32">
        <f t="shared" si="123"/>
        <v>13</v>
      </c>
      <c r="KN32">
        <v>2</v>
      </c>
      <c r="KO32" s="1">
        <v>3.0000000000000001E-3</v>
      </c>
      <c r="KP32">
        <f t="shared" si="54"/>
        <v>30</v>
      </c>
      <c r="KQ32">
        <f t="shared" si="55"/>
        <v>13</v>
      </c>
      <c r="KR32">
        <f t="shared" si="124"/>
        <v>1</v>
      </c>
      <c r="KS32" s="9">
        <f>SUMIF(KR$25:KR$927,KU31,KN$25:KN$927)</f>
        <v>50</v>
      </c>
      <c r="KT32" s="4"/>
      <c r="KU32" s="9"/>
      <c r="KW32">
        <v>99</v>
      </c>
      <c r="KX32">
        <f t="shared" si="125"/>
        <v>4</v>
      </c>
      <c r="KY32">
        <v>1</v>
      </c>
      <c r="KZ32" s="1">
        <v>7.0000000000000001E-3</v>
      </c>
      <c r="LA32">
        <f t="shared" si="56"/>
        <v>99</v>
      </c>
      <c r="LB32">
        <f t="shared" si="57"/>
        <v>4</v>
      </c>
      <c r="LC32">
        <f t="shared" si="126"/>
        <v>2</v>
      </c>
      <c r="LD32" s="9">
        <f>SUMIF(LC$25:LC$927,LF31,KY$25:KY$927)</f>
        <v>19</v>
      </c>
      <c r="LE32" s="4"/>
      <c r="LF32" s="9"/>
      <c r="LH32">
        <v>70</v>
      </c>
      <c r="LI32">
        <f t="shared" si="127"/>
        <v>37</v>
      </c>
      <c r="LJ32">
        <v>7</v>
      </c>
      <c r="LK32" s="1">
        <v>0.02</v>
      </c>
      <c r="LL32">
        <f t="shared" si="58"/>
        <v>490</v>
      </c>
      <c r="LM32">
        <f t="shared" si="59"/>
        <v>37</v>
      </c>
      <c r="LN32">
        <f t="shared" si="128"/>
        <v>1</v>
      </c>
      <c r="LO32" s="9">
        <f>SUMIF(LN$25:LN$927,LQ31,LJ$25:LJ$927)</f>
        <v>40</v>
      </c>
      <c r="LP32" s="4"/>
      <c r="LQ32" s="9"/>
      <c r="LS32">
        <v>55</v>
      </c>
      <c r="LT32">
        <f t="shared" si="129"/>
        <v>4.1999999999999993</v>
      </c>
      <c r="LU32">
        <v>2</v>
      </c>
      <c r="LV32" s="1">
        <v>2.3E-2</v>
      </c>
      <c r="LW32">
        <f t="shared" si="60"/>
        <v>110</v>
      </c>
      <c r="LX32">
        <f t="shared" si="61"/>
        <v>4</v>
      </c>
      <c r="LY32">
        <f t="shared" si="130"/>
        <v>3</v>
      </c>
      <c r="LZ32" s="9">
        <f>SUMIF(LY$25:LY$927,MB31,LU$25:LU$927)</f>
        <v>9</v>
      </c>
      <c r="MA32" s="4"/>
      <c r="MB32" s="9"/>
      <c r="MD32">
        <v>18</v>
      </c>
      <c r="ME32">
        <f t="shared" si="131"/>
        <v>22</v>
      </c>
      <c r="MF32">
        <v>1</v>
      </c>
      <c r="MG32" s="1">
        <v>3.0000000000000001E-3</v>
      </c>
      <c r="MH32">
        <f t="shared" si="62"/>
        <v>18</v>
      </c>
      <c r="MI32">
        <f t="shared" si="63"/>
        <v>22</v>
      </c>
      <c r="MJ32">
        <f t="shared" si="132"/>
        <v>1</v>
      </c>
      <c r="MK32" s="9">
        <f>SUMIF(MJ$25:MJ$927,MM31,MF$25:MF$927)</f>
        <v>69</v>
      </c>
      <c r="ML32" s="4"/>
      <c r="MM32" s="9"/>
      <c r="MO32">
        <v>70</v>
      </c>
      <c r="MP32">
        <f t="shared" si="133"/>
        <v>19</v>
      </c>
      <c r="MQ32">
        <v>3</v>
      </c>
      <c r="MR32" s="1">
        <v>5.0000000000000001E-3</v>
      </c>
      <c r="MS32">
        <f t="shared" si="64"/>
        <v>210</v>
      </c>
      <c r="MT32">
        <f t="shared" si="65"/>
        <v>19</v>
      </c>
      <c r="MU32">
        <f t="shared" si="134"/>
        <v>1</v>
      </c>
      <c r="MV32" s="9">
        <f>SUMIF(MU$25:MU$927,MX31,MQ$25:MQ$927)</f>
        <v>9</v>
      </c>
      <c r="MW32" s="4"/>
      <c r="MX32" s="9"/>
      <c r="MZ32">
        <v>12</v>
      </c>
      <c r="NA32">
        <f t="shared" si="135"/>
        <v>38</v>
      </c>
      <c r="NB32">
        <v>4</v>
      </c>
      <c r="NC32" s="1">
        <v>1E-3</v>
      </c>
      <c r="ND32">
        <f t="shared" si="66"/>
        <v>48</v>
      </c>
      <c r="NE32">
        <f t="shared" si="67"/>
        <v>38</v>
      </c>
      <c r="NF32">
        <f t="shared" si="136"/>
        <v>1</v>
      </c>
      <c r="NG32" s="9">
        <f>SUMIF(NF$25:NF$927,NI31,NB$25:NB$927)</f>
        <v>297</v>
      </c>
      <c r="NH32" s="4"/>
      <c r="NI32" s="9"/>
    </row>
    <row r="33" spans="1:373">
      <c r="A33">
        <v>31</v>
      </c>
      <c r="B33">
        <f t="shared" si="68"/>
        <v>9.1</v>
      </c>
      <c r="C33">
        <v>1</v>
      </c>
      <c r="D33" s="1">
        <v>7.0000000000000001E-3</v>
      </c>
      <c r="E33">
        <f t="shared" si="0"/>
        <v>31</v>
      </c>
      <c r="F33">
        <f t="shared" si="1"/>
        <v>9</v>
      </c>
      <c r="G33">
        <f t="shared" si="69"/>
        <v>2</v>
      </c>
      <c r="H33" s="9">
        <f>SUMIF(G$25:G$927,J33,E$25:E$927)</f>
        <v>933</v>
      </c>
      <c r="I33" s="8">
        <f>H33/H34</f>
        <v>62.2</v>
      </c>
      <c r="J33" s="12">
        <v>5</v>
      </c>
      <c r="L33">
        <v>16</v>
      </c>
      <c r="M33">
        <f t="shared" si="70"/>
        <v>12.2</v>
      </c>
      <c r="N33">
        <v>1</v>
      </c>
      <c r="O33" s="1">
        <v>6.0000000000000001E-3</v>
      </c>
      <c r="P33">
        <f t="shared" si="2"/>
        <v>16</v>
      </c>
      <c r="Q33">
        <f t="shared" si="3"/>
        <v>12</v>
      </c>
      <c r="R33">
        <f t="shared" si="71"/>
        <v>2</v>
      </c>
      <c r="S33" s="9">
        <f>SUMIF(R$25:R$927,U33,P$25:P$927)</f>
        <v>32</v>
      </c>
      <c r="T33" s="8">
        <f>S33/S34</f>
        <v>32</v>
      </c>
      <c r="U33" s="12">
        <v>5</v>
      </c>
      <c r="W33">
        <v>15</v>
      </c>
      <c r="X33">
        <f t="shared" si="72"/>
        <v>31</v>
      </c>
      <c r="Y33">
        <v>2</v>
      </c>
      <c r="Z33" s="1">
        <v>5.0000000000000001E-3</v>
      </c>
      <c r="AA33">
        <f t="shared" si="4"/>
        <v>30</v>
      </c>
      <c r="AB33">
        <f t="shared" si="5"/>
        <v>31</v>
      </c>
      <c r="AC33">
        <f t="shared" si="73"/>
        <v>1</v>
      </c>
      <c r="AD33" s="9">
        <f>SUMIF(AC$25:AC$927,AF33,AA$25:AA$927)</f>
        <v>1584</v>
      </c>
      <c r="AE33" s="8">
        <f>AD33/AD34</f>
        <v>58.666666666666664</v>
      </c>
      <c r="AF33" s="12">
        <v>5</v>
      </c>
      <c r="AH33">
        <v>13</v>
      </c>
      <c r="AI33">
        <f t="shared" si="74"/>
        <v>35</v>
      </c>
      <c r="AJ33">
        <v>1</v>
      </c>
      <c r="AK33" s="1">
        <v>2E-3</v>
      </c>
      <c r="AL33">
        <f t="shared" si="6"/>
        <v>13</v>
      </c>
      <c r="AM33">
        <f t="shared" si="7"/>
        <v>35</v>
      </c>
      <c r="AN33">
        <f t="shared" si="75"/>
        <v>1</v>
      </c>
      <c r="AO33" s="9">
        <f>SUMIF(AN$25:AN$927,AQ33,AL$25:AL$927)</f>
        <v>2969</v>
      </c>
      <c r="AP33" s="8">
        <f>AO33/AO34</f>
        <v>47.126984126984127</v>
      </c>
      <c r="AQ33" s="12">
        <v>5</v>
      </c>
      <c r="AS33">
        <v>11</v>
      </c>
      <c r="AT33">
        <f t="shared" si="76"/>
        <v>15.2</v>
      </c>
      <c r="AU33">
        <v>2</v>
      </c>
      <c r="AV33" s="1">
        <v>1.4E-2</v>
      </c>
      <c r="AW33">
        <f t="shared" si="8"/>
        <v>22</v>
      </c>
      <c r="AX33">
        <f t="shared" si="9"/>
        <v>15</v>
      </c>
      <c r="AY33">
        <f t="shared" si="77"/>
        <v>2</v>
      </c>
      <c r="AZ33" s="9">
        <f>SUMIF(AY$25:AY$927,BB33,AW$25:AW$927)</f>
        <v>186</v>
      </c>
      <c r="BA33" s="8">
        <f>AZ33/AZ34</f>
        <v>23.25</v>
      </c>
      <c r="BB33" s="12">
        <v>5</v>
      </c>
      <c r="BD33">
        <v>10</v>
      </c>
      <c r="BE33">
        <f t="shared" si="78"/>
        <v>14.7</v>
      </c>
      <c r="BF33">
        <v>12</v>
      </c>
      <c r="BG33" s="1">
        <v>7.2999999999999995E-2</v>
      </c>
      <c r="BH33">
        <f t="shared" si="10"/>
        <v>120</v>
      </c>
      <c r="BI33">
        <f t="shared" si="11"/>
        <v>15</v>
      </c>
      <c r="BJ33">
        <f t="shared" si="79"/>
        <v>2</v>
      </c>
      <c r="BK33" s="9">
        <f>SUMIF(BJ$25:BJ$927,BM33,BH$25:BH$927)</f>
        <v>781</v>
      </c>
      <c r="BL33" s="8">
        <f>BK33/BK34</f>
        <v>28.925925925925927</v>
      </c>
      <c r="BM33" s="12">
        <v>5</v>
      </c>
      <c r="BO33">
        <v>30</v>
      </c>
      <c r="BP33">
        <f t="shared" si="80"/>
        <v>34</v>
      </c>
      <c r="BQ33">
        <v>10</v>
      </c>
      <c r="BR33" s="1">
        <v>3.2000000000000001E-2</v>
      </c>
      <c r="BS33">
        <f t="shared" si="12"/>
        <v>300</v>
      </c>
      <c r="BT33">
        <f t="shared" si="13"/>
        <v>34</v>
      </c>
      <c r="BU33">
        <f t="shared" si="81"/>
        <v>1</v>
      </c>
      <c r="BV33" s="9">
        <f>SUMIF(BU$25:BU$927,BX33,BS$25:BS$927)</f>
        <v>202</v>
      </c>
      <c r="BW33" s="8">
        <f>BV33/BV34</f>
        <v>101</v>
      </c>
      <c r="BX33" s="12">
        <v>5</v>
      </c>
      <c r="BZ33">
        <v>19</v>
      </c>
      <c r="CA33">
        <f t="shared" si="82"/>
        <v>20</v>
      </c>
      <c r="CB33">
        <v>2</v>
      </c>
      <c r="CC33" s="1">
        <v>5.0000000000000001E-3</v>
      </c>
      <c r="CD33">
        <f t="shared" si="14"/>
        <v>38</v>
      </c>
      <c r="CE33">
        <f t="shared" si="15"/>
        <v>20</v>
      </c>
      <c r="CF33">
        <f t="shared" si="83"/>
        <v>1</v>
      </c>
      <c r="CG33" s="9">
        <f>SUMIF(CF$25:CF$927,CI33,CD$25:CD$927)</f>
        <v>2896</v>
      </c>
      <c r="CH33" s="8">
        <f>CG33/CG34</f>
        <v>68.952380952380949</v>
      </c>
      <c r="CI33" s="12">
        <v>5</v>
      </c>
      <c r="CK33">
        <v>12</v>
      </c>
      <c r="CL33">
        <f t="shared" si="84"/>
        <v>20.7</v>
      </c>
      <c r="CM33">
        <v>12</v>
      </c>
      <c r="CN33" s="1">
        <v>4.8000000000000001E-2</v>
      </c>
      <c r="CO33">
        <f t="shared" si="16"/>
        <v>144</v>
      </c>
      <c r="CP33">
        <f t="shared" si="17"/>
        <v>21</v>
      </c>
      <c r="CQ33">
        <f t="shared" si="85"/>
        <v>2</v>
      </c>
      <c r="CR33" s="9">
        <f>SUMIF(CQ$25:CQ$927,CT33,CO$25:CO$927)</f>
        <v>190</v>
      </c>
      <c r="CS33" s="8">
        <f>CR33/CR34</f>
        <v>31.666666666666668</v>
      </c>
      <c r="CT33" s="12">
        <v>5</v>
      </c>
      <c r="CV33">
        <v>15</v>
      </c>
      <c r="CW33">
        <f t="shared" si="86"/>
        <v>5</v>
      </c>
      <c r="CX33">
        <v>5</v>
      </c>
      <c r="CY33" s="1">
        <v>4.1000000000000002E-2</v>
      </c>
      <c r="CZ33">
        <f t="shared" si="18"/>
        <v>75</v>
      </c>
      <c r="DA33">
        <f t="shared" si="19"/>
        <v>5</v>
      </c>
      <c r="DB33">
        <f>IF(AND(CW33&gt;CW32,CW32&lt;CW$24),DB32,DB32+1)</f>
        <v>3</v>
      </c>
      <c r="DC33" s="9">
        <f>SUMIF(DB$25:DB$927,DE33,CZ$25:CZ$927)</f>
        <v>72</v>
      </c>
      <c r="DD33" s="8">
        <f>DC33/DC34</f>
        <v>24</v>
      </c>
      <c r="DE33" s="12">
        <v>5</v>
      </c>
      <c r="DG33">
        <v>14</v>
      </c>
      <c r="DH33">
        <f t="shared" si="87"/>
        <v>37.200000000000003</v>
      </c>
      <c r="DI33">
        <v>3</v>
      </c>
      <c r="DJ33" s="1">
        <v>7.0000000000000001E-3</v>
      </c>
      <c r="DK33">
        <f t="shared" si="88"/>
        <v>42</v>
      </c>
      <c r="DL33">
        <f t="shared" si="89"/>
        <v>37</v>
      </c>
      <c r="DM33">
        <f t="shared" si="90"/>
        <v>2</v>
      </c>
      <c r="DN33" s="9">
        <f>SUMIF(DM$25:DM$927,DP33,DK$25:DK$927)</f>
        <v>1770</v>
      </c>
      <c r="DO33" s="8">
        <f>DN33/DN34</f>
        <v>30</v>
      </c>
      <c r="DP33" s="12">
        <v>5</v>
      </c>
      <c r="DR33">
        <v>12</v>
      </c>
      <c r="DS33">
        <f t="shared" si="91"/>
        <v>40</v>
      </c>
      <c r="DT33">
        <v>6</v>
      </c>
      <c r="DU33" s="1">
        <v>1.4999999999999999E-2</v>
      </c>
      <c r="DV33">
        <f t="shared" si="22"/>
        <v>72</v>
      </c>
      <c r="DW33">
        <f t="shared" si="23"/>
        <v>40</v>
      </c>
      <c r="DX33">
        <f t="shared" si="92"/>
        <v>1</v>
      </c>
      <c r="DY33" s="9">
        <f>SUMIF(DX$25:DX$927,EA33,DV$25:DV$927)</f>
        <v>352</v>
      </c>
      <c r="DZ33" s="8">
        <f>DY33/DY34</f>
        <v>32</v>
      </c>
      <c r="EA33" s="12">
        <v>5</v>
      </c>
      <c r="EC33">
        <v>9</v>
      </c>
      <c r="ED33">
        <f t="shared" si="93"/>
        <v>18</v>
      </c>
      <c r="EE33">
        <v>3</v>
      </c>
      <c r="EF33" s="1">
        <v>1.2E-2</v>
      </c>
      <c r="EG33">
        <f t="shared" si="24"/>
        <v>27</v>
      </c>
      <c r="EH33">
        <f t="shared" si="25"/>
        <v>18</v>
      </c>
      <c r="EI33">
        <f t="shared" si="94"/>
        <v>1</v>
      </c>
      <c r="EJ33" s="9">
        <f>SUMIF(EI$25:EI$927,EL33,EG$25:EG$927)</f>
        <v>633</v>
      </c>
      <c r="EK33" s="8">
        <f>EJ33/EJ34</f>
        <v>37.235294117647058</v>
      </c>
      <c r="EL33" s="12">
        <v>5</v>
      </c>
      <c r="EN33">
        <v>14</v>
      </c>
      <c r="EO33">
        <f t="shared" si="95"/>
        <v>34</v>
      </c>
      <c r="EP33">
        <v>1</v>
      </c>
      <c r="EQ33" s="1">
        <v>3.0000000000000001E-3</v>
      </c>
      <c r="ER33">
        <f t="shared" si="26"/>
        <v>14</v>
      </c>
      <c r="ES33">
        <f t="shared" si="27"/>
        <v>34</v>
      </c>
      <c r="ET33">
        <f t="shared" si="96"/>
        <v>1</v>
      </c>
      <c r="EU33" s="9">
        <f>SUMIF(ET$25:ET$927,EW33,ER$25:ER$927)</f>
        <v>1928</v>
      </c>
      <c r="EV33" s="8">
        <f>EU33/EU34</f>
        <v>37.803921568627452</v>
      </c>
      <c r="EW33" s="12">
        <v>5</v>
      </c>
      <c r="EY33">
        <v>13</v>
      </c>
      <c r="EZ33">
        <f t="shared" si="97"/>
        <v>16.399999999999999</v>
      </c>
      <c r="FA33">
        <v>3</v>
      </c>
      <c r="FB33" s="1">
        <v>0.01</v>
      </c>
      <c r="FC33">
        <f t="shared" si="28"/>
        <v>39</v>
      </c>
      <c r="FD33">
        <f t="shared" si="29"/>
        <v>16</v>
      </c>
      <c r="FE33">
        <f t="shared" si="98"/>
        <v>2</v>
      </c>
      <c r="FF33" s="9">
        <f>SUMIF(FE$25:FE$927,FH33,FC$25:FC$927)</f>
        <v>833</v>
      </c>
      <c r="FG33" s="8">
        <f>FF33/FF34</f>
        <v>29.75</v>
      </c>
      <c r="FH33" s="12">
        <v>5</v>
      </c>
      <c r="FJ33">
        <v>8</v>
      </c>
      <c r="FK33">
        <f t="shared" si="99"/>
        <v>22</v>
      </c>
      <c r="FL33">
        <v>3</v>
      </c>
      <c r="FM33" s="1">
        <v>8.9999999999999993E-3</v>
      </c>
      <c r="FN33">
        <f t="shared" si="30"/>
        <v>24</v>
      </c>
      <c r="FO33">
        <f t="shared" si="31"/>
        <v>22</v>
      </c>
      <c r="FP33">
        <f t="shared" si="100"/>
        <v>1</v>
      </c>
      <c r="FQ33" s="9">
        <f>SUMIF(FP$25:FP$927,FS33,FN$25:FN$927)</f>
        <v>1694</v>
      </c>
      <c r="FR33" s="8">
        <f>FQ33/FQ34</f>
        <v>28.233333333333334</v>
      </c>
      <c r="FS33" s="12">
        <v>5</v>
      </c>
      <c r="FU33">
        <v>50</v>
      </c>
      <c r="FV33">
        <f t="shared" si="101"/>
        <v>7.8</v>
      </c>
      <c r="FW33">
        <v>3</v>
      </c>
      <c r="FX33" s="1">
        <v>4.4999999999999998E-2</v>
      </c>
      <c r="FY33">
        <f t="shared" si="32"/>
        <v>150</v>
      </c>
      <c r="FZ33">
        <f t="shared" si="33"/>
        <v>8</v>
      </c>
      <c r="GA33">
        <f t="shared" si="102"/>
        <v>2</v>
      </c>
      <c r="GB33" s="9">
        <f>SUMIF(GA$25:GA$927,GD33,FY$25:FY$927)</f>
        <v>360</v>
      </c>
      <c r="GC33" s="8">
        <f>GB33/GB34</f>
        <v>120</v>
      </c>
      <c r="GD33" s="12">
        <v>5</v>
      </c>
      <c r="GF33">
        <v>39</v>
      </c>
      <c r="GG33">
        <f t="shared" si="103"/>
        <v>52</v>
      </c>
      <c r="GH33">
        <v>1</v>
      </c>
      <c r="GI33" s="1">
        <v>0</v>
      </c>
      <c r="GJ33">
        <f t="shared" si="34"/>
        <v>39</v>
      </c>
      <c r="GK33">
        <f t="shared" si="35"/>
        <v>52</v>
      </c>
      <c r="GL33">
        <f t="shared" si="104"/>
        <v>1</v>
      </c>
      <c r="GM33" s="9">
        <f>SUMIF(GL$25:GL$927,GO33,GJ$25:GJ$927)</f>
        <v>121418</v>
      </c>
      <c r="GN33" s="8">
        <f>GM33/GM34</f>
        <v>299.79753086419754</v>
      </c>
      <c r="GO33" s="12">
        <v>5</v>
      </c>
      <c r="GQ33">
        <v>13</v>
      </c>
      <c r="GR33">
        <f t="shared" si="105"/>
        <v>249</v>
      </c>
      <c r="GS33">
        <v>1</v>
      </c>
      <c r="GT33" s="1">
        <v>0</v>
      </c>
      <c r="GU33">
        <f t="shared" si="36"/>
        <v>13</v>
      </c>
      <c r="GV33">
        <f t="shared" si="37"/>
        <v>249</v>
      </c>
      <c r="GW33">
        <f t="shared" si="106"/>
        <v>1</v>
      </c>
      <c r="GX33" s="9">
        <f>SUMIF(GW$25:GW$927,GZ33,GU$25:GU$927)</f>
        <v>143592</v>
      </c>
      <c r="GY33" s="8">
        <f>GX33/GX34</f>
        <v>96.629878869448177</v>
      </c>
      <c r="GZ33" s="12">
        <v>5</v>
      </c>
      <c r="HB33">
        <v>55</v>
      </c>
      <c r="HC33">
        <f t="shared" si="107"/>
        <v>16.3</v>
      </c>
      <c r="HD33">
        <v>1</v>
      </c>
      <c r="HE33" s="1">
        <v>3.0000000000000001E-3</v>
      </c>
      <c r="HF33">
        <f t="shared" si="38"/>
        <v>55</v>
      </c>
      <c r="HG33">
        <f t="shared" si="39"/>
        <v>16</v>
      </c>
      <c r="HH33">
        <f t="shared" si="108"/>
        <v>2</v>
      </c>
      <c r="HI33" s="9">
        <f>SUMIF(HH$25:HH$927,HK33,HF$25:HF$927)</f>
        <v>20250</v>
      </c>
      <c r="HJ33" s="8">
        <f>HI33/HI34</f>
        <v>470.93023255813955</v>
      </c>
      <c r="HK33" s="12">
        <v>5</v>
      </c>
      <c r="HM33">
        <v>21</v>
      </c>
      <c r="HN33">
        <f t="shared" si="109"/>
        <v>59</v>
      </c>
      <c r="HO33">
        <v>4</v>
      </c>
      <c r="HP33" s="1">
        <v>1E-3</v>
      </c>
      <c r="HQ33">
        <f t="shared" si="40"/>
        <v>84</v>
      </c>
      <c r="HR33">
        <f t="shared" si="41"/>
        <v>59</v>
      </c>
      <c r="HS33">
        <f t="shared" si="110"/>
        <v>1</v>
      </c>
      <c r="HT33" s="9">
        <f>SUMIF(HS$25:HS$927,HV33,HQ$25:HQ$927)</f>
        <v>64029</v>
      </c>
      <c r="HU33" s="8">
        <f>HT33/HT34</f>
        <v>196.40797546012269</v>
      </c>
      <c r="HV33" s="12">
        <v>5</v>
      </c>
      <c r="HX33">
        <v>25</v>
      </c>
      <c r="HY33">
        <f t="shared" si="111"/>
        <v>146</v>
      </c>
      <c r="HZ33">
        <v>4</v>
      </c>
      <c r="IA33" s="1">
        <v>1E-3</v>
      </c>
      <c r="IB33">
        <f t="shared" si="42"/>
        <v>100</v>
      </c>
      <c r="IC33">
        <f t="shared" si="43"/>
        <v>146</v>
      </c>
      <c r="ID33">
        <f t="shared" si="112"/>
        <v>1</v>
      </c>
      <c r="IE33" s="9">
        <f>SUMIF(ID$25:ID$927,IG33,IB$25:IB$927)</f>
        <v>2240</v>
      </c>
      <c r="IF33" s="8">
        <f>IE33/IE34</f>
        <v>160</v>
      </c>
      <c r="IG33" s="12">
        <v>5</v>
      </c>
      <c r="II33">
        <v>10</v>
      </c>
      <c r="IJ33">
        <f t="shared" si="113"/>
        <v>102</v>
      </c>
      <c r="IK33">
        <v>57</v>
      </c>
      <c r="IL33" s="1">
        <v>2.3E-2</v>
      </c>
      <c r="IM33">
        <f t="shared" si="44"/>
        <v>570</v>
      </c>
      <c r="IN33">
        <f t="shared" si="45"/>
        <v>102</v>
      </c>
      <c r="IO33">
        <f t="shared" si="114"/>
        <v>1</v>
      </c>
      <c r="IP33" s="9">
        <f>SUMIF(IO$25:IO$927,IR33,IM$25:IM$927)</f>
        <v>1001</v>
      </c>
      <c r="IQ33" s="8">
        <f>IP33/IP34</f>
        <v>55.611111111111114</v>
      </c>
      <c r="IR33" s="12">
        <v>5</v>
      </c>
      <c r="IT33">
        <v>65</v>
      </c>
      <c r="IU33">
        <f t="shared" si="115"/>
        <v>26</v>
      </c>
      <c r="IV33">
        <v>1</v>
      </c>
      <c r="IW33" s="1">
        <v>1E-3</v>
      </c>
      <c r="IX33">
        <f t="shared" si="46"/>
        <v>65</v>
      </c>
      <c r="IY33">
        <f t="shared" si="47"/>
        <v>26</v>
      </c>
      <c r="IZ33">
        <f t="shared" si="116"/>
        <v>1</v>
      </c>
      <c r="JA33" s="9">
        <f>SUMIF(IZ$25:IZ$927,JC33,IX$25:IX$927)</f>
        <v>57044</v>
      </c>
      <c r="JB33" s="8">
        <f>JA33/JA34</f>
        <v>496.03478260869565</v>
      </c>
      <c r="JC33" s="12">
        <v>5</v>
      </c>
      <c r="JE33">
        <v>65</v>
      </c>
      <c r="JF33">
        <f t="shared" si="117"/>
        <v>60</v>
      </c>
      <c r="JG33">
        <v>1</v>
      </c>
      <c r="JH33" s="1">
        <v>1E-3</v>
      </c>
      <c r="JI33">
        <f t="shared" si="48"/>
        <v>65</v>
      </c>
      <c r="JJ33">
        <f t="shared" si="49"/>
        <v>60</v>
      </c>
      <c r="JK33">
        <f t="shared" si="118"/>
        <v>1</v>
      </c>
      <c r="JL33" s="9">
        <f>SUMIF(JK$25:JK$927,JN33,JI$25:JI$927)</f>
        <v>31706</v>
      </c>
      <c r="JM33" s="8">
        <f>JL33/JL34</f>
        <v>495.40625</v>
      </c>
      <c r="JN33" s="12">
        <v>5</v>
      </c>
      <c r="JP33">
        <v>15</v>
      </c>
      <c r="JQ33">
        <f t="shared" si="119"/>
        <v>12</v>
      </c>
      <c r="JR33">
        <v>2</v>
      </c>
      <c r="JS33" s="1">
        <v>5.0000000000000001E-3</v>
      </c>
      <c r="JT33">
        <f t="shared" si="50"/>
        <v>30</v>
      </c>
      <c r="JU33">
        <f t="shared" si="51"/>
        <v>12</v>
      </c>
      <c r="JV33">
        <f t="shared" si="120"/>
        <v>1</v>
      </c>
      <c r="JW33" s="9">
        <f>SUMIF(JV$25:JV$927,JY33,JT$25:JT$927)</f>
        <v>450</v>
      </c>
      <c r="JX33" s="8">
        <f>JW33/JW34</f>
        <v>225</v>
      </c>
      <c r="JY33" s="12">
        <v>5</v>
      </c>
      <c r="KA33">
        <v>70</v>
      </c>
      <c r="KB33">
        <f t="shared" si="121"/>
        <v>22</v>
      </c>
      <c r="KC33">
        <v>4</v>
      </c>
      <c r="KD33" s="1">
        <v>5.0000000000000001E-3</v>
      </c>
      <c r="KE33">
        <f t="shared" si="52"/>
        <v>280</v>
      </c>
      <c r="KF33">
        <f t="shared" si="53"/>
        <v>22</v>
      </c>
      <c r="KG33">
        <f t="shared" si="122"/>
        <v>1</v>
      </c>
      <c r="KH33" s="9">
        <f>SUMIF(KG$25:KG$927,KJ33,KE$25:KE$927)</f>
        <v>31784</v>
      </c>
      <c r="KI33" s="8">
        <f>KH33/KH34</f>
        <v>382.93975903614455</v>
      </c>
      <c r="KJ33" s="12">
        <v>5</v>
      </c>
      <c r="KL33">
        <v>18</v>
      </c>
      <c r="KM33">
        <f t="shared" si="123"/>
        <v>14</v>
      </c>
      <c r="KN33">
        <v>1</v>
      </c>
      <c r="KO33" s="1">
        <v>2E-3</v>
      </c>
      <c r="KP33">
        <f t="shared" si="54"/>
        <v>18</v>
      </c>
      <c r="KQ33">
        <f t="shared" si="55"/>
        <v>14</v>
      </c>
      <c r="KR33">
        <f t="shared" si="124"/>
        <v>1</v>
      </c>
      <c r="KS33" s="9">
        <f>SUMIF(KR$25:KR$927,KU33,KP$25:KP$927)</f>
        <v>15749</v>
      </c>
      <c r="KT33" s="8">
        <f>KS33/KS34</f>
        <v>196.86250000000001</v>
      </c>
      <c r="KU33" s="12">
        <v>5</v>
      </c>
      <c r="KW33">
        <v>100</v>
      </c>
      <c r="KX33">
        <f t="shared" si="125"/>
        <v>16</v>
      </c>
      <c r="KY33">
        <v>12</v>
      </c>
      <c r="KZ33" s="1">
        <v>7.9000000000000001E-2</v>
      </c>
      <c r="LA33">
        <f t="shared" si="56"/>
        <v>1200</v>
      </c>
      <c r="LB33">
        <f t="shared" si="57"/>
        <v>16</v>
      </c>
      <c r="LC33">
        <f t="shared" si="126"/>
        <v>2</v>
      </c>
      <c r="LD33" s="9">
        <f>SUMIF(LC$25:LC$927,LF33,LA$25:LA$927)</f>
        <v>2450</v>
      </c>
      <c r="LE33" s="8">
        <f>LD33/LD34</f>
        <v>245</v>
      </c>
      <c r="LF33" s="12">
        <v>5</v>
      </c>
      <c r="LH33">
        <v>80</v>
      </c>
      <c r="LI33">
        <f t="shared" si="127"/>
        <v>14.100000000000001</v>
      </c>
      <c r="LJ33">
        <v>12</v>
      </c>
      <c r="LK33" s="1">
        <v>3.4000000000000002E-2</v>
      </c>
      <c r="LL33">
        <f t="shared" si="58"/>
        <v>960</v>
      </c>
      <c r="LM33">
        <f t="shared" si="59"/>
        <v>14</v>
      </c>
      <c r="LN33">
        <f t="shared" si="128"/>
        <v>2</v>
      </c>
      <c r="LO33" s="9">
        <f>SUMIF(LN$25:LN$927,LQ33,LL$25:LL$927)</f>
        <v>21790</v>
      </c>
      <c r="LP33" s="8">
        <f>LO33/LO34</f>
        <v>531.46341463414637</v>
      </c>
      <c r="LQ33" s="12">
        <v>5</v>
      </c>
      <c r="LS33">
        <v>60</v>
      </c>
      <c r="LT33">
        <f t="shared" si="129"/>
        <v>6.1999999999999993</v>
      </c>
      <c r="LU33">
        <v>2</v>
      </c>
      <c r="LV33" s="1">
        <v>2.3E-2</v>
      </c>
      <c r="LW33">
        <f t="shared" si="60"/>
        <v>120</v>
      </c>
      <c r="LX33">
        <f t="shared" si="61"/>
        <v>6</v>
      </c>
      <c r="LY33">
        <f t="shared" si="130"/>
        <v>3</v>
      </c>
      <c r="LZ33" s="9">
        <f>SUMIF(LY$25:LY$927,MB33,LW$25:LW$927)</f>
        <v>695</v>
      </c>
      <c r="MA33" s="8">
        <f>LZ33/LZ34</f>
        <v>115.83333333333333</v>
      </c>
      <c r="MB33" s="12">
        <v>5</v>
      </c>
      <c r="MD33">
        <v>19</v>
      </c>
      <c r="ME33">
        <f t="shared" si="131"/>
        <v>23</v>
      </c>
      <c r="MF33">
        <v>1</v>
      </c>
      <c r="MG33" s="1">
        <v>3.0000000000000001E-3</v>
      </c>
      <c r="MH33">
        <f t="shared" si="62"/>
        <v>19</v>
      </c>
      <c r="MI33">
        <f t="shared" si="63"/>
        <v>23</v>
      </c>
      <c r="MJ33">
        <f t="shared" si="132"/>
        <v>1</v>
      </c>
      <c r="MK33" s="9">
        <f>SUMIF(MJ$25:MJ$927,MM33,MH$25:MH$927)</f>
        <v>320</v>
      </c>
      <c r="ML33" s="8">
        <f>MK33/MK34</f>
        <v>106.66666666666667</v>
      </c>
      <c r="MM33" s="12">
        <v>5</v>
      </c>
      <c r="MO33">
        <v>75</v>
      </c>
      <c r="MP33">
        <f t="shared" si="133"/>
        <v>21</v>
      </c>
      <c r="MQ33">
        <v>2</v>
      </c>
      <c r="MR33" s="1">
        <v>3.0000000000000001E-3</v>
      </c>
      <c r="MS33">
        <f t="shared" si="64"/>
        <v>150</v>
      </c>
      <c r="MT33">
        <f t="shared" si="65"/>
        <v>21</v>
      </c>
      <c r="MU33">
        <f t="shared" si="134"/>
        <v>1</v>
      </c>
      <c r="MV33" s="9">
        <f>SUMIF(MU$25:MU$927,MX33,MS$25:MS$927)</f>
        <v>31970</v>
      </c>
      <c r="MW33" s="8">
        <f>MV33/MV34</f>
        <v>293.30275229357801</v>
      </c>
      <c r="MX33" s="12">
        <v>5</v>
      </c>
      <c r="MZ33">
        <v>13</v>
      </c>
      <c r="NA33">
        <f t="shared" si="135"/>
        <v>39</v>
      </c>
      <c r="NB33">
        <v>1</v>
      </c>
      <c r="NC33" s="1">
        <v>0</v>
      </c>
      <c r="ND33">
        <f t="shared" si="66"/>
        <v>13</v>
      </c>
      <c r="NE33">
        <f t="shared" si="67"/>
        <v>39</v>
      </c>
      <c r="NF33">
        <f t="shared" si="136"/>
        <v>1</v>
      </c>
      <c r="NG33" s="9">
        <f>SUMIF(NF$25:NF$927,NI33,ND$25:ND$927)</f>
        <v>119320</v>
      </c>
      <c r="NH33" s="8">
        <f>NG33/NG34</f>
        <v>99.682539682539684</v>
      </c>
      <c r="NI33" s="12">
        <v>5</v>
      </c>
    </row>
    <row r="34" spans="1:373">
      <c r="A34">
        <v>34</v>
      </c>
      <c r="B34">
        <f t="shared" si="68"/>
        <v>10.1</v>
      </c>
      <c r="C34">
        <v>1</v>
      </c>
      <c r="D34" s="1">
        <v>7.0000000000000001E-3</v>
      </c>
      <c r="E34">
        <f t="shared" si="0"/>
        <v>34</v>
      </c>
      <c r="F34">
        <f t="shared" si="1"/>
        <v>10</v>
      </c>
      <c r="G34">
        <f t="shared" si="69"/>
        <v>2</v>
      </c>
      <c r="H34" s="9">
        <f>SUMIF(G$25:G$927,J33,C$25:C$927)</f>
        <v>15</v>
      </c>
      <c r="I34" s="4"/>
      <c r="J34" s="9"/>
      <c r="L34">
        <v>17</v>
      </c>
      <c r="M34">
        <f t="shared" si="70"/>
        <v>13.2</v>
      </c>
      <c r="N34">
        <v>1</v>
      </c>
      <c r="O34" s="1">
        <v>6.0000000000000001E-3</v>
      </c>
      <c r="P34">
        <f t="shared" si="2"/>
        <v>17</v>
      </c>
      <c r="Q34">
        <f t="shared" si="3"/>
        <v>13</v>
      </c>
      <c r="R34">
        <f t="shared" si="71"/>
        <v>2</v>
      </c>
      <c r="S34" s="9">
        <f>SUMIF(R$25:R$927,U33,N$25:N$927)</f>
        <v>1</v>
      </c>
      <c r="T34" s="4"/>
      <c r="U34" s="9"/>
      <c r="W34">
        <v>16</v>
      </c>
      <c r="X34">
        <f t="shared" si="72"/>
        <v>33</v>
      </c>
      <c r="Y34">
        <v>2</v>
      </c>
      <c r="Z34" s="1">
        <v>5.0000000000000001E-3</v>
      </c>
      <c r="AA34">
        <f t="shared" si="4"/>
        <v>32</v>
      </c>
      <c r="AB34">
        <f t="shared" si="5"/>
        <v>33</v>
      </c>
      <c r="AC34">
        <f t="shared" si="73"/>
        <v>1</v>
      </c>
      <c r="AD34" s="9">
        <f>SUMIF(AC$25:AC$927,AF33,Y$25:Y$927)</f>
        <v>27</v>
      </c>
      <c r="AE34" s="4"/>
      <c r="AF34" s="9"/>
      <c r="AH34">
        <v>14</v>
      </c>
      <c r="AI34">
        <f t="shared" si="74"/>
        <v>37</v>
      </c>
      <c r="AJ34">
        <v>2</v>
      </c>
      <c r="AK34" s="1">
        <v>5.0000000000000001E-3</v>
      </c>
      <c r="AL34">
        <f t="shared" si="6"/>
        <v>28</v>
      </c>
      <c r="AM34">
        <f t="shared" si="7"/>
        <v>37</v>
      </c>
      <c r="AN34">
        <f t="shared" si="75"/>
        <v>1</v>
      </c>
      <c r="AO34" s="9">
        <f>SUMIF(AN$25:AN$927,AQ33,AJ$25:AJ$927)</f>
        <v>63</v>
      </c>
      <c r="AP34" s="4"/>
      <c r="AQ34" s="9"/>
      <c r="AS34">
        <v>12</v>
      </c>
      <c r="AT34">
        <f t="shared" si="76"/>
        <v>5.3999999999999986</v>
      </c>
      <c r="AU34">
        <v>4</v>
      </c>
      <c r="AV34" s="1">
        <v>2.8000000000000001E-2</v>
      </c>
      <c r="AW34">
        <f t="shared" si="8"/>
        <v>48</v>
      </c>
      <c r="AX34">
        <f t="shared" si="9"/>
        <v>5</v>
      </c>
      <c r="AY34">
        <f t="shared" si="77"/>
        <v>3</v>
      </c>
      <c r="AZ34" s="9">
        <f>SUMIF(AY$25:AY$927,BB33,AU$25:AU$927)</f>
        <v>8</v>
      </c>
      <c r="BA34" s="4"/>
      <c r="BB34" s="9"/>
      <c r="BD34">
        <v>12</v>
      </c>
      <c r="BE34">
        <f t="shared" si="78"/>
        <v>16.7</v>
      </c>
      <c r="BF34">
        <v>2</v>
      </c>
      <c r="BG34" s="1">
        <v>1.2E-2</v>
      </c>
      <c r="BH34">
        <f t="shared" si="10"/>
        <v>24</v>
      </c>
      <c r="BI34">
        <f t="shared" si="11"/>
        <v>17</v>
      </c>
      <c r="BJ34">
        <f t="shared" si="79"/>
        <v>2</v>
      </c>
      <c r="BK34" s="9">
        <f>SUMIF(BJ$25:BJ$927,BM33,BF$25:BF$927)</f>
        <v>27</v>
      </c>
      <c r="BL34" s="4"/>
      <c r="BM34" s="9"/>
      <c r="BO34">
        <v>37</v>
      </c>
      <c r="BP34">
        <f t="shared" si="80"/>
        <v>5.8000000000000007</v>
      </c>
      <c r="BQ34">
        <v>1</v>
      </c>
      <c r="BR34" s="1">
        <v>3.0000000000000001E-3</v>
      </c>
      <c r="BS34">
        <f t="shared" si="12"/>
        <v>37</v>
      </c>
      <c r="BT34">
        <f t="shared" si="13"/>
        <v>6</v>
      </c>
      <c r="BU34">
        <f t="shared" si="81"/>
        <v>2</v>
      </c>
      <c r="BV34" s="9">
        <f>SUMIF(BU$25:BU$927,BX33,BQ$25:BQ$927)</f>
        <v>2</v>
      </c>
      <c r="BW34" s="4"/>
      <c r="BX34" s="9"/>
      <c r="BZ34">
        <v>20</v>
      </c>
      <c r="CA34">
        <f t="shared" si="82"/>
        <v>28</v>
      </c>
      <c r="CB34">
        <v>8</v>
      </c>
      <c r="CC34" s="1">
        <v>1.7999999999999999E-2</v>
      </c>
      <c r="CD34">
        <f t="shared" si="14"/>
        <v>160</v>
      </c>
      <c r="CE34">
        <f t="shared" si="15"/>
        <v>28</v>
      </c>
      <c r="CF34">
        <f t="shared" si="83"/>
        <v>1</v>
      </c>
      <c r="CG34" s="9">
        <f>SUMIF(CF$25:CF$927,CI33,CB$25:CB$927)</f>
        <v>42</v>
      </c>
      <c r="CH34" s="4"/>
      <c r="CI34" s="9"/>
      <c r="CK34">
        <v>14</v>
      </c>
      <c r="CL34">
        <f t="shared" si="84"/>
        <v>22.7</v>
      </c>
      <c r="CM34">
        <v>2</v>
      </c>
      <c r="CN34" s="1">
        <v>8.0000000000000002E-3</v>
      </c>
      <c r="CO34">
        <f t="shared" si="16"/>
        <v>28</v>
      </c>
      <c r="CP34">
        <f t="shared" si="17"/>
        <v>23</v>
      </c>
      <c r="CQ34">
        <f t="shared" si="85"/>
        <v>2</v>
      </c>
      <c r="CR34" s="9">
        <f>SUMIF(CQ$25:CQ$927,CT33,CM$25:CM$927)</f>
        <v>6</v>
      </c>
      <c r="CS34" s="4"/>
      <c r="CT34" s="9"/>
      <c r="CV34">
        <v>16</v>
      </c>
      <c r="CW34">
        <f t="shared" si="86"/>
        <v>7</v>
      </c>
      <c r="CX34">
        <v>2</v>
      </c>
      <c r="CY34" s="1">
        <v>1.6E-2</v>
      </c>
      <c r="CZ34">
        <f t="shared" si="18"/>
        <v>32</v>
      </c>
      <c r="DA34">
        <f t="shared" si="19"/>
        <v>7</v>
      </c>
      <c r="DB34">
        <f>IF(AND(CW34&gt;CW33,CW33&lt;CW$24),DB33,DB33+1)</f>
        <v>3</v>
      </c>
      <c r="DC34" s="9">
        <f>SUMIF(DB$25:DB$927,DE33,CX$25:CX$927)</f>
        <v>3</v>
      </c>
      <c r="DD34" s="4"/>
      <c r="DE34" s="9"/>
      <c r="DG34">
        <v>15</v>
      </c>
      <c r="DH34">
        <f t="shared" si="87"/>
        <v>47.2</v>
      </c>
      <c r="DI34">
        <v>10</v>
      </c>
      <c r="DJ34" s="1">
        <v>2.5000000000000001E-2</v>
      </c>
      <c r="DK34">
        <f t="shared" si="88"/>
        <v>150</v>
      </c>
      <c r="DL34">
        <f t="shared" si="89"/>
        <v>47</v>
      </c>
      <c r="DM34">
        <f t="shared" si="90"/>
        <v>2</v>
      </c>
      <c r="DN34" s="9">
        <f>SUMIF(DM$25:DM$927,DP33,DI$25:DI$927)</f>
        <v>59</v>
      </c>
      <c r="DO34" s="4"/>
      <c r="DP34" s="9"/>
      <c r="DR34">
        <v>13</v>
      </c>
      <c r="DS34">
        <f t="shared" si="91"/>
        <v>4.5</v>
      </c>
      <c r="DT34">
        <v>3</v>
      </c>
      <c r="DU34" s="1">
        <v>8.0000000000000002E-3</v>
      </c>
      <c r="DV34">
        <f t="shared" si="22"/>
        <v>39</v>
      </c>
      <c r="DW34">
        <f t="shared" si="23"/>
        <v>5</v>
      </c>
      <c r="DX34">
        <f t="shared" si="92"/>
        <v>2</v>
      </c>
      <c r="DY34" s="9">
        <f>SUMIF(DX$25:DX$927,EA33,DT$25:DT$927)</f>
        <v>11</v>
      </c>
      <c r="DZ34" s="4"/>
      <c r="EA34" s="9"/>
      <c r="EC34">
        <v>10</v>
      </c>
      <c r="ED34">
        <f t="shared" si="93"/>
        <v>24</v>
      </c>
      <c r="EE34">
        <v>6</v>
      </c>
      <c r="EF34" s="1">
        <v>2.4E-2</v>
      </c>
      <c r="EG34">
        <f t="shared" si="24"/>
        <v>60</v>
      </c>
      <c r="EH34">
        <f t="shared" si="25"/>
        <v>24</v>
      </c>
      <c r="EI34">
        <f t="shared" si="94"/>
        <v>1</v>
      </c>
      <c r="EJ34" s="9">
        <f>SUMIF(EI$25:EI$927,EL33,EE$25:EE$927)</f>
        <v>17</v>
      </c>
      <c r="EK34" s="4"/>
      <c r="EL34" s="9"/>
      <c r="EN34">
        <v>15</v>
      </c>
      <c r="EO34">
        <f t="shared" si="95"/>
        <v>40</v>
      </c>
      <c r="EP34">
        <v>6</v>
      </c>
      <c r="EQ34" s="1">
        <v>1.7000000000000001E-2</v>
      </c>
      <c r="ER34">
        <f t="shared" si="26"/>
        <v>90</v>
      </c>
      <c r="ES34">
        <f t="shared" si="27"/>
        <v>40</v>
      </c>
      <c r="ET34">
        <f t="shared" si="96"/>
        <v>1</v>
      </c>
      <c r="EU34" s="9">
        <f>SUMIF(ET$25:ET$927,EW33,EP$25:EP$927)</f>
        <v>51</v>
      </c>
      <c r="EV34" s="4"/>
      <c r="EW34" s="9"/>
      <c r="EY34">
        <v>14</v>
      </c>
      <c r="EZ34">
        <f t="shared" si="97"/>
        <v>19.399999999999999</v>
      </c>
      <c r="FA34">
        <v>3</v>
      </c>
      <c r="FB34" s="1">
        <v>0.01</v>
      </c>
      <c r="FC34">
        <f t="shared" si="28"/>
        <v>42</v>
      </c>
      <c r="FD34">
        <f t="shared" si="29"/>
        <v>19</v>
      </c>
      <c r="FE34">
        <f t="shared" si="98"/>
        <v>2</v>
      </c>
      <c r="FF34" s="9">
        <f>SUMIF(FE$25:FE$927,FH33,FA$25:FA$927)</f>
        <v>28</v>
      </c>
      <c r="FG34" s="4"/>
      <c r="FH34" s="9"/>
      <c r="FJ34">
        <v>10</v>
      </c>
      <c r="FK34">
        <f t="shared" si="99"/>
        <v>29</v>
      </c>
      <c r="FL34">
        <v>7</v>
      </c>
      <c r="FM34" s="1">
        <v>2.1000000000000001E-2</v>
      </c>
      <c r="FN34">
        <f t="shared" si="30"/>
        <v>70</v>
      </c>
      <c r="FO34">
        <f t="shared" si="31"/>
        <v>29</v>
      </c>
      <c r="FP34">
        <f t="shared" si="100"/>
        <v>1</v>
      </c>
      <c r="FQ34" s="9">
        <f>SUMIF(FP$25:FP$927,FS33,FL$25:FL$927)</f>
        <v>60</v>
      </c>
      <c r="FR34" s="4"/>
      <c r="FS34" s="9"/>
      <c r="FU34">
        <v>60</v>
      </c>
      <c r="FV34">
        <f t="shared" si="101"/>
        <v>6.6</v>
      </c>
      <c r="FW34">
        <v>5</v>
      </c>
      <c r="FX34" s="1">
        <v>7.4999999999999997E-2</v>
      </c>
      <c r="FY34">
        <f t="shared" si="32"/>
        <v>300</v>
      </c>
      <c r="FZ34">
        <f t="shared" si="33"/>
        <v>7</v>
      </c>
      <c r="GA34">
        <f t="shared" si="102"/>
        <v>3</v>
      </c>
      <c r="GB34" s="9">
        <f>SUMIF(GA$25:GA$927,GD33,FW$25:FW$927)</f>
        <v>3</v>
      </c>
      <c r="GC34" s="4"/>
      <c r="GD34" s="9"/>
      <c r="GF34">
        <v>40</v>
      </c>
      <c r="GG34">
        <f t="shared" si="103"/>
        <v>58</v>
      </c>
      <c r="GH34">
        <v>6</v>
      </c>
      <c r="GI34" s="1">
        <v>3.0000000000000001E-3</v>
      </c>
      <c r="GJ34">
        <f t="shared" si="34"/>
        <v>240</v>
      </c>
      <c r="GK34">
        <f t="shared" si="35"/>
        <v>58</v>
      </c>
      <c r="GL34">
        <f t="shared" si="104"/>
        <v>1</v>
      </c>
      <c r="GM34" s="9">
        <f>SUMIF(GL$25:GL$927,GO33,GH$25:GH$927)</f>
        <v>405</v>
      </c>
      <c r="GN34" s="4"/>
      <c r="GO34" s="9"/>
      <c r="GQ34">
        <v>15</v>
      </c>
      <c r="GR34">
        <f t="shared" si="105"/>
        <v>304</v>
      </c>
      <c r="GS34">
        <v>55</v>
      </c>
      <c r="GT34" s="1">
        <v>7.0000000000000001E-3</v>
      </c>
      <c r="GU34">
        <f t="shared" si="36"/>
        <v>825</v>
      </c>
      <c r="GV34">
        <f t="shared" si="37"/>
        <v>304</v>
      </c>
      <c r="GW34">
        <f t="shared" si="106"/>
        <v>1</v>
      </c>
      <c r="GX34" s="9">
        <f>SUMIF(GW$25:GW$927,GZ33,GS$25:GS$927)</f>
        <v>1486</v>
      </c>
      <c r="GY34" s="4"/>
      <c r="GZ34" s="9"/>
      <c r="HB34">
        <v>60</v>
      </c>
      <c r="HC34">
        <f t="shared" si="107"/>
        <v>20.3</v>
      </c>
      <c r="HD34">
        <v>4</v>
      </c>
      <c r="HE34" s="1">
        <v>1.2999999999999999E-2</v>
      </c>
      <c r="HF34">
        <f t="shared" si="38"/>
        <v>240</v>
      </c>
      <c r="HG34">
        <f t="shared" si="39"/>
        <v>20</v>
      </c>
      <c r="HH34">
        <f t="shared" si="108"/>
        <v>2</v>
      </c>
      <c r="HI34" s="9">
        <f>SUMIF(HH$25:HH$927,HK33,HD$25:HD$927)</f>
        <v>43</v>
      </c>
      <c r="HJ34" s="4"/>
      <c r="HK34" s="9"/>
      <c r="HM34">
        <v>22</v>
      </c>
      <c r="HN34">
        <f t="shared" si="109"/>
        <v>63</v>
      </c>
      <c r="HO34">
        <v>4</v>
      </c>
      <c r="HP34" s="1">
        <v>1E-3</v>
      </c>
      <c r="HQ34">
        <f t="shared" si="40"/>
        <v>88</v>
      </c>
      <c r="HR34">
        <f t="shared" si="41"/>
        <v>63</v>
      </c>
      <c r="HS34">
        <f t="shared" si="110"/>
        <v>1</v>
      </c>
      <c r="HT34" s="9">
        <f>SUMIF(HS$25:HS$927,HV33,HO$25:HO$927)</f>
        <v>326</v>
      </c>
      <c r="HU34" s="4"/>
      <c r="HV34" s="9"/>
      <c r="HX34">
        <v>30</v>
      </c>
      <c r="HY34">
        <f t="shared" si="111"/>
        <v>221</v>
      </c>
      <c r="HZ34">
        <v>75</v>
      </c>
      <c r="IA34" s="1">
        <v>1.0999999999999999E-2</v>
      </c>
      <c r="IB34">
        <f t="shared" si="42"/>
        <v>2250</v>
      </c>
      <c r="IC34">
        <f t="shared" si="43"/>
        <v>221</v>
      </c>
      <c r="ID34">
        <f t="shared" si="112"/>
        <v>1</v>
      </c>
      <c r="IE34" s="9">
        <f>SUMIF(ID$25:ID$927,IG33,HZ$25:HZ$927)</f>
        <v>14</v>
      </c>
      <c r="IF34" s="4"/>
      <c r="IG34" s="9"/>
      <c r="II34">
        <v>11</v>
      </c>
      <c r="IJ34">
        <f t="shared" si="113"/>
        <v>114</v>
      </c>
      <c r="IK34">
        <v>12</v>
      </c>
      <c r="IL34" s="1">
        <v>5.0000000000000001E-3</v>
      </c>
      <c r="IM34">
        <f t="shared" si="44"/>
        <v>132</v>
      </c>
      <c r="IN34">
        <f t="shared" si="45"/>
        <v>114</v>
      </c>
      <c r="IO34">
        <f t="shared" si="114"/>
        <v>1</v>
      </c>
      <c r="IP34" s="9">
        <f>SUMIF(IO$25:IO$927,IR33,IK$25:IK$927)</f>
        <v>18</v>
      </c>
      <c r="IQ34" s="4"/>
      <c r="IR34" s="9"/>
      <c r="IT34">
        <v>70</v>
      </c>
      <c r="IU34">
        <f t="shared" si="115"/>
        <v>32</v>
      </c>
      <c r="IV34">
        <v>6</v>
      </c>
      <c r="IW34" s="1">
        <v>5.0000000000000001E-3</v>
      </c>
      <c r="IX34">
        <f t="shared" si="46"/>
        <v>420</v>
      </c>
      <c r="IY34">
        <f t="shared" si="47"/>
        <v>32</v>
      </c>
      <c r="IZ34">
        <f t="shared" si="116"/>
        <v>1</v>
      </c>
      <c r="JA34" s="9">
        <f>SUMIF(IZ$25:IZ$927,JC33,IV$25:IV$927)</f>
        <v>115</v>
      </c>
      <c r="JB34" s="4"/>
      <c r="JC34" s="9"/>
      <c r="JE34">
        <v>70</v>
      </c>
      <c r="JF34">
        <f t="shared" si="117"/>
        <v>65</v>
      </c>
      <c r="JG34">
        <v>5</v>
      </c>
      <c r="JH34" s="1">
        <v>6.0000000000000001E-3</v>
      </c>
      <c r="JI34">
        <f t="shared" si="48"/>
        <v>350</v>
      </c>
      <c r="JJ34">
        <f t="shared" si="49"/>
        <v>65</v>
      </c>
      <c r="JK34">
        <f t="shared" si="118"/>
        <v>1</v>
      </c>
      <c r="JL34" s="9">
        <f>SUMIF(JK$25:JK$927,JN33,JG$25:JG$927)</f>
        <v>64</v>
      </c>
      <c r="JM34" s="4"/>
      <c r="JN34" s="9"/>
      <c r="JP34">
        <v>20</v>
      </c>
      <c r="JQ34">
        <f t="shared" si="119"/>
        <v>16</v>
      </c>
      <c r="JR34">
        <v>4</v>
      </c>
      <c r="JS34" s="1">
        <v>0.01</v>
      </c>
      <c r="JT34">
        <f t="shared" si="50"/>
        <v>80</v>
      </c>
      <c r="JU34">
        <f t="shared" si="51"/>
        <v>16</v>
      </c>
      <c r="JV34">
        <f t="shared" si="120"/>
        <v>1</v>
      </c>
      <c r="JW34" s="9">
        <f>SUMIF(JV$25:JV$927,JY33,JR$25:JR$927)</f>
        <v>2</v>
      </c>
      <c r="JX34" s="4"/>
      <c r="JY34" s="9"/>
      <c r="KA34">
        <v>75</v>
      </c>
      <c r="KB34">
        <f t="shared" si="121"/>
        <v>23</v>
      </c>
      <c r="KC34">
        <v>1</v>
      </c>
      <c r="KD34" s="1">
        <v>1E-3</v>
      </c>
      <c r="KE34">
        <f t="shared" si="52"/>
        <v>75</v>
      </c>
      <c r="KF34">
        <f t="shared" si="53"/>
        <v>23</v>
      </c>
      <c r="KG34">
        <f t="shared" si="122"/>
        <v>1</v>
      </c>
      <c r="KH34" s="9">
        <f>SUMIF(KG$25:KG$927,KJ33,KC$25:KC$927)</f>
        <v>83</v>
      </c>
      <c r="KI34" s="4"/>
      <c r="KJ34" s="9"/>
      <c r="KL34">
        <v>20</v>
      </c>
      <c r="KM34">
        <f t="shared" si="123"/>
        <v>25</v>
      </c>
      <c r="KN34">
        <v>11</v>
      </c>
      <c r="KO34" s="1">
        <v>1.9E-2</v>
      </c>
      <c r="KP34">
        <f t="shared" si="54"/>
        <v>220</v>
      </c>
      <c r="KQ34">
        <f t="shared" si="55"/>
        <v>25</v>
      </c>
      <c r="KR34">
        <f t="shared" si="124"/>
        <v>1</v>
      </c>
      <c r="KS34" s="9">
        <f>SUMIF(KR$25:KR$927,KU33,KN$25:KN$927)</f>
        <v>80</v>
      </c>
      <c r="KT34" s="4"/>
      <c r="KU34" s="9"/>
      <c r="KW34">
        <v>110</v>
      </c>
      <c r="KX34">
        <f t="shared" si="125"/>
        <v>3</v>
      </c>
      <c r="KY34">
        <v>2</v>
      </c>
      <c r="KZ34" s="1">
        <v>1.2999999999999999E-2</v>
      </c>
      <c r="LA34">
        <f t="shared" si="56"/>
        <v>220</v>
      </c>
      <c r="LB34">
        <f t="shared" si="57"/>
        <v>3</v>
      </c>
      <c r="LC34">
        <f t="shared" si="126"/>
        <v>3</v>
      </c>
      <c r="LD34" s="9">
        <f>SUMIF(LC$25:LC$927,LF33,KY$25:KY$927)</f>
        <v>10</v>
      </c>
      <c r="LE34" s="4"/>
      <c r="LF34" s="9"/>
      <c r="LH34">
        <v>85</v>
      </c>
      <c r="LI34">
        <f t="shared" si="127"/>
        <v>17.100000000000001</v>
      </c>
      <c r="LJ34">
        <v>3</v>
      </c>
      <c r="LK34" s="1">
        <v>8.0000000000000002E-3</v>
      </c>
      <c r="LL34">
        <f t="shared" si="58"/>
        <v>255</v>
      </c>
      <c r="LM34">
        <f t="shared" si="59"/>
        <v>17</v>
      </c>
      <c r="LN34">
        <f t="shared" si="128"/>
        <v>2</v>
      </c>
      <c r="LO34" s="9">
        <f>SUMIF(LN$25:LN$927,LQ33,LJ$25:LJ$927)</f>
        <v>41</v>
      </c>
      <c r="LP34" s="4"/>
      <c r="LQ34" s="9"/>
      <c r="LS34">
        <v>70</v>
      </c>
      <c r="LT34">
        <f t="shared" si="129"/>
        <v>7.1999999999999993</v>
      </c>
      <c r="LU34">
        <v>1</v>
      </c>
      <c r="LV34" s="1">
        <v>1.0999999999999999E-2</v>
      </c>
      <c r="LW34">
        <f t="shared" si="60"/>
        <v>70</v>
      </c>
      <c r="LX34">
        <f t="shared" si="61"/>
        <v>7</v>
      </c>
      <c r="LY34">
        <f t="shared" si="130"/>
        <v>3</v>
      </c>
      <c r="LZ34" s="9">
        <f>SUMIF(LY$25:LY$927,MB33,LU$25:LU$927)</f>
        <v>6</v>
      </c>
      <c r="MA34" s="4"/>
      <c r="MB34" s="9"/>
      <c r="MD34">
        <v>20</v>
      </c>
      <c r="ME34">
        <f t="shared" si="131"/>
        <v>32</v>
      </c>
      <c r="MF34">
        <v>9</v>
      </c>
      <c r="MG34" s="1">
        <v>2.3E-2</v>
      </c>
      <c r="MH34">
        <f t="shared" si="62"/>
        <v>180</v>
      </c>
      <c r="MI34">
        <f t="shared" si="63"/>
        <v>32</v>
      </c>
      <c r="MJ34">
        <f t="shared" si="132"/>
        <v>1</v>
      </c>
      <c r="MK34" s="9">
        <f>SUMIF(MJ$25:MJ$927,MM33,MF$25:MF$927)</f>
        <v>3</v>
      </c>
      <c r="ML34" s="4"/>
      <c r="MM34" s="9"/>
      <c r="MO34">
        <v>80</v>
      </c>
      <c r="MP34">
        <f t="shared" si="133"/>
        <v>22</v>
      </c>
      <c r="MQ34">
        <v>1</v>
      </c>
      <c r="MR34" s="1">
        <v>2E-3</v>
      </c>
      <c r="MS34">
        <f t="shared" si="64"/>
        <v>80</v>
      </c>
      <c r="MT34">
        <f t="shared" si="65"/>
        <v>22</v>
      </c>
      <c r="MU34">
        <f t="shared" si="134"/>
        <v>1</v>
      </c>
      <c r="MV34" s="9">
        <f>SUMIF(MU$25:MU$927,MX33,MQ$25:MQ$927)</f>
        <v>109</v>
      </c>
      <c r="MW34" s="4"/>
      <c r="MX34" s="9"/>
      <c r="MZ34">
        <v>15</v>
      </c>
      <c r="NA34">
        <f t="shared" si="135"/>
        <v>47</v>
      </c>
      <c r="NB34">
        <v>8</v>
      </c>
      <c r="NC34" s="1">
        <v>1E-3</v>
      </c>
      <c r="ND34">
        <f t="shared" si="66"/>
        <v>120</v>
      </c>
      <c r="NE34">
        <f t="shared" si="67"/>
        <v>47</v>
      </c>
      <c r="NF34">
        <f t="shared" si="136"/>
        <v>1</v>
      </c>
      <c r="NG34" s="9">
        <f>SUMIF(NF$25:NF$927,NI33,NB$25:NB$927)</f>
        <v>1197</v>
      </c>
      <c r="NH34" s="4"/>
      <c r="NI34" s="9"/>
    </row>
    <row r="35" spans="1:373">
      <c r="A35">
        <v>35</v>
      </c>
      <c r="B35">
        <f t="shared" si="68"/>
        <v>15.1</v>
      </c>
      <c r="C35">
        <v>5</v>
      </c>
      <c r="D35" s="1">
        <v>3.4000000000000002E-2</v>
      </c>
      <c r="E35">
        <f t="shared" si="0"/>
        <v>175</v>
      </c>
      <c r="F35">
        <f t="shared" si="1"/>
        <v>15</v>
      </c>
      <c r="G35">
        <f t="shared" si="69"/>
        <v>2</v>
      </c>
      <c r="H35" s="9">
        <f>SUMIF(G$25:G$927,J35,E$25:E$927)</f>
        <v>1247</v>
      </c>
      <c r="I35" s="8">
        <f>H35/H36</f>
        <v>69.277777777777771</v>
      </c>
      <c r="J35" s="12">
        <v>6</v>
      </c>
      <c r="L35">
        <v>18</v>
      </c>
      <c r="M35">
        <f t="shared" si="70"/>
        <v>15.2</v>
      </c>
      <c r="N35">
        <v>2</v>
      </c>
      <c r="O35" s="1">
        <v>1.0999999999999999E-2</v>
      </c>
      <c r="P35">
        <f t="shared" si="2"/>
        <v>36</v>
      </c>
      <c r="Q35">
        <f t="shared" si="3"/>
        <v>15</v>
      </c>
      <c r="R35">
        <f t="shared" si="71"/>
        <v>2</v>
      </c>
      <c r="S35" s="9">
        <f>SUMIF(R$25:R$927,U35,P$25:P$927)</f>
        <v>454</v>
      </c>
      <c r="T35" s="8">
        <f>S35/S36</f>
        <v>37.833333333333336</v>
      </c>
      <c r="U35" s="12">
        <v>6</v>
      </c>
      <c r="W35">
        <v>17</v>
      </c>
      <c r="X35">
        <f t="shared" si="72"/>
        <v>34</v>
      </c>
      <c r="Y35">
        <v>1</v>
      </c>
      <c r="Z35" s="1">
        <v>3.0000000000000001E-3</v>
      </c>
      <c r="AA35">
        <f t="shared" si="4"/>
        <v>17</v>
      </c>
      <c r="AB35">
        <f t="shared" si="5"/>
        <v>34</v>
      </c>
      <c r="AC35">
        <f t="shared" si="73"/>
        <v>1</v>
      </c>
      <c r="AD35" s="9">
        <f>SUMIF(AC$25:AC$927,AF35,AA$25:AA$927)</f>
        <v>1239</v>
      </c>
      <c r="AE35" s="8">
        <f>AD35/AD36</f>
        <v>68.833333333333329</v>
      </c>
      <c r="AF35" s="12">
        <v>6</v>
      </c>
      <c r="AH35">
        <v>15</v>
      </c>
      <c r="AI35">
        <f t="shared" si="74"/>
        <v>43</v>
      </c>
      <c r="AJ35">
        <v>6</v>
      </c>
      <c r="AK35" s="1">
        <v>1.4999999999999999E-2</v>
      </c>
      <c r="AL35">
        <f t="shared" si="6"/>
        <v>90</v>
      </c>
      <c r="AM35">
        <f t="shared" si="7"/>
        <v>43</v>
      </c>
      <c r="AN35">
        <f t="shared" si="75"/>
        <v>1</v>
      </c>
      <c r="AO35" s="9">
        <f>SUMIF(AN$25:AN$927,AQ35,AL$25:AL$927)</f>
        <v>1514</v>
      </c>
      <c r="AP35" s="8">
        <f>AO35/AO36</f>
        <v>58.230769230769234</v>
      </c>
      <c r="AQ35" s="12">
        <v>6</v>
      </c>
      <c r="AS35">
        <v>15</v>
      </c>
      <c r="AT35">
        <f t="shared" si="76"/>
        <v>12.399999999999999</v>
      </c>
      <c r="AU35">
        <v>7</v>
      </c>
      <c r="AV35" s="1">
        <v>4.8000000000000001E-2</v>
      </c>
      <c r="AW35">
        <f t="shared" si="8"/>
        <v>105</v>
      </c>
      <c r="AX35">
        <f t="shared" si="9"/>
        <v>12</v>
      </c>
      <c r="AY35">
        <f t="shared" si="77"/>
        <v>3</v>
      </c>
      <c r="AZ35" s="9">
        <f>SUMIF(AY$25:AY$927,BB35,AW$25:AW$927)</f>
        <v>655</v>
      </c>
      <c r="BA35" s="8">
        <f>AZ35/AZ36</f>
        <v>29.772727272727273</v>
      </c>
      <c r="BB35" s="12">
        <v>6</v>
      </c>
      <c r="BD35">
        <v>13</v>
      </c>
      <c r="BE35">
        <f t="shared" si="78"/>
        <v>3.3999999999999986</v>
      </c>
      <c r="BF35">
        <v>2</v>
      </c>
      <c r="BG35" s="1">
        <v>1.2E-2</v>
      </c>
      <c r="BH35">
        <f t="shared" si="10"/>
        <v>26</v>
      </c>
      <c r="BI35">
        <f t="shared" si="11"/>
        <v>3</v>
      </c>
      <c r="BJ35">
        <f t="shared" si="79"/>
        <v>3</v>
      </c>
      <c r="BK35" s="9">
        <f>SUMIF(BJ$25:BJ$927,BM35,BH$25:BH$927)</f>
        <v>64</v>
      </c>
      <c r="BL35" s="8">
        <f>BK35/BK36</f>
        <v>32</v>
      </c>
      <c r="BM35" s="12">
        <v>6</v>
      </c>
      <c r="BO35">
        <v>40</v>
      </c>
      <c r="BP35">
        <f t="shared" si="80"/>
        <v>8.8000000000000007</v>
      </c>
      <c r="BQ35">
        <v>3</v>
      </c>
      <c r="BR35" s="1">
        <v>0.01</v>
      </c>
      <c r="BS35">
        <f t="shared" si="12"/>
        <v>120</v>
      </c>
      <c r="BT35">
        <f t="shared" si="13"/>
        <v>9</v>
      </c>
      <c r="BU35">
        <f t="shared" si="81"/>
        <v>2</v>
      </c>
      <c r="BV35" s="9">
        <f>SUMIF(BU$25:BU$927,BX35,BS$25:BS$927)</f>
        <v>4400</v>
      </c>
      <c r="BW35" s="8">
        <f>BV35/BV36</f>
        <v>141.93548387096774</v>
      </c>
      <c r="BX35" s="12">
        <v>6</v>
      </c>
      <c r="BZ35">
        <v>22</v>
      </c>
      <c r="CA35">
        <f t="shared" si="82"/>
        <v>29</v>
      </c>
      <c r="CB35">
        <v>1</v>
      </c>
      <c r="CC35" s="1">
        <v>2E-3</v>
      </c>
      <c r="CD35">
        <f t="shared" si="14"/>
        <v>22</v>
      </c>
      <c r="CE35">
        <f t="shared" si="15"/>
        <v>29</v>
      </c>
      <c r="CF35">
        <f t="shared" si="83"/>
        <v>1</v>
      </c>
      <c r="CG35" s="9">
        <f>SUMIF(CF$25:CF$927,CI35,CD$25:CD$927)</f>
        <v>4492</v>
      </c>
      <c r="CH35" s="8">
        <f>CG35/CG36</f>
        <v>97.652173913043484</v>
      </c>
      <c r="CI35" s="12">
        <v>6</v>
      </c>
      <c r="CK35">
        <v>15</v>
      </c>
      <c r="CL35">
        <f t="shared" si="84"/>
        <v>36.700000000000003</v>
      </c>
      <c r="CM35">
        <v>14</v>
      </c>
      <c r="CN35" s="1">
        <v>5.6000000000000001E-2</v>
      </c>
      <c r="CO35">
        <f t="shared" si="16"/>
        <v>210</v>
      </c>
      <c r="CP35">
        <f t="shared" si="17"/>
        <v>37</v>
      </c>
      <c r="CQ35">
        <f t="shared" si="85"/>
        <v>2</v>
      </c>
      <c r="CR35" s="9">
        <f>SUMIF(CQ$25:CQ$927,CT35,CO$25:CO$927)</f>
        <v>926</v>
      </c>
      <c r="CS35" s="8">
        <f>CR35/CR36</f>
        <v>38.583333333333336</v>
      </c>
      <c r="CT35" s="12">
        <v>6</v>
      </c>
      <c r="CV35">
        <v>17</v>
      </c>
      <c r="CW35">
        <f t="shared" si="86"/>
        <v>8</v>
      </c>
      <c r="CX35">
        <v>1</v>
      </c>
      <c r="CY35" s="1">
        <v>8.0000000000000002E-3</v>
      </c>
      <c r="CZ35">
        <f t="shared" si="18"/>
        <v>17</v>
      </c>
      <c r="DA35">
        <f t="shared" si="19"/>
        <v>8</v>
      </c>
      <c r="DB35">
        <f>IF(AND(CW35&gt;CW34,CW34&lt;CW$24),DB34,DB34+1)</f>
        <v>3</v>
      </c>
      <c r="DC35" s="9">
        <f>SUMIF(DB$25:DB$927,DE35,CZ$25:CZ$927)</f>
        <v>446</v>
      </c>
      <c r="DD35" s="8">
        <f>DC35/DC36</f>
        <v>29.733333333333334</v>
      </c>
      <c r="DE35" s="12">
        <v>6</v>
      </c>
      <c r="DG35">
        <v>17</v>
      </c>
      <c r="DH35">
        <f t="shared" si="87"/>
        <v>10.400000000000006</v>
      </c>
      <c r="DI35">
        <v>2</v>
      </c>
      <c r="DJ35" s="1">
        <v>5.0000000000000001E-3</v>
      </c>
      <c r="DK35">
        <f t="shared" si="88"/>
        <v>34</v>
      </c>
      <c r="DL35">
        <f t="shared" si="89"/>
        <v>10</v>
      </c>
      <c r="DM35">
        <f t="shared" si="90"/>
        <v>3</v>
      </c>
      <c r="DN35" s="9">
        <f>SUMIF(DM$25:DM$927,DP35,DK$25:DK$927)</f>
        <v>661</v>
      </c>
      <c r="DO35" s="8">
        <f>DN35/DN36</f>
        <v>34.789473684210527</v>
      </c>
      <c r="DP35" s="12">
        <v>6</v>
      </c>
      <c r="DR35">
        <v>15</v>
      </c>
      <c r="DS35">
        <f t="shared" si="91"/>
        <v>19.5</v>
      </c>
      <c r="DT35">
        <v>15</v>
      </c>
      <c r="DU35" s="1">
        <v>3.7999999999999999E-2</v>
      </c>
      <c r="DV35">
        <f t="shared" si="22"/>
        <v>225</v>
      </c>
      <c r="DW35">
        <f t="shared" si="23"/>
        <v>20</v>
      </c>
      <c r="DX35">
        <f t="shared" si="92"/>
        <v>2</v>
      </c>
      <c r="DY35" s="9">
        <f>SUMIF(DX$25:DX$927,EA35,DV$25:DV$927)</f>
        <v>1044</v>
      </c>
      <c r="DZ35" s="8">
        <f>DY35/DY36</f>
        <v>34.799999999999997</v>
      </c>
      <c r="EA35" s="12">
        <v>6</v>
      </c>
      <c r="EC35">
        <v>12</v>
      </c>
      <c r="ED35">
        <f t="shared" si="93"/>
        <v>2.3000000000000007</v>
      </c>
      <c r="EE35">
        <v>2</v>
      </c>
      <c r="EF35" s="1">
        <v>8.0000000000000002E-3</v>
      </c>
      <c r="EG35">
        <f t="shared" si="24"/>
        <v>24</v>
      </c>
      <c r="EH35">
        <f t="shared" si="25"/>
        <v>2</v>
      </c>
      <c r="EI35">
        <f t="shared" si="94"/>
        <v>2</v>
      </c>
      <c r="EJ35" s="9">
        <f>SUMIF(EI$25:EI$927,EL35,EG$25:EG$927)</f>
        <v>1347</v>
      </c>
      <c r="EK35" s="8">
        <f>EJ35/EJ36</f>
        <v>48.107142857142854</v>
      </c>
      <c r="EL35" s="12">
        <v>6</v>
      </c>
      <c r="EN35">
        <v>18</v>
      </c>
      <c r="EO35">
        <f t="shared" si="95"/>
        <v>7.7999999999999972</v>
      </c>
      <c r="EP35">
        <v>2</v>
      </c>
      <c r="EQ35" s="1">
        <v>6.0000000000000001E-3</v>
      </c>
      <c r="ER35">
        <f t="shared" si="26"/>
        <v>36</v>
      </c>
      <c r="ES35">
        <f t="shared" si="27"/>
        <v>8</v>
      </c>
      <c r="ET35">
        <f t="shared" si="96"/>
        <v>2</v>
      </c>
      <c r="EU35" s="9">
        <f>SUMIF(ET$25:ET$927,EW35,ER$25:ER$927)</f>
        <v>1478</v>
      </c>
      <c r="EV35" s="8">
        <f>EU35/EU36</f>
        <v>47.677419354838712</v>
      </c>
      <c r="EW35" s="12">
        <v>6</v>
      </c>
      <c r="EY35">
        <v>15</v>
      </c>
      <c r="EZ35">
        <f t="shared" si="97"/>
        <v>30.4</v>
      </c>
      <c r="FA35">
        <v>11</v>
      </c>
      <c r="FB35" s="1">
        <v>3.7999999999999999E-2</v>
      </c>
      <c r="FC35">
        <f t="shared" si="28"/>
        <v>165</v>
      </c>
      <c r="FD35">
        <f t="shared" si="29"/>
        <v>30</v>
      </c>
      <c r="FE35">
        <f t="shared" si="98"/>
        <v>2</v>
      </c>
      <c r="FF35" s="9">
        <f>SUMIF(FE$25:FE$927,FH35,FC$25:FC$927)</f>
        <v>1303</v>
      </c>
      <c r="FG35" s="8">
        <f>FF35/FF36</f>
        <v>38.323529411764703</v>
      </c>
      <c r="FH35" s="12">
        <v>6</v>
      </c>
      <c r="FJ35">
        <v>11</v>
      </c>
      <c r="FK35">
        <f t="shared" si="99"/>
        <v>33</v>
      </c>
      <c r="FL35">
        <v>4</v>
      </c>
      <c r="FM35" s="1">
        <v>1.2E-2</v>
      </c>
      <c r="FN35">
        <f t="shared" si="30"/>
        <v>44</v>
      </c>
      <c r="FO35">
        <f t="shared" si="31"/>
        <v>33</v>
      </c>
      <c r="FP35">
        <f t="shared" si="100"/>
        <v>1</v>
      </c>
      <c r="FQ35" s="9">
        <f>SUMIF(FP$25:FP$927,FS35,FN$25:FN$927)</f>
        <v>32</v>
      </c>
      <c r="FR35" s="8">
        <f>FQ35/FQ36</f>
        <v>32</v>
      </c>
      <c r="FS35" s="12">
        <v>6</v>
      </c>
      <c r="FU35">
        <v>80</v>
      </c>
      <c r="FV35">
        <f t="shared" si="101"/>
        <v>1.3999999999999995</v>
      </c>
      <c r="FW35">
        <v>1</v>
      </c>
      <c r="FX35" s="1">
        <v>1.4999999999999999E-2</v>
      </c>
      <c r="FY35">
        <f t="shared" si="32"/>
        <v>80</v>
      </c>
      <c r="FZ35">
        <f t="shared" si="33"/>
        <v>1</v>
      </c>
      <c r="GA35">
        <f t="shared" si="102"/>
        <v>4</v>
      </c>
      <c r="GB35" s="9">
        <f>SUMIF(GA$25:GA$927,GD35,FY$25:FY$927)</f>
        <v>150</v>
      </c>
      <c r="GC35" s="8">
        <f>GB35/GB36</f>
        <v>150</v>
      </c>
      <c r="GD35" s="12">
        <v>6</v>
      </c>
      <c r="GF35">
        <v>50</v>
      </c>
      <c r="GG35">
        <f t="shared" si="103"/>
        <v>66</v>
      </c>
      <c r="GH35">
        <v>8</v>
      </c>
      <c r="GI35" s="1">
        <v>4.0000000000000001E-3</v>
      </c>
      <c r="GJ35">
        <f t="shared" si="34"/>
        <v>400</v>
      </c>
      <c r="GK35">
        <f t="shared" si="35"/>
        <v>66</v>
      </c>
      <c r="GL35">
        <f t="shared" si="104"/>
        <v>1</v>
      </c>
      <c r="GM35" s="9">
        <f>SUMIF(GL$25:GL$927,GO35,GJ$25:GJ$927)</f>
        <v>915</v>
      </c>
      <c r="GN35" s="8">
        <f>GM35/GM36</f>
        <v>305</v>
      </c>
      <c r="GO35" s="12">
        <v>6</v>
      </c>
      <c r="GQ35">
        <v>20</v>
      </c>
      <c r="GR35">
        <f>IF(GR34&lt;GR$24,GR34+GS35,GR34-GR$24+GS35)</f>
        <v>555</v>
      </c>
      <c r="GS35">
        <v>251</v>
      </c>
      <c r="GT35" s="1">
        <v>3.2000000000000001E-2</v>
      </c>
      <c r="GU35">
        <f t="shared" si="36"/>
        <v>5020</v>
      </c>
      <c r="GV35">
        <f t="shared" si="37"/>
        <v>555</v>
      </c>
      <c r="GW35">
        <f t="shared" si="106"/>
        <v>1</v>
      </c>
      <c r="GX35" s="9">
        <f>SUMIF(GW$25:GW$927,GZ35,GU$25:GU$927)</f>
        <v>418</v>
      </c>
      <c r="GY35" s="8">
        <f>GX35/GX36</f>
        <v>104.5</v>
      </c>
      <c r="GZ35" s="12">
        <v>6</v>
      </c>
      <c r="HB35">
        <v>80</v>
      </c>
      <c r="HC35">
        <f t="shared" si="107"/>
        <v>22.3</v>
      </c>
      <c r="HD35">
        <v>2</v>
      </c>
      <c r="HE35" s="1">
        <v>6.0000000000000001E-3</v>
      </c>
      <c r="HF35">
        <f t="shared" si="38"/>
        <v>160</v>
      </c>
      <c r="HG35">
        <f t="shared" si="39"/>
        <v>22</v>
      </c>
      <c r="HH35">
        <f t="shared" si="108"/>
        <v>2</v>
      </c>
      <c r="HI35" s="9">
        <f>SUMIF(HH$25:HH$927,HK35,HF$25:HF$927)</f>
        <v>3530</v>
      </c>
      <c r="HJ35" s="8">
        <f>HI35/HI36</f>
        <v>588.33333333333337</v>
      </c>
      <c r="HK35" s="12">
        <v>6</v>
      </c>
      <c r="HM35">
        <v>23</v>
      </c>
      <c r="HN35">
        <f t="shared" si="109"/>
        <v>64</v>
      </c>
      <c r="HO35">
        <v>1</v>
      </c>
      <c r="HP35" s="1">
        <v>0</v>
      </c>
      <c r="HQ35">
        <f t="shared" si="40"/>
        <v>23</v>
      </c>
      <c r="HR35">
        <f t="shared" si="41"/>
        <v>64</v>
      </c>
      <c r="HS35">
        <f t="shared" si="110"/>
        <v>1</v>
      </c>
      <c r="HT35" s="9">
        <f>SUMIF(HS$25:HS$927,HV35,HQ$25:HQ$927)</f>
        <v>94229</v>
      </c>
      <c r="HU35" s="8">
        <f>HT35/HT36</f>
        <v>283.82228915662648</v>
      </c>
      <c r="HV35" s="12">
        <v>6</v>
      </c>
      <c r="HX35">
        <v>35</v>
      </c>
      <c r="HY35">
        <f t="shared" si="111"/>
        <v>222</v>
      </c>
      <c r="HZ35">
        <v>1</v>
      </c>
      <c r="IA35" s="1">
        <v>0</v>
      </c>
      <c r="IB35">
        <f t="shared" si="42"/>
        <v>35</v>
      </c>
      <c r="IC35">
        <f t="shared" si="43"/>
        <v>222</v>
      </c>
      <c r="ID35">
        <f t="shared" si="112"/>
        <v>1</v>
      </c>
      <c r="IE35" s="9">
        <f>SUMIF(ID$25:ID$927,IG35,IB$25:IB$927)</f>
        <v>251905</v>
      </c>
      <c r="IF35" s="8">
        <f>IE35/IE36</f>
        <v>199.44972288202692</v>
      </c>
      <c r="IG35" s="12">
        <v>6</v>
      </c>
      <c r="II35">
        <v>12</v>
      </c>
      <c r="IJ35">
        <f t="shared" si="113"/>
        <v>172</v>
      </c>
      <c r="IK35">
        <v>58</v>
      </c>
      <c r="IL35" s="1">
        <v>2.3E-2</v>
      </c>
      <c r="IM35">
        <f t="shared" si="44"/>
        <v>696</v>
      </c>
      <c r="IN35">
        <f t="shared" si="45"/>
        <v>172</v>
      </c>
      <c r="IO35">
        <f t="shared" si="114"/>
        <v>1</v>
      </c>
      <c r="IP35" s="9">
        <f>SUMIF(IO$25:IO$927,IR35,IM$25:IM$927)</f>
        <v>17525</v>
      </c>
      <c r="IQ35" s="8">
        <f>IP35/IP36</f>
        <v>67.664092664092664</v>
      </c>
      <c r="IR35" s="12">
        <v>6</v>
      </c>
      <c r="IT35">
        <v>75</v>
      </c>
      <c r="IU35">
        <f t="shared" si="115"/>
        <v>33</v>
      </c>
      <c r="IV35">
        <v>1</v>
      </c>
      <c r="IW35" s="1">
        <v>1E-3</v>
      </c>
      <c r="IX35">
        <f t="shared" si="46"/>
        <v>75</v>
      </c>
      <c r="IY35">
        <f t="shared" si="47"/>
        <v>33</v>
      </c>
      <c r="IZ35">
        <f t="shared" si="116"/>
        <v>1</v>
      </c>
      <c r="JA35" s="9">
        <f>SUMIF(IZ$25:IZ$927,JC35,IX$25:IX$927)</f>
        <v>83733</v>
      </c>
      <c r="JB35" s="8">
        <f>JA35/JA36</f>
        <v>629.57142857142856</v>
      </c>
      <c r="JC35" s="12">
        <v>6</v>
      </c>
      <c r="JE35">
        <v>80</v>
      </c>
      <c r="JF35">
        <f t="shared" si="117"/>
        <v>74</v>
      </c>
      <c r="JG35">
        <v>9</v>
      </c>
      <c r="JH35" s="1">
        <v>1.2E-2</v>
      </c>
      <c r="JI35">
        <f t="shared" si="48"/>
        <v>720</v>
      </c>
      <c r="JJ35">
        <f t="shared" si="49"/>
        <v>74</v>
      </c>
      <c r="JK35">
        <f t="shared" si="118"/>
        <v>1</v>
      </c>
      <c r="JL35" s="9">
        <f>SUMIF(JK$25:JK$927,JN35,JI$25:JI$927)</f>
        <v>63755</v>
      </c>
      <c r="JM35" s="8">
        <f>JL35/JL36</f>
        <v>708.38888888888891</v>
      </c>
      <c r="JN35" s="12">
        <v>6</v>
      </c>
      <c r="JP35">
        <v>24</v>
      </c>
      <c r="JQ35">
        <f t="shared" si="119"/>
        <v>18</v>
      </c>
      <c r="JR35">
        <v>2</v>
      </c>
      <c r="JS35" s="1">
        <v>5.0000000000000001E-3</v>
      </c>
      <c r="JT35">
        <f t="shared" si="50"/>
        <v>48</v>
      </c>
      <c r="JU35">
        <f t="shared" si="51"/>
        <v>18</v>
      </c>
      <c r="JV35">
        <f t="shared" si="120"/>
        <v>1</v>
      </c>
      <c r="JW35" s="9">
        <f>SUMIF(JV$25:JV$927,JY35,JT$25:JT$927)</f>
        <v>16855</v>
      </c>
      <c r="JX35" s="8">
        <f>JW35/JW36</f>
        <v>285.67796610169489</v>
      </c>
      <c r="JY35" s="12">
        <v>6</v>
      </c>
      <c r="KA35">
        <v>80</v>
      </c>
      <c r="KB35">
        <f t="shared" si="121"/>
        <v>29</v>
      </c>
      <c r="KC35">
        <v>6</v>
      </c>
      <c r="KD35" s="1">
        <v>7.0000000000000001E-3</v>
      </c>
      <c r="KE35">
        <f t="shared" si="52"/>
        <v>480</v>
      </c>
      <c r="KF35">
        <f t="shared" si="53"/>
        <v>29</v>
      </c>
      <c r="KG35">
        <f t="shared" si="122"/>
        <v>1</v>
      </c>
      <c r="KH35" s="9">
        <f>SUMIF(KG$25:KG$927,KJ35,KE$25:KE$927)</f>
        <v>60020</v>
      </c>
      <c r="KI35" s="8">
        <f>KH35/KH36</f>
        <v>487.96747967479672</v>
      </c>
      <c r="KJ35" s="12">
        <v>6</v>
      </c>
      <c r="KL35">
        <v>25</v>
      </c>
      <c r="KM35">
        <f t="shared" si="123"/>
        <v>27</v>
      </c>
      <c r="KN35">
        <v>2</v>
      </c>
      <c r="KO35" s="1">
        <v>3.0000000000000001E-3</v>
      </c>
      <c r="KP35">
        <f t="shared" si="54"/>
        <v>50</v>
      </c>
      <c r="KQ35">
        <f t="shared" si="55"/>
        <v>27</v>
      </c>
      <c r="KR35">
        <f t="shared" si="124"/>
        <v>1</v>
      </c>
      <c r="KS35" s="9">
        <f>SUMIF(KR$25:KR$927,KU35,KP$25:KP$927)</f>
        <v>5140</v>
      </c>
      <c r="KT35" s="8">
        <f>KS35/KS36</f>
        <v>244.76190476190476</v>
      </c>
      <c r="KU35" s="12">
        <v>6</v>
      </c>
      <c r="KW35">
        <v>120</v>
      </c>
      <c r="KX35">
        <f t="shared" si="125"/>
        <v>5</v>
      </c>
      <c r="KY35">
        <v>2</v>
      </c>
      <c r="KZ35" s="1">
        <v>1.2999999999999999E-2</v>
      </c>
      <c r="LA35">
        <f t="shared" si="56"/>
        <v>240</v>
      </c>
      <c r="LB35">
        <f t="shared" si="57"/>
        <v>5</v>
      </c>
      <c r="LC35">
        <f t="shared" si="126"/>
        <v>3</v>
      </c>
      <c r="LD35" s="9">
        <f>SUMIF(LC$25:LC$927,LF35,LA$25:LA$927)</f>
        <v>4279</v>
      </c>
      <c r="LE35" s="8">
        <f>LD35/LD36</f>
        <v>305.64285714285717</v>
      </c>
      <c r="LF35" s="12">
        <v>6</v>
      </c>
      <c r="LH35">
        <v>89</v>
      </c>
      <c r="LI35">
        <f t="shared" si="127"/>
        <v>18.100000000000001</v>
      </c>
      <c r="LJ35">
        <v>1</v>
      </c>
      <c r="LK35" s="1">
        <v>3.0000000000000001E-3</v>
      </c>
      <c r="LL35">
        <f t="shared" si="58"/>
        <v>89</v>
      </c>
      <c r="LM35">
        <f t="shared" si="59"/>
        <v>18</v>
      </c>
      <c r="LN35">
        <f t="shared" si="128"/>
        <v>2</v>
      </c>
      <c r="LO35" s="9">
        <f>SUMIF(LN$25:LN$927,LQ35,LL$25:LL$927)</f>
        <v>20500</v>
      </c>
      <c r="LP35" s="8">
        <f>LO35/LO36</f>
        <v>759.25925925925924</v>
      </c>
      <c r="LQ35" s="12">
        <v>6</v>
      </c>
      <c r="LS35">
        <v>75</v>
      </c>
      <c r="LT35">
        <f t="shared" si="129"/>
        <v>8.1999999999999993</v>
      </c>
      <c r="LU35">
        <v>1</v>
      </c>
      <c r="LV35" s="1">
        <v>1.0999999999999999E-2</v>
      </c>
      <c r="LW35">
        <f t="shared" si="60"/>
        <v>75</v>
      </c>
      <c r="LX35">
        <f t="shared" si="61"/>
        <v>8</v>
      </c>
      <c r="LY35">
        <f t="shared" si="130"/>
        <v>3</v>
      </c>
      <c r="LZ35" s="9">
        <f>SUMIF(LY$25:LY$927,MB35,LW$25:LW$927)</f>
        <v>2500</v>
      </c>
      <c r="MA35" s="8">
        <f>LZ35/LZ36</f>
        <v>192.30769230769232</v>
      </c>
      <c r="MB35" s="12">
        <v>6</v>
      </c>
      <c r="MD35">
        <v>22</v>
      </c>
      <c r="ME35">
        <f t="shared" si="131"/>
        <v>33</v>
      </c>
      <c r="MF35">
        <v>1</v>
      </c>
      <c r="MG35" s="1">
        <v>3.0000000000000001E-3</v>
      </c>
      <c r="MH35">
        <f t="shared" si="62"/>
        <v>22</v>
      </c>
      <c r="MI35">
        <f t="shared" si="63"/>
        <v>33</v>
      </c>
      <c r="MJ35">
        <f t="shared" si="132"/>
        <v>1</v>
      </c>
      <c r="MK35" s="9">
        <f>SUMIF(MJ$25:MJ$927,MM35,MH$25:MH$927)</f>
        <v>6040</v>
      </c>
      <c r="ML35" s="8">
        <f>MK35/MK36</f>
        <v>137.27272727272728</v>
      </c>
      <c r="MM35" s="12">
        <v>6</v>
      </c>
      <c r="MO35">
        <v>90</v>
      </c>
      <c r="MP35">
        <f t="shared" si="133"/>
        <v>23</v>
      </c>
      <c r="MQ35">
        <v>1</v>
      </c>
      <c r="MR35" s="1">
        <v>2E-3</v>
      </c>
      <c r="MS35">
        <f t="shared" si="64"/>
        <v>90</v>
      </c>
      <c r="MT35">
        <f t="shared" si="65"/>
        <v>23</v>
      </c>
      <c r="MU35">
        <f t="shared" si="134"/>
        <v>1</v>
      </c>
      <c r="MV35" s="9">
        <f>SUMIF(MU$25:MU$927,MX35,MS$25:MS$927)</f>
        <v>620</v>
      </c>
      <c r="MW35" s="8">
        <f>MV35/MV36</f>
        <v>310</v>
      </c>
      <c r="MX35" s="12">
        <v>6</v>
      </c>
      <c r="MZ35">
        <v>16</v>
      </c>
      <c r="NA35">
        <f t="shared" si="135"/>
        <v>48</v>
      </c>
      <c r="NB35">
        <v>1</v>
      </c>
      <c r="NC35" s="1">
        <v>0</v>
      </c>
      <c r="ND35">
        <f t="shared" si="66"/>
        <v>16</v>
      </c>
      <c r="NE35">
        <f t="shared" si="67"/>
        <v>48</v>
      </c>
      <c r="NF35">
        <f t="shared" si="136"/>
        <v>1</v>
      </c>
      <c r="NG35" s="9">
        <f>SUMIF(NF$25:NF$927,NI35,ND$25:ND$927)</f>
        <v>210</v>
      </c>
      <c r="NH35" s="8">
        <f>NG35/NG36</f>
        <v>105</v>
      </c>
      <c r="NI35" s="12">
        <v>6</v>
      </c>
    </row>
    <row r="36" spans="1:373">
      <c r="A36">
        <v>36</v>
      </c>
      <c r="B36">
        <f t="shared" si="68"/>
        <v>1.1999999999999993</v>
      </c>
      <c r="C36">
        <v>1</v>
      </c>
      <c r="D36" s="1">
        <v>7.0000000000000001E-3</v>
      </c>
      <c r="E36">
        <f t="shared" si="0"/>
        <v>36</v>
      </c>
      <c r="F36">
        <f t="shared" si="1"/>
        <v>1</v>
      </c>
      <c r="G36">
        <f t="shared" si="69"/>
        <v>3</v>
      </c>
      <c r="H36" s="9">
        <f>SUMIF(G$25:G$927,J35,C$25:C$927)</f>
        <v>18</v>
      </c>
      <c r="I36" s="4"/>
      <c r="J36" s="9"/>
      <c r="L36">
        <v>20</v>
      </c>
      <c r="M36">
        <f t="shared" si="70"/>
        <v>39.200000000000003</v>
      </c>
      <c r="N36">
        <v>24</v>
      </c>
      <c r="O36" s="1">
        <v>0.13600000000000001</v>
      </c>
      <c r="P36">
        <f t="shared" si="2"/>
        <v>480</v>
      </c>
      <c r="Q36">
        <f t="shared" si="3"/>
        <v>39</v>
      </c>
      <c r="R36">
        <f t="shared" si="71"/>
        <v>2</v>
      </c>
      <c r="S36" s="9">
        <f>SUMIF(R$25:R$927,U35,N$25:N$927)</f>
        <v>12</v>
      </c>
      <c r="T36" s="4"/>
      <c r="U36" s="9"/>
      <c r="W36">
        <v>19</v>
      </c>
      <c r="X36">
        <f t="shared" si="72"/>
        <v>35</v>
      </c>
      <c r="Y36">
        <v>1</v>
      </c>
      <c r="Z36" s="1">
        <v>3.0000000000000001E-3</v>
      </c>
      <c r="AA36">
        <f t="shared" si="4"/>
        <v>19</v>
      </c>
      <c r="AB36">
        <f t="shared" si="5"/>
        <v>35</v>
      </c>
      <c r="AC36">
        <f t="shared" si="73"/>
        <v>1</v>
      </c>
      <c r="AD36" s="9">
        <f>SUMIF(AC$25:AC$927,AF35,Y$25:Y$927)</f>
        <v>18</v>
      </c>
      <c r="AE36" s="4"/>
      <c r="AF36" s="9"/>
      <c r="AH36">
        <v>16</v>
      </c>
      <c r="AI36">
        <f t="shared" si="74"/>
        <v>5.7000000000000028</v>
      </c>
      <c r="AJ36">
        <v>2</v>
      </c>
      <c r="AK36" s="1">
        <v>5.0000000000000001E-3</v>
      </c>
      <c r="AL36">
        <f t="shared" si="6"/>
        <v>32</v>
      </c>
      <c r="AM36">
        <f t="shared" si="7"/>
        <v>6</v>
      </c>
      <c r="AN36">
        <f t="shared" si="75"/>
        <v>2</v>
      </c>
      <c r="AO36" s="9">
        <f>SUMIF(AN$25:AN$927,AQ35,AJ$25:AJ$927)</f>
        <v>26</v>
      </c>
      <c r="AP36" s="4"/>
      <c r="AQ36" s="9"/>
      <c r="AS36">
        <v>16</v>
      </c>
      <c r="AT36">
        <f t="shared" si="76"/>
        <v>17.399999999999999</v>
      </c>
      <c r="AU36">
        <v>5</v>
      </c>
      <c r="AV36" s="1">
        <v>3.4000000000000002E-2</v>
      </c>
      <c r="AW36">
        <f t="shared" si="8"/>
        <v>80</v>
      </c>
      <c r="AX36">
        <f t="shared" si="9"/>
        <v>17</v>
      </c>
      <c r="AY36">
        <f t="shared" si="77"/>
        <v>3</v>
      </c>
      <c r="AZ36" s="9">
        <f>SUMIF(AY$25:AY$927,BB35,AU$25:AU$927)</f>
        <v>22</v>
      </c>
      <c r="BA36" s="4"/>
      <c r="BB36" s="9"/>
      <c r="BD36">
        <v>14</v>
      </c>
      <c r="BE36">
        <f t="shared" si="78"/>
        <v>5.3999999999999986</v>
      </c>
      <c r="BF36">
        <v>2</v>
      </c>
      <c r="BG36" s="1">
        <v>1.2E-2</v>
      </c>
      <c r="BH36">
        <f t="shared" si="10"/>
        <v>28</v>
      </c>
      <c r="BI36">
        <f t="shared" si="11"/>
        <v>5</v>
      </c>
      <c r="BJ36">
        <f t="shared" si="79"/>
        <v>3</v>
      </c>
      <c r="BK36" s="9">
        <f>SUMIF(BJ$25:BJ$927,BM35,BF$25:BF$927)</f>
        <v>2</v>
      </c>
      <c r="BL36" s="4"/>
      <c r="BM36" s="9"/>
      <c r="BO36">
        <v>43</v>
      </c>
      <c r="BP36">
        <f t="shared" si="80"/>
        <v>9.8000000000000007</v>
      </c>
      <c r="BQ36">
        <v>1</v>
      </c>
      <c r="BR36" s="1">
        <v>3.0000000000000001E-3</v>
      </c>
      <c r="BS36">
        <f t="shared" si="12"/>
        <v>43</v>
      </c>
      <c r="BT36">
        <f t="shared" si="13"/>
        <v>10</v>
      </c>
      <c r="BU36">
        <f t="shared" si="81"/>
        <v>2</v>
      </c>
      <c r="BV36" s="9">
        <f>SUMIF(BU$25:BU$927,BX35,BQ$25:BQ$927)</f>
        <v>31</v>
      </c>
      <c r="BW36" s="4"/>
      <c r="BX36" s="9"/>
      <c r="BZ36">
        <v>23</v>
      </c>
      <c r="CA36">
        <f t="shared" si="82"/>
        <v>30</v>
      </c>
      <c r="CB36">
        <v>1</v>
      </c>
      <c r="CC36" s="1">
        <v>2E-3</v>
      </c>
      <c r="CD36">
        <f t="shared" si="14"/>
        <v>23</v>
      </c>
      <c r="CE36">
        <f t="shared" si="15"/>
        <v>30</v>
      </c>
      <c r="CF36">
        <f t="shared" si="83"/>
        <v>1</v>
      </c>
      <c r="CG36" s="9">
        <f>SUMIF(CF$25:CF$927,CI35,CB$25:CB$927)</f>
        <v>46</v>
      </c>
      <c r="CH36" s="4"/>
      <c r="CI36" s="9"/>
      <c r="CK36">
        <v>16</v>
      </c>
      <c r="CL36">
        <f t="shared" si="84"/>
        <v>14.400000000000002</v>
      </c>
      <c r="CM36">
        <v>2</v>
      </c>
      <c r="CN36" s="1">
        <v>8.0000000000000002E-3</v>
      </c>
      <c r="CO36">
        <f t="shared" si="16"/>
        <v>32</v>
      </c>
      <c r="CP36">
        <f t="shared" si="17"/>
        <v>14</v>
      </c>
      <c r="CQ36">
        <f t="shared" si="85"/>
        <v>3</v>
      </c>
      <c r="CR36" s="9">
        <f>SUMIF(CQ$25:CQ$927,CT35,CM$25:CM$927)</f>
        <v>24</v>
      </c>
      <c r="CS36" s="4"/>
      <c r="CT36" s="9"/>
      <c r="CV36">
        <v>18</v>
      </c>
      <c r="CW36">
        <f t="shared" si="86"/>
        <v>11</v>
      </c>
      <c r="CX36">
        <v>3</v>
      </c>
      <c r="CY36" s="1">
        <v>2.5000000000000001E-2</v>
      </c>
      <c r="CZ36">
        <f t="shared" si="18"/>
        <v>54</v>
      </c>
      <c r="DA36">
        <f t="shared" si="19"/>
        <v>11</v>
      </c>
      <c r="DB36">
        <f>IF(AND(CW36&gt;CW35,CW35&lt;CW$24),DB35,DB35+1)</f>
        <v>3</v>
      </c>
      <c r="DC36" s="9">
        <f>SUMIF(DB$25:DB$927,DE35,CX$25:CX$927)</f>
        <v>15</v>
      </c>
      <c r="DD36" s="4"/>
      <c r="DE36" s="9"/>
      <c r="DG36">
        <v>19</v>
      </c>
      <c r="DH36">
        <f t="shared" si="87"/>
        <v>11.400000000000006</v>
      </c>
      <c r="DI36">
        <v>1</v>
      </c>
      <c r="DJ36" s="1">
        <v>2E-3</v>
      </c>
      <c r="DK36">
        <f t="shared" si="88"/>
        <v>19</v>
      </c>
      <c r="DL36">
        <f t="shared" si="89"/>
        <v>11</v>
      </c>
      <c r="DM36">
        <f t="shared" si="90"/>
        <v>3</v>
      </c>
      <c r="DN36" s="9">
        <f>SUMIF(DM$25:DM$927,DP35,DI$25:DI$927)</f>
        <v>19</v>
      </c>
      <c r="DO36" s="4"/>
      <c r="DP36" s="9"/>
      <c r="DR36">
        <v>16</v>
      </c>
      <c r="DS36">
        <f t="shared" si="91"/>
        <v>24.5</v>
      </c>
      <c r="DT36">
        <v>5</v>
      </c>
      <c r="DU36" s="1">
        <v>1.2999999999999999E-2</v>
      </c>
      <c r="DV36">
        <f t="shared" si="22"/>
        <v>80</v>
      </c>
      <c r="DW36">
        <f t="shared" si="23"/>
        <v>25</v>
      </c>
      <c r="DX36">
        <f t="shared" si="92"/>
        <v>2</v>
      </c>
      <c r="DY36" s="9">
        <f>SUMIF(DX$25:DX$927,EA35,DT$25:DT$927)</f>
        <v>30</v>
      </c>
      <c r="DZ36" s="4"/>
      <c r="EA36" s="9"/>
      <c r="EC36">
        <v>13</v>
      </c>
      <c r="ED36">
        <f t="shared" si="93"/>
        <v>3.3000000000000007</v>
      </c>
      <c r="EE36">
        <v>1</v>
      </c>
      <c r="EF36" s="1">
        <v>4.0000000000000001E-3</v>
      </c>
      <c r="EG36">
        <f t="shared" si="24"/>
        <v>13</v>
      </c>
      <c r="EH36">
        <f t="shared" si="25"/>
        <v>3</v>
      </c>
      <c r="EI36">
        <f t="shared" si="94"/>
        <v>2</v>
      </c>
      <c r="EJ36" s="9">
        <f>SUMIF(EI$25:EI$927,EL35,EE$25:EE$927)</f>
        <v>28</v>
      </c>
      <c r="EK36" s="4"/>
      <c r="EL36" s="9"/>
      <c r="EN36">
        <v>20</v>
      </c>
      <c r="EO36">
        <f t="shared" si="95"/>
        <v>19.799999999999997</v>
      </c>
      <c r="EP36">
        <v>12</v>
      </c>
      <c r="EQ36" s="1">
        <v>3.4000000000000002E-2</v>
      </c>
      <c r="ER36">
        <f t="shared" si="26"/>
        <v>240</v>
      </c>
      <c r="ES36">
        <f t="shared" si="27"/>
        <v>20</v>
      </c>
      <c r="ET36">
        <f t="shared" si="96"/>
        <v>2</v>
      </c>
      <c r="EU36" s="9">
        <f>SUMIF(ET$25:ET$927,EW35,EP$25:EP$927)</f>
        <v>31</v>
      </c>
      <c r="EV36" s="4"/>
      <c r="EW36" s="9"/>
      <c r="EY36">
        <v>16</v>
      </c>
      <c r="EZ36">
        <f t="shared" si="97"/>
        <v>4.7999999999999972</v>
      </c>
      <c r="FA36">
        <v>1</v>
      </c>
      <c r="FB36" s="1">
        <v>3.0000000000000001E-3</v>
      </c>
      <c r="FC36">
        <f t="shared" si="28"/>
        <v>16</v>
      </c>
      <c r="FD36">
        <f t="shared" si="29"/>
        <v>5</v>
      </c>
      <c r="FE36">
        <f t="shared" si="98"/>
        <v>3</v>
      </c>
      <c r="FF36" s="9">
        <f>SUMIF(FE$25:FE$927,FH35,FA$25:FA$927)</f>
        <v>34</v>
      </c>
      <c r="FG36" s="4"/>
      <c r="FH36" s="9"/>
      <c r="FJ36">
        <v>12</v>
      </c>
      <c r="FK36">
        <f t="shared" si="99"/>
        <v>9.6000000000000014</v>
      </c>
      <c r="FL36">
        <v>8</v>
      </c>
      <c r="FM36" s="1">
        <v>2.4E-2</v>
      </c>
      <c r="FN36">
        <f t="shared" si="30"/>
        <v>96</v>
      </c>
      <c r="FO36">
        <f t="shared" si="31"/>
        <v>10</v>
      </c>
      <c r="FP36">
        <f t="shared" si="100"/>
        <v>2</v>
      </c>
      <c r="FQ36" s="9">
        <f>SUMIF(FP$25:FP$927,FS35,FL$25:FL$927)</f>
        <v>1</v>
      </c>
      <c r="FR36" s="4"/>
      <c r="FS36" s="9"/>
      <c r="FU36">
        <v>89</v>
      </c>
      <c r="FV36">
        <f t="shared" si="101"/>
        <v>2.3999999999999995</v>
      </c>
      <c r="FW36">
        <v>1</v>
      </c>
      <c r="FX36" s="1">
        <v>1.4999999999999999E-2</v>
      </c>
      <c r="FY36">
        <f t="shared" si="32"/>
        <v>89</v>
      </c>
      <c r="FZ36">
        <f t="shared" si="33"/>
        <v>2</v>
      </c>
      <c r="GA36">
        <f t="shared" si="102"/>
        <v>4</v>
      </c>
      <c r="GB36" s="9">
        <f>SUMIF(GA$25:GA$927,GD35,FW$25:FW$927)</f>
        <v>1</v>
      </c>
      <c r="GC36" s="4"/>
      <c r="GD36" s="9"/>
      <c r="GF36">
        <v>60</v>
      </c>
      <c r="GG36">
        <f t="shared" si="103"/>
        <v>71</v>
      </c>
      <c r="GH36">
        <v>5</v>
      </c>
      <c r="GI36" s="1">
        <v>2E-3</v>
      </c>
      <c r="GJ36">
        <f t="shared" si="34"/>
        <v>300</v>
      </c>
      <c r="GK36">
        <f t="shared" si="35"/>
        <v>71</v>
      </c>
      <c r="GL36">
        <f t="shared" si="104"/>
        <v>1</v>
      </c>
      <c r="GM36" s="9">
        <f>SUMIF(GL$25:GL$927,GO35,GH$25:GH$927)</f>
        <v>3</v>
      </c>
      <c r="GN36" s="4"/>
      <c r="GO36" s="9"/>
      <c r="GQ36">
        <v>24</v>
      </c>
      <c r="GR36">
        <f t="shared" si="105"/>
        <v>583</v>
      </c>
      <c r="GS36">
        <v>28</v>
      </c>
      <c r="GT36" s="1">
        <v>4.0000000000000001E-3</v>
      </c>
      <c r="GU36">
        <f t="shared" si="36"/>
        <v>672</v>
      </c>
      <c r="GV36">
        <f t="shared" si="37"/>
        <v>583</v>
      </c>
      <c r="GW36">
        <f t="shared" si="106"/>
        <v>1</v>
      </c>
      <c r="GX36" s="9">
        <f>SUMIF(GW$25:GW$927,GZ35,GS$25:GS$927)</f>
        <v>4</v>
      </c>
      <c r="GY36" s="4"/>
      <c r="GZ36" s="9"/>
      <c r="HB36">
        <v>91</v>
      </c>
      <c r="HC36">
        <f t="shared" si="107"/>
        <v>23.3</v>
      </c>
      <c r="HD36">
        <v>1</v>
      </c>
      <c r="HE36" s="1">
        <v>3.0000000000000001E-3</v>
      </c>
      <c r="HF36">
        <f t="shared" si="38"/>
        <v>91</v>
      </c>
      <c r="HG36">
        <f t="shared" si="39"/>
        <v>23</v>
      </c>
      <c r="HH36">
        <f t="shared" si="108"/>
        <v>2</v>
      </c>
      <c r="HI36" s="9">
        <f>SUMIF(HH$25:HH$927,HK35,HD$25:HD$927)</f>
        <v>6</v>
      </c>
      <c r="HJ36" s="4"/>
      <c r="HK36" s="9"/>
      <c r="HM36">
        <v>24</v>
      </c>
      <c r="HN36">
        <f t="shared" si="109"/>
        <v>79</v>
      </c>
      <c r="HO36">
        <v>15</v>
      </c>
      <c r="HP36" s="1">
        <v>4.0000000000000001E-3</v>
      </c>
      <c r="HQ36">
        <f t="shared" si="40"/>
        <v>360</v>
      </c>
      <c r="HR36">
        <f t="shared" si="41"/>
        <v>79</v>
      </c>
      <c r="HS36">
        <f t="shared" si="110"/>
        <v>1</v>
      </c>
      <c r="HT36" s="9">
        <f>SUMIF(HS$25:HS$927,HV35,HO$25:HO$927)</f>
        <v>332</v>
      </c>
      <c r="HU36" s="4"/>
      <c r="HV36" s="9"/>
      <c r="HX36">
        <v>40</v>
      </c>
      <c r="HY36">
        <f t="shared" si="111"/>
        <v>283</v>
      </c>
      <c r="HZ36">
        <v>61</v>
      </c>
      <c r="IA36" s="1">
        <v>8.9999999999999993E-3</v>
      </c>
      <c r="IB36">
        <f t="shared" si="42"/>
        <v>2440</v>
      </c>
      <c r="IC36">
        <f t="shared" si="43"/>
        <v>283</v>
      </c>
      <c r="ID36">
        <f t="shared" si="112"/>
        <v>1</v>
      </c>
      <c r="IE36" s="9">
        <f>SUMIF(ID$25:ID$927,IG35,HZ$25:HZ$927)</f>
        <v>1263</v>
      </c>
      <c r="IF36" s="4"/>
      <c r="IG36" s="9"/>
      <c r="II36">
        <v>13</v>
      </c>
      <c r="IJ36">
        <f t="shared" si="113"/>
        <v>184</v>
      </c>
      <c r="IK36">
        <v>12</v>
      </c>
      <c r="IL36" s="1">
        <v>5.0000000000000001E-3</v>
      </c>
      <c r="IM36">
        <f t="shared" si="44"/>
        <v>156</v>
      </c>
      <c r="IN36">
        <f t="shared" si="45"/>
        <v>184</v>
      </c>
      <c r="IO36">
        <f t="shared" si="114"/>
        <v>1</v>
      </c>
      <c r="IP36" s="9">
        <f>SUMIF(IO$25:IO$927,IR35,IK$25:IK$927)</f>
        <v>259</v>
      </c>
      <c r="IQ36" s="4"/>
      <c r="IR36" s="9"/>
      <c r="IT36">
        <v>79</v>
      </c>
      <c r="IU36">
        <f t="shared" si="115"/>
        <v>34</v>
      </c>
      <c r="IV36">
        <v>1</v>
      </c>
      <c r="IW36" s="1">
        <v>1E-3</v>
      </c>
      <c r="IX36">
        <f t="shared" si="46"/>
        <v>79</v>
      </c>
      <c r="IY36">
        <f t="shared" si="47"/>
        <v>34</v>
      </c>
      <c r="IZ36">
        <f t="shared" si="116"/>
        <v>1</v>
      </c>
      <c r="JA36" s="9">
        <f>SUMIF(IZ$25:IZ$927,JC35,IV$25:IV$927)</f>
        <v>133</v>
      </c>
      <c r="JB36" s="4"/>
      <c r="JC36" s="9"/>
      <c r="JE36">
        <v>90</v>
      </c>
      <c r="JF36">
        <f t="shared" si="117"/>
        <v>75</v>
      </c>
      <c r="JG36">
        <v>1</v>
      </c>
      <c r="JH36" s="1">
        <v>1E-3</v>
      </c>
      <c r="JI36">
        <f t="shared" si="48"/>
        <v>90</v>
      </c>
      <c r="JJ36">
        <f t="shared" si="49"/>
        <v>75</v>
      </c>
      <c r="JK36">
        <f t="shared" si="118"/>
        <v>1</v>
      </c>
      <c r="JL36" s="9">
        <f>SUMIF(JK$25:JK$927,JN35,JG$25:JG$927)</f>
        <v>90</v>
      </c>
      <c r="JM36" s="4"/>
      <c r="JN36" s="9"/>
      <c r="JP36">
        <v>26</v>
      </c>
      <c r="JQ36">
        <f t="shared" si="119"/>
        <v>19</v>
      </c>
      <c r="JR36">
        <v>1</v>
      </c>
      <c r="JS36" s="1">
        <v>3.0000000000000001E-3</v>
      </c>
      <c r="JT36">
        <f t="shared" si="50"/>
        <v>26</v>
      </c>
      <c r="JU36">
        <f t="shared" si="51"/>
        <v>19</v>
      </c>
      <c r="JV36">
        <f t="shared" si="120"/>
        <v>1</v>
      </c>
      <c r="JW36" s="9">
        <f>SUMIF(JV$25:JV$927,JY35,JR$25:JR$927)</f>
        <v>59</v>
      </c>
      <c r="JX36" s="4"/>
      <c r="JY36" s="9"/>
      <c r="KA36">
        <v>85</v>
      </c>
      <c r="KB36">
        <f t="shared" si="121"/>
        <v>30</v>
      </c>
      <c r="KC36">
        <v>1</v>
      </c>
      <c r="KD36" s="1">
        <v>1E-3</v>
      </c>
      <c r="KE36">
        <f t="shared" si="52"/>
        <v>85</v>
      </c>
      <c r="KF36">
        <f t="shared" si="53"/>
        <v>30</v>
      </c>
      <c r="KG36">
        <f t="shared" si="122"/>
        <v>1</v>
      </c>
      <c r="KH36" s="9">
        <f>SUMIF(KG$25:KG$927,KJ35,KC$25:KC$927)</f>
        <v>123</v>
      </c>
      <c r="KI36" s="4"/>
      <c r="KJ36" s="9"/>
      <c r="KL36">
        <v>30</v>
      </c>
      <c r="KM36">
        <f t="shared" si="123"/>
        <v>38</v>
      </c>
      <c r="KN36">
        <v>11</v>
      </c>
      <c r="KO36" s="1">
        <v>1.9E-2</v>
      </c>
      <c r="KP36">
        <f t="shared" si="54"/>
        <v>330</v>
      </c>
      <c r="KQ36">
        <f t="shared" si="55"/>
        <v>38</v>
      </c>
      <c r="KR36">
        <f t="shared" si="124"/>
        <v>1</v>
      </c>
      <c r="KS36" s="9">
        <f>SUMIF(KR$25:KR$927,KU35,KN$25:KN$927)</f>
        <v>21</v>
      </c>
      <c r="KT36" s="4"/>
      <c r="KU36" s="9"/>
      <c r="KW36">
        <v>130</v>
      </c>
      <c r="KX36">
        <f t="shared" si="125"/>
        <v>6</v>
      </c>
      <c r="KY36">
        <v>1</v>
      </c>
      <c r="KZ36" s="1">
        <v>7.0000000000000001E-3</v>
      </c>
      <c r="LA36">
        <f t="shared" si="56"/>
        <v>130</v>
      </c>
      <c r="LB36">
        <f t="shared" si="57"/>
        <v>6</v>
      </c>
      <c r="LC36">
        <f t="shared" si="126"/>
        <v>3</v>
      </c>
      <c r="LD36" s="9">
        <f>SUMIF(LC$25:LC$927,LF35,KY$25:KY$927)</f>
        <v>14</v>
      </c>
      <c r="LE36" s="4"/>
      <c r="LF36" s="9"/>
      <c r="LH36">
        <v>90</v>
      </c>
      <c r="LI36">
        <f t="shared" si="127"/>
        <v>19.100000000000001</v>
      </c>
      <c r="LJ36">
        <v>1</v>
      </c>
      <c r="LK36" s="1">
        <v>3.0000000000000001E-3</v>
      </c>
      <c r="LL36">
        <f t="shared" si="58"/>
        <v>90</v>
      </c>
      <c r="LM36">
        <f t="shared" si="59"/>
        <v>19</v>
      </c>
      <c r="LN36">
        <f t="shared" si="128"/>
        <v>2</v>
      </c>
      <c r="LO36" s="9">
        <f>SUMIF(LN$25:LN$927,LQ35,LJ$25:LJ$927)</f>
        <v>27</v>
      </c>
      <c r="LP36" s="4"/>
      <c r="LQ36" s="9"/>
      <c r="LS36">
        <v>80</v>
      </c>
      <c r="LT36">
        <f t="shared" si="129"/>
        <v>11.2</v>
      </c>
      <c r="LU36">
        <v>3</v>
      </c>
      <c r="LV36" s="1">
        <v>3.4000000000000002E-2</v>
      </c>
      <c r="LW36">
        <f t="shared" si="60"/>
        <v>240</v>
      </c>
      <c r="LX36">
        <f t="shared" si="61"/>
        <v>11</v>
      </c>
      <c r="LY36">
        <f t="shared" si="130"/>
        <v>3</v>
      </c>
      <c r="LZ36" s="9">
        <f>SUMIF(LY$25:LY$927,MB35,LU$25:LU$927)</f>
        <v>13</v>
      </c>
      <c r="MA36" s="4"/>
      <c r="MB36" s="9"/>
      <c r="MD36">
        <v>23</v>
      </c>
      <c r="ME36">
        <f t="shared" si="131"/>
        <v>37</v>
      </c>
      <c r="MF36">
        <v>4</v>
      </c>
      <c r="MG36" s="1">
        <v>0.01</v>
      </c>
      <c r="MH36">
        <f t="shared" si="62"/>
        <v>92</v>
      </c>
      <c r="MI36">
        <f t="shared" si="63"/>
        <v>37</v>
      </c>
      <c r="MJ36">
        <f t="shared" si="132"/>
        <v>1</v>
      </c>
      <c r="MK36" s="9">
        <f>SUMIF(MJ$25:MJ$927,MM35,MF$25:MF$927)</f>
        <v>44</v>
      </c>
      <c r="ML36" s="4"/>
      <c r="MM36" s="9"/>
      <c r="MO36">
        <v>100</v>
      </c>
      <c r="MP36">
        <f t="shared" si="133"/>
        <v>32</v>
      </c>
      <c r="MQ36">
        <v>9</v>
      </c>
      <c r="MR36" s="1">
        <v>1.4999999999999999E-2</v>
      </c>
      <c r="MS36">
        <f t="shared" si="64"/>
        <v>900</v>
      </c>
      <c r="MT36">
        <f t="shared" si="65"/>
        <v>32</v>
      </c>
      <c r="MU36">
        <f t="shared" si="134"/>
        <v>1</v>
      </c>
      <c r="MV36" s="9">
        <f>SUMIF(MU$25:MU$927,MX35,MQ$25:MQ$927)</f>
        <v>2</v>
      </c>
      <c r="MW36" s="4"/>
      <c r="MX36" s="9"/>
      <c r="MZ36">
        <v>17</v>
      </c>
      <c r="NA36">
        <f t="shared" si="135"/>
        <v>49</v>
      </c>
      <c r="NB36">
        <v>1</v>
      </c>
      <c r="NC36" s="1">
        <v>0</v>
      </c>
      <c r="ND36">
        <f t="shared" si="66"/>
        <v>17</v>
      </c>
      <c r="NE36">
        <f t="shared" si="67"/>
        <v>49</v>
      </c>
      <c r="NF36">
        <f t="shared" si="136"/>
        <v>1</v>
      </c>
      <c r="NG36" s="9">
        <f>SUMIF(NF$25:NF$927,NI35,NB$25:NB$927)</f>
        <v>2</v>
      </c>
      <c r="NH36" s="4"/>
      <c r="NI36" s="9"/>
    </row>
    <row r="37" spans="1:373">
      <c r="A37">
        <v>40</v>
      </c>
      <c r="B37">
        <f t="shared" si="68"/>
        <v>7.1999999999999993</v>
      </c>
      <c r="C37">
        <v>6</v>
      </c>
      <c r="D37" s="1">
        <v>0.04</v>
      </c>
      <c r="E37">
        <f t="shared" si="0"/>
        <v>240</v>
      </c>
      <c r="F37">
        <f t="shared" si="1"/>
        <v>7</v>
      </c>
      <c r="G37">
        <f t="shared" si="69"/>
        <v>3</v>
      </c>
      <c r="H37" s="9">
        <f>SUMIF(G$25:G$927,J37,E$25:E$927)</f>
        <v>1254</v>
      </c>
      <c r="I37" s="8">
        <f>H37/H38</f>
        <v>78.375</v>
      </c>
      <c r="J37" s="12">
        <v>7</v>
      </c>
      <c r="L37">
        <v>21</v>
      </c>
      <c r="M37">
        <f t="shared" si="70"/>
        <v>23.400000000000002</v>
      </c>
      <c r="N37">
        <v>1</v>
      </c>
      <c r="O37" s="1">
        <v>6.0000000000000001E-3</v>
      </c>
      <c r="P37">
        <f t="shared" si="2"/>
        <v>21</v>
      </c>
      <c r="Q37">
        <f t="shared" si="3"/>
        <v>23</v>
      </c>
      <c r="R37">
        <f t="shared" si="71"/>
        <v>3</v>
      </c>
      <c r="S37" s="9">
        <f>SUMIF(R$25:R$927,U37,P$25:P$927)</f>
        <v>1067</v>
      </c>
      <c r="T37" s="8">
        <f>S37/S38</f>
        <v>48.5</v>
      </c>
      <c r="U37" s="12">
        <v>7</v>
      </c>
      <c r="W37">
        <v>20</v>
      </c>
      <c r="X37">
        <f t="shared" si="72"/>
        <v>17.399999999999999</v>
      </c>
      <c r="Y37">
        <v>17</v>
      </c>
      <c r="Z37" s="1">
        <v>4.7E-2</v>
      </c>
      <c r="AA37">
        <f t="shared" si="4"/>
        <v>340</v>
      </c>
      <c r="AB37">
        <f t="shared" si="5"/>
        <v>17</v>
      </c>
      <c r="AC37">
        <f t="shared" si="73"/>
        <v>2</v>
      </c>
      <c r="AD37" s="9">
        <f>SUMIF(AC$25:AC$927,AF37,AA$25:AA$927)</f>
        <v>2869</v>
      </c>
      <c r="AE37" s="8">
        <f>AD37/AD38</f>
        <v>84.382352941176464</v>
      </c>
      <c r="AF37" s="12">
        <v>7</v>
      </c>
      <c r="AH37">
        <v>17</v>
      </c>
      <c r="AI37">
        <f t="shared" si="74"/>
        <v>7.7000000000000028</v>
      </c>
      <c r="AJ37">
        <v>2</v>
      </c>
      <c r="AK37" s="1">
        <v>5.0000000000000001E-3</v>
      </c>
      <c r="AL37">
        <f t="shared" si="6"/>
        <v>34</v>
      </c>
      <c r="AM37">
        <f t="shared" si="7"/>
        <v>8</v>
      </c>
      <c r="AN37">
        <f t="shared" si="75"/>
        <v>2</v>
      </c>
      <c r="AO37" s="9">
        <f>SUMIF(AN$25:AN$927,AQ37,AL$25:AL$927)</f>
        <v>2148</v>
      </c>
      <c r="AP37" s="8">
        <f>AO37/AO38</f>
        <v>69.290322580645167</v>
      </c>
      <c r="AQ37" s="12">
        <v>7</v>
      </c>
      <c r="AS37">
        <v>17</v>
      </c>
      <c r="AT37">
        <f t="shared" si="76"/>
        <v>4.5999999999999979</v>
      </c>
      <c r="AU37">
        <v>1</v>
      </c>
      <c r="AV37" s="1">
        <v>7.0000000000000001E-3</v>
      </c>
      <c r="AW37">
        <f t="shared" si="8"/>
        <v>17</v>
      </c>
      <c r="AX37">
        <f t="shared" si="9"/>
        <v>5</v>
      </c>
      <c r="AY37">
        <f t="shared" si="77"/>
        <v>4</v>
      </c>
      <c r="AZ37" s="9">
        <f>SUMIF(AY$25:AY$927,BB37,AW$25:AW$927)</f>
        <v>136</v>
      </c>
      <c r="BA37" s="8">
        <f>AZ37/AZ38</f>
        <v>34</v>
      </c>
      <c r="BB37" s="12">
        <v>7</v>
      </c>
      <c r="BD37">
        <v>15</v>
      </c>
      <c r="BE37">
        <f t="shared" si="78"/>
        <v>9.3999999999999986</v>
      </c>
      <c r="BF37">
        <v>4</v>
      </c>
      <c r="BG37" s="1">
        <v>2.4E-2</v>
      </c>
      <c r="BH37">
        <f t="shared" si="10"/>
        <v>60</v>
      </c>
      <c r="BI37">
        <f t="shared" si="11"/>
        <v>9</v>
      </c>
      <c r="BJ37">
        <f t="shared" si="79"/>
        <v>3</v>
      </c>
      <c r="BK37" s="9">
        <f>SUMIF(BJ$25:BJ$927,BM37,BH$25:BH$927)</f>
        <v>1310</v>
      </c>
      <c r="BL37" s="8">
        <f>BK37/BK38</f>
        <v>45.172413793103445</v>
      </c>
      <c r="BM37" s="12">
        <v>7</v>
      </c>
      <c r="BO37">
        <v>45</v>
      </c>
      <c r="BP37">
        <f t="shared" si="80"/>
        <v>11.8</v>
      </c>
      <c r="BQ37">
        <v>2</v>
      </c>
      <c r="BR37" s="1">
        <v>6.0000000000000001E-3</v>
      </c>
      <c r="BS37">
        <f t="shared" si="12"/>
        <v>90</v>
      </c>
      <c r="BT37">
        <f t="shared" si="13"/>
        <v>12</v>
      </c>
      <c r="BU37">
        <f t="shared" si="81"/>
        <v>2</v>
      </c>
      <c r="BV37" s="9">
        <f>SUMIF(BU$25:BU$927,BX37,BS$25:BS$927)</f>
        <v>7239</v>
      </c>
      <c r="BW37" s="8">
        <f>BV37/BV38</f>
        <v>195.64864864864865</v>
      </c>
      <c r="BX37" s="12">
        <v>7</v>
      </c>
      <c r="BZ37">
        <v>25</v>
      </c>
      <c r="CA37">
        <f t="shared" si="82"/>
        <v>36</v>
      </c>
      <c r="CB37">
        <v>6</v>
      </c>
      <c r="CC37" s="1">
        <v>1.4E-2</v>
      </c>
      <c r="CD37">
        <f t="shared" si="14"/>
        <v>150</v>
      </c>
      <c r="CE37">
        <f t="shared" si="15"/>
        <v>36</v>
      </c>
      <c r="CF37">
        <f t="shared" si="83"/>
        <v>1</v>
      </c>
      <c r="CG37" s="9">
        <f>SUMIF(CF$25:CF$927,CI37,CD$25:CD$927)</f>
        <v>5972</v>
      </c>
      <c r="CH37" s="8">
        <f>CG37/CG38</f>
        <v>117.09803921568627</v>
      </c>
      <c r="CI37" s="12">
        <v>7</v>
      </c>
      <c r="CK37">
        <v>17</v>
      </c>
      <c r="CL37">
        <f t="shared" si="84"/>
        <v>16.400000000000002</v>
      </c>
      <c r="CM37">
        <v>2</v>
      </c>
      <c r="CN37" s="1">
        <v>8.0000000000000002E-3</v>
      </c>
      <c r="CO37">
        <f t="shared" si="16"/>
        <v>34</v>
      </c>
      <c r="CP37">
        <f t="shared" si="17"/>
        <v>16</v>
      </c>
      <c r="CQ37">
        <f t="shared" si="85"/>
        <v>3</v>
      </c>
      <c r="CR37" s="9">
        <f>SUMIF(CQ$25:CQ$927,CT37,CO$25:CO$927)</f>
        <v>1402</v>
      </c>
      <c r="CS37" s="8">
        <f>CR37/CR38</f>
        <v>48.344827586206897</v>
      </c>
      <c r="CT37" s="12">
        <v>7</v>
      </c>
      <c r="CV37">
        <v>20</v>
      </c>
      <c r="CW37">
        <f t="shared" si="86"/>
        <v>19</v>
      </c>
      <c r="CX37">
        <v>19</v>
      </c>
      <c r="CY37" s="1">
        <v>0.156</v>
      </c>
      <c r="CZ37">
        <f t="shared" si="18"/>
        <v>380</v>
      </c>
      <c r="DA37">
        <f t="shared" si="19"/>
        <v>19</v>
      </c>
      <c r="DB37">
        <f>IF(AND(CW37&gt;CW36,CW36&lt;CW$24),DB36,DB36+1)</f>
        <v>4</v>
      </c>
      <c r="DC37" s="9">
        <f>SUMIF(DB$25:DB$927,DE37,CZ$25:CZ$927)</f>
        <v>307</v>
      </c>
      <c r="DD37" s="8">
        <f>DC37/DC38</f>
        <v>38.375</v>
      </c>
      <c r="DE37" s="12">
        <v>7</v>
      </c>
      <c r="DG37">
        <v>20</v>
      </c>
      <c r="DH37">
        <f t="shared" si="87"/>
        <v>60.400000000000006</v>
      </c>
      <c r="DI37">
        <v>49</v>
      </c>
      <c r="DJ37" s="1">
        <v>0.121</v>
      </c>
      <c r="DK37">
        <f t="shared" si="88"/>
        <v>980</v>
      </c>
      <c r="DL37">
        <f t="shared" si="89"/>
        <v>60</v>
      </c>
      <c r="DM37">
        <f t="shared" si="90"/>
        <v>3</v>
      </c>
      <c r="DN37" s="9">
        <f>SUMIF(DM$25:DM$927,DP37,DK$25:DK$927)</f>
        <v>1747</v>
      </c>
      <c r="DO37" s="8">
        <f>DN37/DN38</f>
        <v>39.704545454545453</v>
      </c>
      <c r="DP37" s="12">
        <v>7</v>
      </c>
      <c r="DR37">
        <v>17</v>
      </c>
      <c r="DS37">
        <f t="shared" si="91"/>
        <v>26.5</v>
      </c>
      <c r="DT37">
        <v>2</v>
      </c>
      <c r="DU37" s="1">
        <v>5.0000000000000001E-3</v>
      </c>
      <c r="DV37">
        <f t="shared" si="22"/>
        <v>34</v>
      </c>
      <c r="DW37">
        <f t="shared" si="23"/>
        <v>27</v>
      </c>
      <c r="DX37">
        <f t="shared" si="92"/>
        <v>2</v>
      </c>
      <c r="DY37" s="9">
        <f>SUMIF(DX$25:DX$927,EA37,DV$25:DV$927)</f>
        <v>1125</v>
      </c>
      <c r="DZ37" s="8">
        <f>DY37/DY38</f>
        <v>38.793103448275865</v>
      </c>
      <c r="EA37" s="12">
        <v>7</v>
      </c>
      <c r="EC37">
        <v>14</v>
      </c>
      <c r="ED37">
        <f t="shared" si="93"/>
        <v>6.3000000000000007</v>
      </c>
      <c r="EE37">
        <v>3</v>
      </c>
      <c r="EF37" s="1">
        <v>1.2E-2</v>
      </c>
      <c r="EG37">
        <f t="shared" si="24"/>
        <v>42</v>
      </c>
      <c r="EH37">
        <f t="shared" si="25"/>
        <v>6</v>
      </c>
      <c r="EI37">
        <f t="shared" si="94"/>
        <v>2</v>
      </c>
      <c r="EJ37" s="9">
        <f>SUMIF(EI$25:EI$927,EL37,EG$25:EG$927)</f>
        <v>1653</v>
      </c>
      <c r="EK37" s="8">
        <f>EJ37/EJ38</f>
        <v>59.035714285714285</v>
      </c>
      <c r="EL37" s="12">
        <v>7</v>
      </c>
      <c r="EN37">
        <v>22</v>
      </c>
      <c r="EO37">
        <f t="shared" si="95"/>
        <v>21.799999999999997</v>
      </c>
      <c r="EP37">
        <v>2</v>
      </c>
      <c r="EQ37" s="1">
        <v>6.0000000000000001E-3</v>
      </c>
      <c r="ER37">
        <f t="shared" si="26"/>
        <v>44</v>
      </c>
      <c r="ES37">
        <f t="shared" si="27"/>
        <v>22</v>
      </c>
      <c r="ET37">
        <f t="shared" si="96"/>
        <v>2</v>
      </c>
      <c r="EU37" s="9">
        <f>SUMIF(ET$25:ET$927,EW37,ER$25:ER$927)</f>
        <v>4938</v>
      </c>
      <c r="EV37" s="8">
        <f>EU37/EU38</f>
        <v>59.493975903614455</v>
      </c>
      <c r="EW37" s="12">
        <v>7</v>
      </c>
      <c r="EY37">
        <v>18</v>
      </c>
      <c r="EZ37">
        <f t="shared" si="97"/>
        <v>7.7999999999999972</v>
      </c>
      <c r="FA37">
        <v>3</v>
      </c>
      <c r="FB37" s="1">
        <v>0.01</v>
      </c>
      <c r="FC37">
        <f t="shared" si="28"/>
        <v>54</v>
      </c>
      <c r="FD37">
        <f t="shared" si="29"/>
        <v>8</v>
      </c>
      <c r="FE37">
        <f t="shared" si="98"/>
        <v>3</v>
      </c>
      <c r="FF37" s="9">
        <f>SUMIF(FE$25:FE$927,FH37,FC$25:FC$927)</f>
        <v>1665</v>
      </c>
      <c r="FG37" s="8">
        <f>FF37/FF38</f>
        <v>48.970588235294116</v>
      </c>
      <c r="FH37" s="12">
        <v>7</v>
      </c>
      <c r="FJ37">
        <v>13</v>
      </c>
      <c r="FK37">
        <f t="shared" si="99"/>
        <v>15.600000000000001</v>
      </c>
      <c r="FL37">
        <v>6</v>
      </c>
      <c r="FM37" s="1">
        <v>1.7999999999999999E-2</v>
      </c>
      <c r="FN37">
        <f t="shared" si="30"/>
        <v>78</v>
      </c>
      <c r="FO37">
        <f t="shared" si="31"/>
        <v>16</v>
      </c>
      <c r="FP37">
        <f t="shared" si="100"/>
        <v>2</v>
      </c>
      <c r="FQ37" s="9">
        <f>SUMIF(FP$25:FP$927,FS37,FN$25:FN$927)</f>
        <v>1338</v>
      </c>
      <c r="FR37" s="8">
        <f>FQ37/FQ38</f>
        <v>39.352941176470587</v>
      </c>
      <c r="FS37" s="12">
        <v>7</v>
      </c>
      <c r="FU37">
        <v>90</v>
      </c>
      <c r="FV37">
        <f t="shared" si="101"/>
        <v>3.3999999999999995</v>
      </c>
      <c r="FW37">
        <v>1</v>
      </c>
      <c r="FX37" s="1">
        <v>1.4999999999999999E-2</v>
      </c>
      <c r="FY37">
        <f t="shared" si="32"/>
        <v>90</v>
      </c>
      <c r="FZ37">
        <f t="shared" si="33"/>
        <v>3</v>
      </c>
      <c r="GA37">
        <f t="shared" si="102"/>
        <v>4</v>
      </c>
      <c r="GB37" s="9">
        <f>SUMIF(GA$25:GA$927,GD37,FY$25:FY$927)</f>
        <v>1970</v>
      </c>
      <c r="GC37" s="8">
        <f>GB37/GB38</f>
        <v>197</v>
      </c>
      <c r="GD37" s="12">
        <v>7</v>
      </c>
      <c r="GF37">
        <v>74</v>
      </c>
      <c r="GG37">
        <f t="shared" si="103"/>
        <v>72</v>
      </c>
      <c r="GH37">
        <v>1</v>
      </c>
      <c r="GI37" s="1">
        <v>0</v>
      </c>
      <c r="GJ37">
        <f t="shared" si="34"/>
        <v>74</v>
      </c>
      <c r="GK37">
        <f t="shared" si="35"/>
        <v>72</v>
      </c>
      <c r="GL37">
        <f t="shared" si="104"/>
        <v>1</v>
      </c>
      <c r="GM37" s="9">
        <f>SUMIF(GL$25:GL$927,GO37,GJ$25:GJ$927)</f>
        <v>50801</v>
      </c>
      <c r="GN37" s="8">
        <f>GM37/GM38</f>
        <v>317.50625000000002</v>
      </c>
      <c r="GO37" s="12">
        <v>7</v>
      </c>
      <c r="GQ37">
        <v>25</v>
      </c>
      <c r="GR37">
        <f>IF(GR36&lt;GR$24,GR36+GS37,GR36-GR$24+GS37)</f>
        <v>598</v>
      </c>
      <c r="GS37">
        <v>15</v>
      </c>
      <c r="GT37" s="1">
        <v>2E-3</v>
      </c>
      <c r="GU37">
        <f t="shared" si="36"/>
        <v>375</v>
      </c>
      <c r="GV37">
        <f t="shared" si="37"/>
        <v>598</v>
      </c>
      <c r="GW37">
        <f t="shared" si="106"/>
        <v>1</v>
      </c>
      <c r="GX37" s="9">
        <f>SUMIF(GW$25:GW$927,GZ37,GU$25:GU$927)</f>
        <v>113008</v>
      </c>
      <c r="GY37" s="8">
        <f>GX37/GX38</f>
        <v>137.81463414634146</v>
      </c>
      <c r="GZ37" s="12">
        <v>7</v>
      </c>
      <c r="HB37">
        <v>100</v>
      </c>
      <c r="HC37">
        <f t="shared" si="107"/>
        <v>43.3</v>
      </c>
      <c r="HD37">
        <v>20</v>
      </c>
      <c r="HE37" s="1">
        <v>6.3E-2</v>
      </c>
      <c r="HF37">
        <f t="shared" si="38"/>
        <v>2000</v>
      </c>
      <c r="HG37">
        <f t="shared" si="39"/>
        <v>43</v>
      </c>
      <c r="HH37">
        <f t="shared" si="108"/>
        <v>2</v>
      </c>
      <c r="HI37" s="9">
        <f>SUMIF(HH$25:HH$927,HK37,HF$25:HF$927)</f>
        <v>28050</v>
      </c>
      <c r="HJ37" s="8">
        <f>HI37/HI38</f>
        <v>904.83870967741939</v>
      </c>
      <c r="HK37" s="12">
        <v>7</v>
      </c>
      <c r="HM37">
        <v>25</v>
      </c>
      <c r="HN37">
        <f t="shared" si="109"/>
        <v>83</v>
      </c>
      <c r="HO37">
        <v>4</v>
      </c>
      <c r="HP37" s="1">
        <v>1E-3</v>
      </c>
      <c r="HQ37">
        <f t="shared" si="40"/>
        <v>100</v>
      </c>
      <c r="HR37">
        <f t="shared" si="41"/>
        <v>83</v>
      </c>
      <c r="HS37">
        <f t="shared" si="110"/>
        <v>1</v>
      </c>
      <c r="HT37" s="9">
        <f>SUMIF(HS$25:HS$927,HV37,HQ$25:HQ$927)</f>
        <v>133030</v>
      </c>
      <c r="HU37" s="8">
        <f>HT37/HT38</f>
        <v>391.26470588235293</v>
      </c>
      <c r="HV37" s="12">
        <v>7</v>
      </c>
      <c r="HX37">
        <v>45</v>
      </c>
      <c r="HY37">
        <f t="shared" si="111"/>
        <v>284</v>
      </c>
      <c r="HZ37">
        <v>1</v>
      </c>
      <c r="IA37" s="1">
        <v>0</v>
      </c>
      <c r="IB37">
        <f t="shared" si="42"/>
        <v>45</v>
      </c>
      <c r="IC37">
        <f t="shared" si="43"/>
        <v>284</v>
      </c>
      <c r="ID37">
        <f t="shared" si="112"/>
        <v>1</v>
      </c>
      <c r="IE37" s="9">
        <f>SUMIF(ID$25:ID$927,IG37,IB$25:IB$927)</f>
        <v>82309</v>
      </c>
      <c r="IF37" s="8">
        <f>IE37/IE38</f>
        <v>247.91867469879517</v>
      </c>
      <c r="IG37" s="12">
        <v>7</v>
      </c>
      <c r="II37">
        <v>14</v>
      </c>
      <c r="IJ37">
        <f t="shared" si="113"/>
        <v>198</v>
      </c>
      <c r="IK37">
        <v>14</v>
      </c>
      <c r="IL37" s="1">
        <v>6.0000000000000001E-3</v>
      </c>
      <c r="IM37">
        <f t="shared" si="44"/>
        <v>196</v>
      </c>
      <c r="IN37">
        <f t="shared" si="45"/>
        <v>198</v>
      </c>
      <c r="IO37">
        <f t="shared" si="114"/>
        <v>1</v>
      </c>
      <c r="IP37" s="9">
        <f>SUMIF(IO$25:IO$927,IR37,IM$25:IM$927)</f>
        <v>25361</v>
      </c>
      <c r="IQ37" s="8">
        <f>IP37/IP38</f>
        <v>98.680933852140072</v>
      </c>
      <c r="IR37" s="12">
        <v>7</v>
      </c>
      <c r="IT37">
        <v>80</v>
      </c>
      <c r="IU37">
        <f t="shared" si="115"/>
        <v>45</v>
      </c>
      <c r="IV37">
        <v>11</v>
      </c>
      <c r="IW37" s="1">
        <v>8.9999999999999993E-3</v>
      </c>
      <c r="IX37">
        <f t="shared" si="46"/>
        <v>880</v>
      </c>
      <c r="IY37">
        <f t="shared" si="47"/>
        <v>45</v>
      </c>
      <c r="IZ37">
        <f t="shared" si="116"/>
        <v>1</v>
      </c>
      <c r="JA37" s="9">
        <f>SUMIF(IZ$25:IZ$927,JC37,IX$25:IX$927)</f>
        <v>157124</v>
      </c>
      <c r="JB37" s="8">
        <f>JA37/JA38</f>
        <v>908.23121387283231</v>
      </c>
      <c r="JC37" s="12">
        <v>7</v>
      </c>
      <c r="JE37">
        <v>100</v>
      </c>
      <c r="JF37">
        <f t="shared" si="117"/>
        <v>120</v>
      </c>
      <c r="JG37">
        <v>45</v>
      </c>
      <c r="JH37" s="1">
        <v>5.8000000000000003E-2</v>
      </c>
      <c r="JI37">
        <f t="shared" si="48"/>
        <v>4500</v>
      </c>
      <c r="JJ37">
        <f t="shared" si="49"/>
        <v>120</v>
      </c>
      <c r="JK37">
        <f t="shared" si="118"/>
        <v>1</v>
      </c>
      <c r="JL37" s="9">
        <f>SUMIF(JK$25:JK$927,JN37,JI$25:JI$927)</f>
        <v>54420</v>
      </c>
      <c r="JM37" s="8">
        <f>JL37/JL38</f>
        <v>954.73684210526312</v>
      </c>
      <c r="JN37" s="12">
        <v>7</v>
      </c>
      <c r="JP37">
        <v>30</v>
      </c>
      <c r="JQ37">
        <f t="shared" si="119"/>
        <v>24</v>
      </c>
      <c r="JR37">
        <v>5</v>
      </c>
      <c r="JS37" s="1">
        <v>1.2999999999999999E-2</v>
      </c>
      <c r="JT37">
        <f t="shared" si="50"/>
        <v>150</v>
      </c>
      <c r="JU37">
        <f t="shared" si="51"/>
        <v>24</v>
      </c>
      <c r="JV37">
        <f t="shared" si="120"/>
        <v>1</v>
      </c>
      <c r="JW37" s="9">
        <f>SUMIF(JV$25:JV$927,JY37,JT$25:JT$927)</f>
        <v>11242</v>
      </c>
      <c r="JX37" s="8">
        <f>JW37/JW38</f>
        <v>374.73333333333335</v>
      </c>
      <c r="JY37" s="12">
        <v>7</v>
      </c>
      <c r="KA37">
        <v>89</v>
      </c>
      <c r="KB37">
        <f t="shared" si="121"/>
        <v>31</v>
      </c>
      <c r="KC37">
        <v>1</v>
      </c>
      <c r="KD37" s="1">
        <v>1E-3</v>
      </c>
      <c r="KE37">
        <f t="shared" si="52"/>
        <v>89</v>
      </c>
      <c r="KF37">
        <f t="shared" si="53"/>
        <v>31</v>
      </c>
      <c r="KG37">
        <f t="shared" si="122"/>
        <v>1</v>
      </c>
      <c r="KH37" s="9">
        <f>SUMIF(KG$25:KG$927,KJ37,KE$25:KE$927)</f>
        <v>37120</v>
      </c>
      <c r="KI37" s="8">
        <f>KH37/KH38</f>
        <v>589.20634920634916</v>
      </c>
      <c r="KJ37" s="12">
        <v>7</v>
      </c>
      <c r="KL37">
        <v>40</v>
      </c>
      <c r="KM37">
        <f t="shared" si="123"/>
        <v>51</v>
      </c>
      <c r="KN37">
        <v>13</v>
      </c>
      <c r="KO37" s="1">
        <v>2.1999999999999999E-2</v>
      </c>
      <c r="KP37">
        <f t="shared" si="54"/>
        <v>520</v>
      </c>
      <c r="KQ37">
        <f t="shared" si="55"/>
        <v>51</v>
      </c>
      <c r="KR37">
        <f t="shared" si="124"/>
        <v>1</v>
      </c>
      <c r="KS37" s="9">
        <f>SUMIF(KR$25:KR$927,KU37,KP$25:KP$927)</f>
        <v>14900</v>
      </c>
      <c r="KT37" s="8">
        <f>KS37/KS38</f>
        <v>298</v>
      </c>
      <c r="KU37" s="12">
        <v>7</v>
      </c>
      <c r="KW37">
        <v>150</v>
      </c>
      <c r="KX37">
        <f t="shared" si="125"/>
        <v>17</v>
      </c>
      <c r="KY37">
        <v>11</v>
      </c>
      <c r="KZ37" s="1">
        <v>7.1999999999999995E-2</v>
      </c>
      <c r="LA37">
        <f t="shared" si="56"/>
        <v>1650</v>
      </c>
      <c r="LB37">
        <f t="shared" si="57"/>
        <v>17</v>
      </c>
      <c r="LC37">
        <f t="shared" si="126"/>
        <v>3</v>
      </c>
      <c r="LD37" s="9">
        <f>SUMIF(LC$25:LC$927,LF37,LA$25:LA$927)</f>
        <v>12959</v>
      </c>
      <c r="LE37" s="8">
        <f>LD37/LD38</f>
        <v>462.82142857142856</v>
      </c>
      <c r="LF37" s="12">
        <v>7</v>
      </c>
      <c r="LH37">
        <v>98</v>
      </c>
      <c r="LI37">
        <f t="shared" si="127"/>
        <v>20.100000000000001</v>
      </c>
      <c r="LJ37">
        <v>1</v>
      </c>
      <c r="LK37" s="1">
        <v>3.0000000000000001E-3</v>
      </c>
      <c r="LL37">
        <f t="shared" si="58"/>
        <v>98</v>
      </c>
      <c r="LM37">
        <f t="shared" si="59"/>
        <v>20</v>
      </c>
      <c r="LN37">
        <f t="shared" si="128"/>
        <v>2</v>
      </c>
      <c r="LO37" s="9">
        <f>SUMIF(LN$25:LN$927,LQ37,LL$25:LL$927)</f>
        <v>54305</v>
      </c>
      <c r="LP37" s="8">
        <f>LO37/LO38</f>
        <v>1064.8039215686274</v>
      </c>
      <c r="LQ37" s="12">
        <v>7</v>
      </c>
      <c r="LS37">
        <v>100</v>
      </c>
      <c r="LT37">
        <f t="shared" si="129"/>
        <v>11.799999999999999</v>
      </c>
      <c r="LU37">
        <v>9</v>
      </c>
      <c r="LV37" s="1">
        <v>0.10199999999999999</v>
      </c>
      <c r="LW37">
        <f t="shared" si="60"/>
        <v>900</v>
      </c>
      <c r="LX37">
        <f t="shared" si="61"/>
        <v>12</v>
      </c>
      <c r="LY37">
        <f t="shared" si="130"/>
        <v>4</v>
      </c>
      <c r="LZ37" s="9">
        <f>SUMIF(LY$25:LY$927,MB37,LW$25:LW$927)</f>
        <v>1000</v>
      </c>
      <c r="MA37" s="8">
        <f>LZ37/LZ38</f>
        <v>250</v>
      </c>
      <c r="MB37" s="12">
        <v>7</v>
      </c>
      <c r="MD37">
        <v>25</v>
      </c>
      <c r="ME37">
        <f t="shared" si="131"/>
        <v>38</v>
      </c>
      <c r="MF37">
        <v>1</v>
      </c>
      <c r="MG37" s="1">
        <v>3.0000000000000001E-3</v>
      </c>
      <c r="MH37">
        <f t="shared" si="62"/>
        <v>25</v>
      </c>
      <c r="MI37">
        <f t="shared" si="63"/>
        <v>38</v>
      </c>
      <c r="MJ37">
        <f t="shared" si="132"/>
        <v>1</v>
      </c>
      <c r="MK37" s="9">
        <f>SUMIF(MJ$25:MJ$927,MM37,MH$25:MH$927)</f>
        <v>9533</v>
      </c>
      <c r="ML37" s="8">
        <f>MK37/MK38</f>
        <v>190.66</v>
      </c>
      <c r="MM37" s="12">
        <v>7</v>
      </c>
      <c r="MO37">
        <v>110</v>
      </c>
      <c r="MP37">
        <f t="shared" si="133"/>
        <v>33</v>
      </c>
      <c r="MQ37">
        <v>1</v>
      </c>
      <c r="MR37" s="1">
        <v>2E-3</v>
      </c>
      <c r="MS37">
        <f t="shared" si="64"/>
        <v>110</v>
      </c>
      <c r="MT37">
        <f t="shared" si="65"/>
        <v>33</v>
      </c>
      <c r="MU37">
        <f t="shared" si="134"/>
        <v>1</v>
      </c>
      <c r="MV37" s="9">
        <f>SUMIF(MU$25:MU$927,MX37,MS$25:MS$927)</f>
        <v>20635</v>
      </c>
      <c r="MW37" s="8">
        <f>MV37/MV38</f>
        <v>343.91666666666669</v>
      </c>
      <c r="MX37" s="12">
        <v>7</v>
      </c>
      <c r="MZ37">
        <v>20</v>
      </c>
      <c r="NA37">
        <f t="shared" si="135"/>
        <v>144</v>
      </c>
      <c r="NB37">
        <v>95</v>
      </c>
      <c r="NC37" s="1">
        <v>1.2999999999999999E-2</v>
      </c>
      <c r="ND37">
        <f t="shared" si="66"/>
        <v>1900</v>
      </c>
      <c r="NE37">
        <f t="shared" si="67"/>
        <v>144</v>
      </c>
      <c r="NF37">
        <f t="shared" si="136"/>
        <v>1</v>
      </c>
      <c r="NG37" s="9">
        <f>SUMIF(NF$25:NF$927,NI37,ND$25:ND$927)</f>
        <v>1430</v>
      </c>
      <c r="NH37" s="8">
        <f>NG37/NG38</f>
        <v>110</v>
      </c>
      <c r="NI37" s="12">
        <v>7</v>
      </c>
    </row>
    <row r="38" spans="1:373">
      <c r="A38">
        <v>45</v>
      </c>
      <c r="B38">
        <f t="shared" si="68"/>
        <v>12.2</v>
      </c>
      <c r="C38">
        <v>5</v>
      </c>
      <c r="D38" s="1">
        <v>3.4000000000000002E-2</v>
      </c>
      <c r="E38">
        <f t="shared" si="0"/>
        <v>225</v>
      </c>
      <c r="F38">
        <f t="shared" si="1"/>
        <v>12</v>
      </c>
      <c r="G38">
        <f t="shared" si="69"/>
        <v>3</v>
      </c>
      <c r="H38" s="9">
        <f>SUMIF(G$25:G$927,J37,C$25:C$927)</f>
        <v>16</v>
      </c>
      <c r="I38" s="4"/>
      <c r="J38" s="9"/>
      <c r="L38">
        <v>22</v>
      </c>
      <c r="M38">
        <f t="shared" si="70"/>
        <v>7.6000000000000014</v>
      </c>
      <c r="N38">
        <v>1</v>
      </c>
      <c r="O38" s="1">
        <v>6.0000000000000001E-3</v>
      </c>
      <c r="P38">
        <f t="shared" si="2"/>
        <v>22</v>
      </c>
      <c r="Q38">
        <f t="shared" si="3"/>
        <v>8</v>
      </c>
      <c r="R38">
        <f t="shared" si="71"/>
        <v>4</v>
      </c>
      <c r="S38" s="9">
        <f>SUMIF(R$25:R$927,U37,N$25:N$927)</f>
        <v>22</v>
      </c>
      <c r="T38" s="4"/>
      <c r="U38" s="9"/>
      <c r="W38">
        <v>21</v>
      </c>
      <c r="X38">
        <f t="shared" si="72"/>
        <v>18.399999999999999</v>
      </c>
      <c r="Y38">
        <v>1</v>
      </c>
      <c r="Z38" s="1">
        <v>3.0000000000000001E-3</v>
      </c>
      <c r="AA38">
        <f t="shared" si="4"/>
        <v>21</v>
      </c>
      <c r="AB38">
        <f t="shared" si="5"/>
        <v>18</v>
      </c>
      <c r="AC38">
        <f t="shared" si="73"/>
        <v>2</v>
      </c>
      <c r="AD38" s="9">
        <f>SUMIF(AC$25:AC$927,AF37,Y$25:Y$927)</f>
        <v>34</v>
      </c>
      <c r="AE38" s="4"/>
      <c r="AF38" s="9"/>
      <c r="AH38">
        <v>18</v>
      </c>
      <c r="AI38">
        <f t="shared" si="74"/>
        <v>14.700000000000003</v>
      </c>
      <c r="AJ38">
        <v>7</v>
      </c>
      <c r="AK38" s="1">
        <v>1.7000000000000001E-2</v>
      </c>
      <c r="AL38">
        <f t="shared" si="6"/>
        <v>126</v>
      </c>
      <c r="AM38">
        <f t="shared" si="7"/>
        <v>15</v>
      </c>
      <c r="AN38">
        <f t="shared" si="75"/>
        <v>2</v>
      </c>
      <c r="AO38" s="9">
        <f>SUMIF(AN$25:AN$927,AQ37,AJ$25:AJ$927)</f>
        <v>31</v>
      </c>
      <c r="AP38" s="4"/>
      <c r="AQ38" s="9"/>
      <c r="AS38">
        <v>18</v>
      </c>
      <c r="AT38">
        <f t="shared" si="76"/>
        <v>7.5999999999999979</v>
      </c>
      <c r="AU38">
        <v>3</v>
      </c>
      <c r="AV38" s="1">
        <v>2.1000000000000001E-2</v>
      </c>
      <c r="AW38">
        <f t="shared" si="8"/>
        <v>54</v>
      </c>
      <c r="AX38">
        <f t="shared" si="9"/>
        <v>8</v>
      </c>
      <c r="AY38">
        <f t="shared" si="77"/>
        <v>4</v>
      </c>
      <c r="AZ38" s="9">
        <f>SUMIF(AY$25:AY$927,BB37,AU$25:AU$927)</f>
        <v>4</v>
      </c>
      <c r="BA38" s="4"/>
      <c r="BB38" s="9"/>
      <c r="BD38">
        <v>18</v>
      </c>
      <c r="BE38">
        <f t="shared" si="78"/>
        <v>14.399999999999999</v>
      </c>
      <c r="BF38">
        <v>5</v>
      </c>
      <c r="BG38" s="1">
        <v>0.03</v>
      </c>
      <c r="BH38">
        <f t="shared" si="10"/>
        <v>90</v>
      </c>
      <c r="BI38">
        <f t="shared" si="11"/>
        <v>14</v>
      </c>
      <c r="BJ38">
        <f t="shared" si="79"/>
        <v>3</v>
      </c>
      <c r="BK38" s="9">
        <f>SUMIF(BJ$25:BJ$927,BM37,BF$25:BF$927)</f>
        <v>29</v>
      </c>
      <c r="BL38" s="4"/>
      <c r="BM38" s="9"/>
      <c r="BO38">
        <v>50</v>
      </c>
      <c r="BP38">
        <f t="shared" si="80"/>
        <v>39.799999999999997</v>
      </c>
      <c r="BQ38">
        <v>28</v>
      </c>
      <c r="BR38" s="1">
        <v>9.0999999999999998E-2</v>
      </c>
      <c r="BS38">
        <f t="shared" si="12"/>
        <v>1400</v>
      </c>
      <c r="BT38">
        <f t="shared" si="13"/>
        <v>40</v>
      </c>
      <c r="BU38">
        <f t="shared" si="81"/>
        <v>2</v>
      </c>
      <c r="BV38" s="9">
        <f>SUMIF(BU$25:BU$927,BX37,BQ$25:BQ$927)</f>
        <v>37</v>
      </c>
      <c r="BW38" s="4"/>
      <c r="BX38" s="9"/>
      <c r="BZ38">
        <v>30</v>
      </c>
      <c r="CA38">
        <f t="shared" si="82"/>
        <v>49</v>
      </c>
      <c r="CB38">
        <v>13</v>
      </c>
      <c r="CC38" s="1">
        <v>2.9000000000000001E-2</v>
      </c>
      <c r="CD38">
        <f t="shared" si="14"/>
        <v>390</v>
      </c>
      <c r="CE38">
        <f t="shared" si="15"/>
        <v>49</v>
      </c>
      <c r="CF38">
        <f t="shared" si="83"/>
        <v>1</v>
      </c>
      <c r="CG38" s="9">
        <f>SUMIF(CF$25:CF$927,CI37,CB$25:CB$927)</f>
        <v>51</v>
      </c>
      <c r="CH38" s="4"/>
      <c r="CI38" s="9"/>
      <c r="CK38">
        <v>18</v>
      </c>
      <c r="CL38">
        <f t="shared" si="84"/>
        <v>18.400000000000002</v>
      </c>
      <c r="CM38">
        <v>2</v>
      </c>
      <c r="CN38" s="1">
        <v>8.0000000000000002E-3</v>
      </c>
      <c r="CO38">
        <f t="shared" si="16"/>
        <v>36</v>
      </c>
      <c r="CP38">
        <f t="shared" si="17"/>
        <v>18</v>
      </c>
      <c r="CQ38">
        <f t="shared" si="85"/>
        <v>3</v>
      </c>
      <c r="CR38" s="9">
        <f>SUMIF(CQ$25:CQ$927,CT37,CM$25:CM$927)</f>
        <v>29</v>
      </c>
      <c r="CS38" s="4"/>
      <c r="CT38" s="9"/>
      <c r="CV38">
        <v>22</v>
      </c>
      <c r="CW38">
        <f t="shared" si="86"/>
        <v>9</v>
      </c>
      <c r="CX38">
        <v>1</v>
      </c>
      <c r="CY38" s="1">
        <v>8.0000000000000002E-3</v>
      </c>
      <c r="CZ38">
        <f t="shared" si="18"/>
        <v>22</v>
      </c>
      <c r="DA38">
        <f t="shared" si="19"/>
        <v>9</v>
      </c>
      <c r="DB38">
        <f>IF(AND(CW38&gt;CW37,CW37&lt;CW$24),DB37,DB37+1)</f>
        <v>5</v>
      </c>
      <c r="DC38" s="9">
        <f>SUMIF(DB$25:DB$927,DE37,CX$25:CX$927)</f>
        <v>8</v>
      </c>
      <c r="DD38" s="4"/>
      <c r="DE38" s="9"/>
      <c r="DG38">
        <v>21</v>
      </c>
      <c r="DH38">
        <f t="shared" si="87"/>
        <v>22.600000000000009</v>
      </c>
      <c r="DI38">
        <v>1</v>
      </c>
      <c r="DJ38" s="1">
        <v>2E-3</v>
      </c>
      <c r="DK38">
        <f t="shared" si="88"/>
        <v>21</v>
      </c>
      <c r="DL38">
        <f t="shared" si="89"/>
        <v>23</v>
      </c>
      <c r="DM38">
        <f t="shared" si="90"/>
        <v>4</v>
      </c>
      <c r="DN38" s="9">
        <f>SUMIF(DM$25:DM$927,DP37,DI$25:DI$927)</f>
        <v>44</v>
      </c>
      <c r="DO38" s="4"/>
      <c r="DP38" s="9"/>
      <c r="DR38">
        <v>18</v>
      </c>
      <c r="DS38">
        <f t="shared" si="91"/>
        <v>34.5</v>
      </c>
      <c r="DT38">
        <v>8</v>
      </c>
      <c r="DU38" s="1">
        <v>0.02</v>
      </c>
      <c r="DV38">
        <f t="shared" si="22"/>
        <v>144</v>
      </c>
      <c r="DW38">
        <f t="shared" si="23"/>
        <v>35</v>
      </c>
      <c r="DX38">
        <f t="shared" si="92"/>
        <v>2</v>
      </c>
      <c r="DY38" s="9">
        <f>SUMIF(DX$25:DX$927,EA37,DT$25:DT$927)</f>
        <v>29</v>
      </c>
      <c r="DZ38" s="4"/>
      <c r="EA38" s="9"/>
      <c r="EC38">
        <v>15</v>
      </c>
      <c r="ED38">
        <f t="shared" si="93"/>
        <v>13.3</v>
      </c>
      <c r="EE38">
        <v>7</v>
      </c>
      <c r="EF38" s="1">
        <v>2.8000000000000001E-2</v>
      </c>
      <c r="EG38">
        <f t="shared" si="24"/>
        <v>105</v>
      </c>
      <c r="EH38">
        <f t="shared" si="25"/>
        <v>13</v>
      </c>
      <c r="EI38">
        <f t="shared" si="94"/>
        <v>2</v>
      </c>
      <c r="EJ38" s="9">
        <f>SUMIF(EI$25:EI$927,EL37,EE$25:EE$927)</f>
        <v>28</v>
      </c>
      <c r="EK38" s="4"/>
      <c r="EL38" s="9"/>
      <c r="EN38">
        <v>23</v>
      </c>
      <c r="EO38">
        <f t="shared" si="95"/>
        <v>24.799999999999997</v>
      </c>
      <c r="EP38">
        <v>3</v>
      </c>
      <c r="EQ38" s="1">
        <v>8.0000000000000002E-3</v>
      </c>
      <c r="ER38">
        <f t="shared" si="26"/>
        <v>69</v>
      </c>
      <c r="ES38">
        <f t="shared" si="27"/>
        <v>25</v>
      </c>
      <c r="ET38">
        <f t="shared" si="96"/>
        <v>2</v>
      </c>
      <c r="EU38" s="9">
        <f>SUMIF(ET$25:ET$927,EW37,EP$25:EP$927)</f>
        <v>83</v>
      </c>
      <c r="EV38" s="4"/>
      <c r="EW38" s="9"/>
      <c r="EY38">
        <v>19</v>
      </c>
      <c r="EZ38">
        <f t="shared" si="97"/>
        <v>8.7999999999999972</v>
      </c>
      <c r="FA38">
        <v>1</v>
      </c>
      <c r="FB38" s="1">
        <v>3.0000000000000001E-3</v>
      </c>
      <c r="FC38">
        <f t="shared" si="28"/>
        <v>19</v>
      </c>
      <c r="FD38">
        <f t="shared" si="29"/>
        <v>9</v>
      </c>
      <c r="FE38">
        <f t="shared" si="98"/>
        <v>3</v>
      </c>
      <c r="FF38" s="9">
        <f>SUMIF(FE$25:FE$927,FH37,FA$25:FA$927)</f>
        <v>34</v>
      </c>
      <c r="FG38" s="4"/>
      <c r="FH38" s="9"/>
      <c r="FJ38">
        <v>14</v>
      </c>
      <c r="FK38">
        <f t="shared" si="99"/>
        <v>17.600000000000001</v>
      </c>
      <c r="FL38">
        <v>2</v>
      </c>
      <c r="FM38" s="1">
        <v>6.0000000000000001E-3</v>
      </c>
      <c r="FN38">
        <f t="shared" si="30"/>
        <v>28</v>
      </c>
      <c r="FO38">
        <f t="shared" si="31"/>
        <v>18</v>
      </c>
      <c r="FP38">
        <f t="shared" si="100"/>
        <v>2</v>
      </c>
      <c r="FQ38" s="9">
        <f>SUMIF(FP$25:FP$927,FS37,FL$25:FL$927)</f>
        <v>34</v>
      </c>
      <c r="FR38" s="4"/>
      <c r="FS38" s="9"/>
      <c r="FU38">
        <v>100</v>
      </c>
      <c r="FV38">
        <f t="shared" si="101"/>
        <v>15.399999999999999</v>
      </c>
      <c r="FW38">
        <v>12</v>
      </c>
      <c r="FX38" s="1">
        <v>0.17899999999999999</v>
      </c>
      <c r="FY38">
        <f t="shared" si="32"/>
        <v>1200</v>
      </c>
      <c r="FZ38">
        <f t="shared" si="33"/>
        <v>15</v>
      </c>
      <c r="GA38">
        <f t="shared" si="102"/>
        <v>4</v>
      </c>
      <c r="GB38" s="9">
        <f>SUMIF(GA$25:GA$927,GD37,FW$25:FW$927)</f>
        <v>10</v>
      </c>
      <c r="GC38" s="4"/>
      <c r="GD38" s="9"/>
      <c r="GF38">
        <v>75</v>
      </c>
      <c r="GG38">
        <f t="shared" si="103"/>
        <v>74</v>
      </c>
      <c r="GH38">
        <v>2</v>
      </c>
      <c r="GI38" s="1">
        <v>1E-3</v>
      </c>
      <c r="GJ38">
        <f t="shared" si="34"/>
        <v>150</v>
      </c>
      <c r="GK38">
        <f t="shared" si="35"/>
        <v>74</v>
      </c>
      <c r="GL38">
        <f t="shared" si="104"/>
        <v>1</v>
      </c>
      <c r="GM38" s="9">
        <f>SUMIF(GL$25:GL$927,GO37,GH$25:GH$927)</f>
        <v>160</v>
      </c>
      <c r="GN38" s="4"/>
      <c r="GO38" s="9"/>
      <c r="GQ38">
        <v>29</v>
      </c>
      <c r="GR38">
        <f t="shared" si="105"/>
        <v>678</v>
      </c>
      <c r="GS38">
        <v>80</v>
      </c>
      <c r="GT38" s="1">
        <v>0.01</v>
      </c>
      <c r="GU38">
        <f t="shared" si="36"/>
        <v>2320</v>
      </c>
      <c r="GV38">
        <f t="shared" si="37"/>
        <v>678</v>
      </c>
      <c r="GW38">
        <f t="shared" si="106"/>
        <v>1</v>
      </c>
      <c r="GX38" s="9">
        <f>SUMIF(GW$25:GW$927,GZ37,GS$25:GS$927)</f>
        <v>820</v>
      </c>
      <c r="GY38" s="4"/>
      <c r="GZ38" s="9"/>
      <c r="HB38">
        <v>110</v>
      </c>
      <c r="HC38">
        <f t="shared" si="107"/>
        <v>13.599999999999998</v>
      </c>
      <c r="HD38">
        <v>1</v>
      </c>
      <c r="HE38" s="1">
        <v>3.0000000000000001E-3</v>
      </c>
      <c r="HF38">
        <f t="shared" si="38"/>
        <v>110</v>
      </c>
      <c r="HG38">
        <f t="shared" si="39"/>
        <v>14</v>
      </c>
      <c r="HH38">
        <f t="shared" si="108"/>
        <v>3</v>
      </c>
      <c r="HI38" s="9">
        <f>SUMIF(HH$25:HH$927,HK37,HD$25:HD$927)</f>
        <v>31</v>
      </c>
      <c r="HJ38" s="4"/>
      <c r="HK38" s="9"/>
      <c r="HM38">
        <v>26</v>
      </c>
      <c r="HN38">
        <f t="shared" si="109"/>
        <v>90</v>
      </c>
      <c r="HO38">
        <v>7</v>
      </c>
      <c r="HP38" s="1">
        <v>2E-3</v>
      </c>
      <c r="HQ38">
        <f t="shared" si="40"/>
        <v>182</v>
      </c>
      <c r="HR38">
        <f t="shared" si="41"/>
        <v>90</v>
      </c>
      <c r="HS38">
        <f t="shared" si="110"/>
        <v>1</v>
      </c>
      <c r="HT38" s="9">
        <f>SUMIF(HS$25:HS$927,HV37,HO$25:HO$927)</f>
        <v>340</v>
      </c>
      <c r="HU38" s="4"/>
      <c r="HV38" s="9"/>
      <c r="HX38">
        <v>48</v>
      </c>
      <c r="HY38">
        <f t="shared" si="111"/>
        <v>285</v>
      </c>
      <c r="HZ38">
        <v>1</v>
      </c>
      <c r="IA38" s="1">
        <v>0</v>
      </c>
      <c r="IB38">
        <f t="shared" si="42"/>
        <v>48</v>
      </c>
      <c r="IC38">
        <f t="shared" si="43"/>
        <v>285</v>
      </c>
      <c r="ID38">
        <f t="shared" si="112"/>
        <v>1</v>
      </c>
      <c r="IE38" s="9">
        <f>SUMIF(ID$25:ID$927,IG37,HZ$25:HZ$927)</f>
        <v>332</v>
      </c>
      <c r="IF38" s="4"/>
      <c r="IG38" s="9"/>
      <c r="II38">
        <v>15</v>
      </c>
      <c r="IJ38">
        <f t="shared" si="113"/>
        <v>271</v>
      </c>
      <c r="IK38">
        <v>73</v>
      </c>
      <c r="IL38" s="1">
        <v>2.9000000000000001E-2</v>
      </c>
      <c r="IM38">
        <f t="shared" si="44"/>
        <v>1095</v>
      </c>
      <c r="IN38">
        <f t="shared" si="45"/>
        <v>271</v>
      </c>
      <c r="IO38">
        <f t="shared" si="114"/>
        <v>1</v>
      </c>
      <c r="IP38" s="9">
        <f>SUMIF(IO$25:IO$927,IR37,IK$25:IK$927)</f>
        <v>257</v>
      </c>
      <c r="IQ38" s="4"/>
      <c r="IR38" s="9"/>
      <c r="IT38">
        <v>89</v>
      </c>
      <c r="IU38">
        <f t="shared" si="115"/>
        <v>46</v>
      </c>
      <c r="IV38">
        <v>1</v>
      </c>
      <c r="IW38" s="1">
        <v>1E-3</v>
      </c>
      <c r="IX38">
        <f t="shared" si="46"/>
        <v>89</v>
      </c>
      <c r="IY38">
        <f t="shared" si="47"/>
        <v>46</v>
      </c>
      <c r="IZ38">
        <f t="shared" si="116"/>
        <v>1</v>
      </c>
      <c r="JA38" s="9">
        <f>SUMIF(IZ$25:IZ$927,JC37,IV$25:IV$927)</f>
        <v>173</v>
      </c>
      <c r="JB38" s="4"/>
      <c r="JC38" s="9"/>
      <c r="JE38">
        <v>110</v>
      </c>
      <c r="JF38">
        <f t="shared" si="117"/>
        <v>45.2</v>
      </c>
      <c r="JG38">
        <v>1</v>
      </c>
      <c r="JH38" s="1">
        <v>1E-3</v>
      </c>
      <c r="JI38">
        <f t="shared" si="48"/>
        <v>110</v>
      </c>
      <c r="JJ38">
        <f t="shared" si="49"/>
        <v>45</v>
      </c>
      <c r="JK38">
        <f t="shared" si="118"/>
        <v>2</v>
      </c>
      <c r="JL38" s="9">
        <f>SUMIF(JK$25:JK$927,JN37,JG$25:JG$927)</f>
        <v>57</v>
      </c>
      <c r="JM38" s="4"/>
      <c r="JN38" s="9"/>
      <c r="JP38">
        <v>40</v>
      </c>
      <c r="JQ38">
        <f t="shared" si="119"/>
        <v>27</v>
      </c>
      <c r="JR38">
        <v>3</v>
      </c>
      <c r="JS38" s="1">
        <v>8.0000000000000002E-3</v>
      </c>
      <c r="JT38">
        <f t="shared" si="50"/>
        <v>120</v>
      </c>
      <c r="JU38">
        <f t="shared" si="51"/>
        <v>27</v>
      </c>
      <c r="JV38">
        <f t="shared" si="120"/>
        <v>1</v>
      </c>
      <c r="JW38" s="9">
        <f>SUMIF(JV$25:JV$927,JY37,JR$25:JR$927)</f>
        <v>30</v>
      </c>
      <c r="JX38" s="4"/>
      <c r="JY38" s="9"/>
      <c r="KA38">
        <v>100</v>
      </c>
      <c r="KB38">
        <f t="shared" si="121"/>
        <v>49</v>
      </c>
      <c r="KC38">
        <v>18</v>
      </c>
      <c r="KD38" s="1">
        <v>2.1999999999999999E-2</v>
      </c>
      <c r="KE38">
        <f t="shared" si="52"/>
        <v>1800</v>
      </c>
      <c r="KF38">
        <f t="shared" si="53"/>
        <v>49</v>
      </c>
      <c r="KG38">
        <f t="shared" si="122"/>
        <v>1</v>
      </c>
      <c r="KH38" s="9">
        <f>SUMIF(KG$25:KG$927,KJ37,KC$25:KC$927)</f>
        <v>63</v>
      </c>
      <c r="KI38" s="4"/>
      <c r="KJ38" s="9"/>
      <c r="KL38">
        <v>45</v>
      </c>
      <c r="KM38">
        <f t="shared" si="123"/>
        <v>52</v>
      </c>
      <c r="KN38">
        <v>1</v>
      </c>
      <c r="KO38" s="1">
        <v>2E-3</v>
      </c>
      <c r="KP38">
        <f t="shared" si="54"/>
        <v>45</v>
      </c>
      <c r="KQ38">
        <f t="shared" si="55"/>
        <v>52</v>
      </c>
      <c r="KR38">
        <f t="shared" si="124"/>
        <v>1</v>
      </c>
      <c r="KS38" s="9">
        <f>SUMIF(KR$25:KR$927,KU37,KN$25:KN$927)</f>
        <v>50</v>
      </c>
      <c r="KT38" s="4"/>
      <c r="KU38" s="9"/>
      <c r="KW38">
        <v>180</v>
      </c>
      <c r="KX38">
        <f t="shared" si="125"/>
        <v>3</v>
      </c>
      <c r="KY38">
        <v>1</v>
      </c>
      <c r="KZ38" s="1">
        <v>7.0000000000000001E-3</v>
      </c>
      <c r="LA38">
        <f t="shared" si="56"/>
        <v>180</v>
      </c>
      <c r="LB38">
        <f t="shared" si="57"/>
        <v>3</v>
      </c>
      <c r="LC38">
        <f t="shared" si="126"/>
        <v>4</v>
      </c>
      <c r="LD38" s="9">
        <f>SUMIF(LC$25:LC$927,LF37,KY$25:KY$927)</f>
        <v>28</v>
      </c>
      <c r="LE38" s="4"/>
      <c r="LF38" s="9"/>
      <c r="LH38">
        <v>100</v>
      </c>
      <c r="LI38">
        <f t="shared" si="127"/>
        <v>36.1</v>
      </c>
      <c r="LJ38">
        <v>16</v>
      </c>
      <c r="LK38" s="1">
        <v>4.4999999999999998E-2</v>
      </c>
      <c r="LL38">
        <f t="shared" si="58"/>
        <v>1600</v>
      </c>
      <c r="LM38">
        <f t="shared" si="59"/>
        <v>36</v>
      </c>
      <c r="LN38">
        <f t="shared" si="128"/>
        <v>2</v>
      </c>
      <c r="LO38" s="9">
        <f>SUMIF(LN$25:LN$927,LQ37,LJ$25:LJ$927)</f>
        <v>51</v>
      </c>
      <c r="LP38" s="4"/>
      <c r="LQ38" s="9"/>
      <c r="LS38">
        <v>102</v>
      </c>
      <c r="LT38">
        <f t="shared" si="129"/>
        <v>4.3999999999999986</v>
      </c>
      <c r="LU38">
        <v>1</v>
      </c>
      <c r="LV38" s="1">
        <v>1.0999999999999999E-2</v>
      </c>
      <c r="LW38">
        <f t="shared" si="60"/>
        <v>102</v>
      </c>
      <c r="LX38">
        <f t="shared" si="61"/>
        <v>4</v>
      </c>
      <c r="LY38">
        <f t="shared" si="130"/>
        <v>5</v>
      </c>
      <c r="LZ38" s="9">
        <f>SUMIF(LY$25:LY$927,MB37,LU$25:LU$927)</f>
        <v>4</v>
      </c>
      <c r="MA38" s="4"/>
      <c r="MB38" s="9"/>
      <c r="MD38">
        <v>28</v>
      </c>
      <c r="ME38">
        <f t="shared" si="131"/>
        <v>1.5</v>
      </c>
      <c r="MF38">
        <v>1</v>
      </c>
      <c r="MG38" s="1">
        <v>3.0000000000000001E-3</v>
      </c>
      <c r="MH38">
        <f t="shared" si="62"/>
        <v>28</v>
      </c>
      <c r="MI38">
        <f t="shared" si="63"/>
        <v>2</v>
      </c>
      <c r="MJ38">
        <f t="shared" si="132"/>
        <v>2</v>
      </c>
      <c r="MK38" s="9">
        <f>SUMIF(MJ$25:MJ$927,MM37,MF$25:MF$927)</f>
        <v>50</v>
      </c>
      <c r="ML38" s="4"/>
      <c r="MM38" s="9"/>
      <c r="MO38">
        <v>120</v>
      </c>
      <c r="MP38">
        <f t="shared" si="133"/>
        <v>36</v>
      </c>
      <c r="MQ38">
        <v>3</v>
      </c>
      <c r="MR38" s="1">
        <v>5.0000000000000001E-3</v>
      </c>
      <c r="MS38">
        <f t="shared" si="64"/>
        <v>360</v>
      </c>
      <c r="MT38">
        <f t="shared" si="65"/>
        <v>36</v>
      </c>
      <c r="MU38">
        <f t="shared" si="134"/>
        <v>1</v>
      </c>
      <c r="MV38" s="9">
        <f>SUMIF(MU$25:MU$927,MX37,MQ$25:MQ$927)</f>
        <v>60</v>
      </c>
      <c r="MW38" s="4"/>
      <c r="MX38" s="9"/>
      <c r="MZ38">
        <v>21</v>
      </c>
      <c r="NA38">
        <f t="shared" si="135"/>
        <v>146</v>
      </c>
      <c r="NB38">
        <v>2</v>
      </c>
      <c r="NC38" s="1">
        <v>0</v>
      </c>
      <c r="ND38">
        <f t="shared" si="66"/>
        <v>42</v>
      </c>
      <c r="NE38">
        <f t="shared" si="67"/>
        <v>146</v>
      </c>
      <c r="NF38">
        <f t="shared" si="136"/>
        <v>1</v>
      </c>
      <c r="NG38" s="9">
        <f>SUMIF(NF$25:NF$927,NI37,NB$25:NB$927)</f>
        <v>13</v>
      </c>
      <c r="NH38" s="4"/>
      <c r="NI38" s="9"/>
    </row>
    <row r="39" spans="1:373">
      <c r="A39">
        <v>46</v>
      </c>
      <c r="B39">
        <f t="shared" si="68"/>
        <v>13.2</v>
      </c>
      <c r="C39">
        <v>1</v>
      </c>
      <c r="D39" s="1">
        <v>7.0000000000000001E-3</v>
      </c>
      <c r="E39">
        <f t="shared" si="0"/>
        <v>46</v>
      </c>
      <c r="F39">
        <f t="shared" si="1"/>
        <v>13</v>
      </c>
      <c r="G39">
        <f t="shared" ref="G27:G67" si="137">IF(AND(B39&gt;B38,B38&lt;B$24),G38,G38+1)</f>
        <v>3</v>
      </c>
      <c r="H39" s="9">
        <f>SUMIF(G$25:G$927,J39,E$25:E$927)</f>
        <v>1411</v>
      </c>
      <c r="I39" s="8">
        <f>H39/H40</f>
        <v>94.066666666666663</v>
      </c>
      <c r="J39" s="12">
        <v>8</v>
      </c>
      <c r="L39">
        <v>23</v>
      </c>
      <c r="M39">
        <f t="shared" si="70"/>
        <v>8.6000000000000014</v>
      </c>
      <c r="N39">
        <v>1</v>
      </c>
      <c r="O39" s="1">
        <v>6.0000000000000001E-3</v>
      </c>
      <c r="P39">
        <f t="shared" si="2"/>
        <v>23</v>
      </c>
      <c r="Q39">
        <f t="shared" si="3"/>
        <v>9</v>
      </c>
      <c r="R39">
        <f t="shared" si="71"/>
        <v>4</v>
      </c>
      <c r="S39" s="9">
        <f>SUMIF(R$25:R$927,U39,P$25:P$927)</f>
        <v>764</v>
      </c>
      <c r="T39" s="8">
        <f>S39/S40</f>
        <v>58.769230769230766</v>
      </c>
      <c r="U39" s="12">
        <v>8</v>
      </c>
      <c r="W39">
        <v>22</v>
      </c>
      <c r="X39">
        <f t="shared" si="72"/>
        <v>19.399999999999999</v>
      </c>
      <c r="Y39">
        <v>1</v>
      </c>
      <c r="Z39" s="1">
        <v>3.0000000000000001E-3</v>
      </c>
      <c r="AA39">
        <f t="shared" si="4"/>
        <v>22</v>
      </c>
      <c r="AB39">
        <f t="shared" si="5"/>
        <v>19</v>
      </c>
      <c r="AC39">
        <f t="shared" si="73"/>
        <v>2</v>
      </c>
      <c r="AD39" s="9">
        <f>SUMIF(AC$25:AC$927,AF39,AA$25:AA$927)</f>
        <v>4078</v>
      </c>
      <c r="AE39" s="8">
        <f>AD39/AD40</f>
        <v>99.463414634146346</v>
      </c>
      <c r="AF39" s="12">
        <v>8</v>
      </c>
      <c r="AH39">
        <v>19</v>
      </c>
      <c r="AI39">
        <f t="shared" si="74"/>
        <v>17.700000000000003</v>
      </c>
      <c r="AJ39">
        <v>3</v>
      </c>
      <c r="AK39" s="1">
        <v>7.0000000000000001E-3</v>
      </c>
      <c r="AL39">
        <f t="shared" si="6"/>
        <v>57</v>
      </c>
      <c r="AM39">
        <f t="shared" si="7"/>
        <v>18</v>
      </c>
      <c r="AN39">
        <f t="shared" si="75"/>
        <v>2</v>
      </c>
      <c r="AO39" s="9">
        <f>SUMIF(AN$25:AN$927,AQ39,AL$25:AL$927)</f>
        <v>3800</v>
      </c>
      <c r="AP39" s="8">
        <f>AO39/AO40</f>
        <v>84.444444444444443</v>
      </c>
      <c r="AQ39" s="12">
        <v>8</v>
      </c>
      <c r="AS39">
        <v>20</v>
      </c>
      <c r="AT39">
        <f t="shared" si="76"/>
        <v>21.599999999999998</v>
      </c>
      <c r="AU39">
        <v>14</v>
      </c>
      <c r="AV39" s="1">
        <v>9.7000000000000003E-2</v>
      </c>
      <c r="AW39">
        <f t="shared" si="8"/>
        <v>280</v>
      </c>
      <c r="AX39">
        <f t="shared" si="9"/>
        <v>22</v>
      </c>
      <c r="AY39">
        <f t="shared" si="77"/>
        <v>4</v>
      </c>
      <c r="AZ39" s="9">
        <f>SUMIF(AY$25:AY$927,BB39,AW$25:AW$927)</f>
        <v>944</v>
      </c>
      <c r="BA39" s="8">
        <f>AZ39/AZ40</f>
        <v>44.952380952380949</v>
      </c>
      <c r="BB39" s="12">
        <v>8</v>
      </c>
      <c r="BD39">
        <v>20</v>
      </c>
      <c r="BE39">
        <f t="shared" si="78"/>
        <v>31.4</v>
      </c>
      <c r="BF39">
        <v>17</v>
      </c>
      <c r="BG39" s="1">
        <v>0.104</v>
      </c>
      <c r="BH39">
        <f t="shared" si="10"/>
        <v>340</v>
      </c>
      <c r="BI39">
        <f t="shared" si="11"/>
        <v>31</v>
      </c>
      <c r="BJ39">
        <f t="shared" si="79"/>
        <v>3</v>
      </c>
      <c r="BK39" s="9">
        <f>SUMIF(BJ$25:BJ$927,BM39,BH$25:BH$927)</f>
        <v>108</v>
      </c>
      <c r="BL39" s="8">
        <f>BK39/BK40</f>
        <v>54</v>
      </c>
      <c r="BM39" s="12">
        <v>8</v>
      </c>
      <c r="BO39">
        <v>55</v>
      </c>
      <c r="BP39">
        <f t="shared" si="80"/>
        <v>12.599999999999998</v>
      </c>
      <c r="BQ39">
        <v>2</v>
      </c>
      <c r="BR39" s="1">
        <v>6.0000000000000001E-3</v>
      </c>
      <c r="BS39">
        <f t="shared" si="12"/>
        <v>110</v>
      </c>
      <c r="BT39">
        <f t="shared" si="13"/>
        <v>13</v>
      </c>
      <c r="BU39">
        <f t="shared" si="81"/>
        <v>3</v>
      </c>
      <c r="BV39" s="9">
        <f>SUMIF(BU$25:BU$927,BX39,BS$25:BS$927)</f>
        <v>10022</v>
      </c>
      <c r="BW39" s="8">
        <f>BV39/BV40</f>
        <v>278.38888888888891</v>
      </c>
      <c r="BX39" s="12">
        <v>8</v>
      </c>
      <c r="BZ39">
        <v>32</v>
      </c>
      <c r="CA39">
        <f t="shared" si="82"/>
        <v>9.8999999999999986</v>
      </c>
      <c r="CB39">
        <v>4</v>
      </c>
      <c r="CC39" s="1">
        <v>8.9999999999999993E-3</v>
      </c>
      <c r="CD39">
        <f t="shared" si="14"/>
        <v>128</v>
      </c>
      <c r="CE39">
        <f t="shared" si="15"/>
        <v>10</v>
      </c>
      <c r="CF39">
        <f t="shared" si="83"/>
        <v>2</v>
      </c>
      <c r="CG39" s="9">
        <f>SUMIF(CF$25:CF$927,CI39,CD$25:CD$927)</f>
        <v>4904</v>
      </c>
      <c r="CH39" s="8">
        <f>CG39/CG40</f>
        <v>144.23529411764707</v>
      </c>
      <c r="CI39" s="12">
        <v>8</v>
      </c>
      <c r="CK39">
        <v>20</v>
      </c>
      <c r="CL39">
        <f t="shared" si="84"/>
        <v>33.400000000000006</v>
      </c>
      <c r="CM39">
        <v>15</v>
      </c>
      <c r="CN39" s="1">
        <v>0.06</v>
      </c>
      <c r="CO39">
        <f t="shared" si="16"/>
        <v>300</v>
      </c>
      <c r="CP39">
        <f t="shared" si="17"/>
        <v>33</v>
      </c>
      <c r="CQ39">
        <f t="shared" si="85"/>
        <v>3</v>
      </c>
      <c r="CR39" s="9">
        <f>SUMIF(CQ$25:CQ$927,CT39,CO$25:CO$927)</f>
        <v>1473</v>
      </c>
      <c r="CS39" s="8">
        <f>CR39/CR40</f>
        <v>58.92</v>
      </c>
      <c r="CT39" s="12">
        <v>8</v>
      </c>
      <c r="CV39">
        <v>25</v>
      </c>
      <c r="CW39">
        <f t="shared" si="86"/>
        <v>11</v>
      </c>
      <c r="CX39">
        <v>2</v>
      </c>
      <c r="CY39" s="1">
        <v>1.6E-2</v>
      </c>
      <c r="CZ39">
        <f t="shared" si="18"/>
        <v>50</v>
      </c>
      <c r="DA39">
        <f t="shared" si="19"/>
        <v>11</v>
      </c>
      <c r="DB39">
        <f>IF(AND(CW39&gt;CW38,CW38&lt;CW$24),DB38,DB38+1)</f>
        <v>5</v>
      </c>
      <c r="DC39" s="9">
        <f>SUMIF(DB$25:DB$927,DE39,CZ$25:CZ$927)</f>
        <v>745</v>
      </c>
      <c r="DD39" s="8">
        <f>DC39/DC40</f>
        <v>49.666666666666664</v>
      </c>
      <c r="DE39" s="12">
        <v>8</v>
      </c>
      <c r="DG39">
        <v>22</v>
      </c>
      <c r="DH39">
        <f t="shared" si="87"/>
        <v>24.600000000000009</v>
      </c>
      <c r="DI39">
        <v>2</v>
      </c>
      <c r="DJ39" s="1">
        <v>5.0000000000000001E-3</v>
      </c>
      <c r="DK39">
        <f t="shared" si="88"/>
        <v>44</v>
      </c>
      <c r="DL39">
        <f t="shared" si="89"/>
        <v>25</v>
      </c>
      <c r="DM39">
        <f t="shared" si="90"/>
        <v>4</v>
      </c>
      <c r="DN39" s="9">
        <f>SUMIF(DM$25:DM$927,DP39,DK$25:DK$927)</f>
        <v>2824</v>
      </c>
      <c r="DO39" s="8">
        <f>DN39/DN40</f>
        <v>48.689655172413794</v>
      </c>
      <c r="DP39" s="12">
        <v>8</v>
      </c>
      <c r="DR39">
        <v>19</v>
      </c>
      <c r="DS39">
        <f t="shared" si="91"/>
        <v>37.5</v>
      </c>
      <c r="DT39">
        <v>3</v>
      </c>
      <c r="DU39" s="1">
        <v>8.0000000000000002E-3</v>
      </c>
      <c r="DV39">
        <f t="shared" si="22"/>
        <v>57</v>
      </c>
      <c r="DW39">
        <f t="shared" si="23"/>
        <v>38</v>
      </c>
      <c r="DX39">
        <f t="shared" si="92"/>
        <v>2</v>
      </c>
      <c r="DY39" s="9">
        <f>SUMIF(DX$25:DX$927,EA39,DV$25:DV$927)</f>
        <v>2698</v>
      </c>
      <c r="DZ39" s="8">
        <f>DY39/DY40</f>
        <v>53.96</v>
      </c>
      <c r="EA39" s="12">
        <v>8</v>
      </c>
      <c r="EC39">
        <v>17</v>
      </c>
      <c r="ED39">
        <f t="shared" si="93"/>
        <v>15.3</v>
      </c>
      <c r="EE39">
        <v>2</v>
      </c>
      <c r="EF39" s="1">
        <v>8.0000000000000002E-3</v>
      </c>
      <c r="EG39">
        <f t="shared" si="24"/>
        <v>34</v>
      </c>
      <c r="EH39">
        <f t="shared" si="25"/>
        <v>15</v>
      </c>
      <c r="EI39">
        <f t="shared" si="94"/>
        <v>2</v>
      </c>
      <c r="EJ39" s="9">
        <f>SUMIF(EI$25:EI$927,EL39,EG$25:EG$927)</f>
        <v>958</v>
      </c>
      <c r="EK39" s="8">
        <f>EJ39/EJ40</f>
        <v>68.428571428571431</v>
      </c>
      <c r="EL39" s="12">
        <v>8</v>
      </c>
      <c r="EN39">
        <v>25</v>
      </c>
      <c r="EO39">
        <f t="shared" si="95"/>
        <v>28.799999999999997</v>
      </c>
      <c r="EP39">
        <v>4</v>
      </c>
      <c r="EQ39" s="1">
        <v>1.0999999999999999E-2</v>
      </c>
      <c r="ER39">
        <f t="shared" si="26"/>
        <v>100</v>
      </c>
      <c r="ES39">
        <f t="shared" si="27"/>
        <v>29</v>
      </c>
      <c r="ET39">
        <f t="shared" si="96"/>
        <v>2</v>
      </c>
      <c r="EU39" s="9">
        <f>SUMIF(ET$25:ET$927,EW39,ER$25:ER$927)</f>
        <v>62</v>
      </c>
      <c r="EV39" s="8">
        <f>EU39/EU40</f>
        <v>62</v>
      </c>
      <c r="EW39" s="12">
        <v>8</v>
      </c>
      <c r="EY39">
        <v>20</v>
      </c>
      <c r="EZ39">
        <f t="shared" si="97"/>
        <v>39.799999999999997</v>
      </c>
      <c r="FA39">
        <v>31</v>
      </c>
      <c r="FB39" s="1">
        <v>0.107</v>
      </c>
      <c r="FC39">
        <f t="shared" si="28"/>
        <v>620</v>
      </c>
      <c r="FD39">
        <f t="shared" si="29"/>
        <v>40</v>
      </c>
      <c r="FE39">
        <f t="shared" si="98"/>
        <v>3</v>
      </c>
      <c r="FF39" s="9">
        <f>SUMIF(FE$25:FE$927,FH39,FC$25:FC$927)</f>
        <v>770</v>
      </c>
      <c r="FG39" s="8">
        <f>FF39/FF40</f>
        <v>59.230769230769234</v>
      </c>
      <c r="FH39" s="12">
        <v>8</v>
      </c>
      <c r="FJ39">
        <v>15</v>
      </c>
      <c r="FK39">
        <f t="shared" si="99"/>
        <v>33.6</v>
      </c>
      <c r="FL39">
        <v>16</v>
      </c>
      <c r="FM39" s="1">
        <v>4.8000000000000001E-2</v>
      </c>
      <c r="FN39">
        <f t="shared" si="30"/>
        <v>240</v>
      </c>
      <c r="FO39">
        <f t="shared" si="31"/>
        <v>34</v>
      </c>
      <c r="FP39">
        <f t="shared" si="100"/>
        <v>2</v>
      </c>
      <c r="FQ39" s="9">
        <f>SUMIF(FP$25:FP$927,FS39,FN$25:FN$927)</f>
        <v>1449</v>
      </c>
      <c r="FR39" s="8">
        <f>FQ39/FQ40</f>
        <v>49.96551724137931</v>
      </c>
      <c r="FS39" s="12">
        <v>8</v>
      </c>
      <c r="FU39">
        <v>120</v>
      </c>
      <c r="FV39">
        <f t="shared" si="101"/>
        <v>12.2</v>
      </c>
      <c r="FW39">
        <v>3</v>
      </c>
      <c r="FX39" s="1">
        <v>4.4999999999999998E-2</v>
      </c>
      <c r="FY39">
        <f t="shared" si="32"/>
        <v>360</v>
      </c>
      <c r="FZ39">
        <f t="shared" si="33"/>
        <v>12</v>
      </c>
      <c r="GA39">
        <f t="shared" si="102"/>
        <v>5</v>
      </c>
      <c r="GB39" s="9">
        <f>SUMIF(GA$25:GA$927,GD39,FY$25:FY$927)</f>
        <v>500</v>
      </c>
      <c r="GC39" s="8">
        <f>GB39/GB40</f>
        <v>250</v>
      </c>
      <c r="GD39" s="12">
        <v>8</v>
      </c>
      <c r="GF39">
        <v>80</v>
      </c>
      <c r="GG39">
        <f t="shared" si="103"/>
        <v>76</v>
      </c>
      <c r="GH39">
        <v>2</v>
      </c>
      <c r="GI39" s="1">
        <v>1E-3</v>
      </c>
      <c r="GJ39">
        <f t="shared" si="34"/>
        <v>160</v>
      </c>
      <c r="GK39">
        <f t="shared" si="35"/>
        <v>76</v>
      </c>
      <c r="GL39">
        <f t="shared" si="104"/>
        <v>1</v>
      </c>
      <c r="GM39" s="9">
        <f>SUMIF(GL$25:GL$927,GO39,GJ$25:GJ$927)</f>
        <v>56585</v>
      </c>
      <c r="GN39" s="8">
        <f>GM39/GM40</f>
        <v>358.13291139240505</v>
      </c>
      <c r="GO39" s="12">
        <v>8</v>
      </c>
      <c r="GQ39">
        <v>30</v>
      </c>
      <c r="GR39">
        <f>IF(GR38&lt;GR$24,GR38+GS39,GR38-GR$24+GS39)</f>
        <v>1396</v>
      </c>
      <c r="GS39">
        <v>718</v>
      </c>
      <c r="GT39" s="1">
        <v>9.0999999999999998E-2</v>
      </c>
      <c r="GU39">
        <f t="shared" si="36"/>
        <v>21540</v>
      </c>
      <c r="GV39">
        <f t="shared" si="37"/>
        <v>1396</v>
      </c>
      <c r="GW39">
        <f t="shared" si="106"/>
        <v>1</v>
      </c>
      <c r="GX39" s="9">
        <f>SUMIF(GW$25:GW$927,GZ39,GU$25:GU$927)</f>
        <v>154158</v>
      </c>
      <c r="GY39" s="8">
        <f>GX39/GX40</f>
        <v>196.88122605363984</v>
      </c>
      <c r="GZ39" s="12">
        <v>8</v>
      </c>
      <c r="HB39">
        <v>120</v>
      </c>
      <c r="HC39">
        <f t="shared" si="107"/>
        <v>16.599999999999998</v>
      </c>
      <c r="HD39">
        <v>3</v>
      </c>
      <c r="HE39" s="1">
        <v>8.9999999999999993E-3</v>
      </c>
      <c r="HF39">
        <f t="shared" si="38"/>
        <v>360</v>
      </c>
      <c r="HG39">
        <f t="shared" si="39"/>
        <v>17</v>
      </c>
      <c r="HH39">
        <f t="shared" si="108"/>
        <v>3</v>
      </c>
      <c r="HI39" s="9">
        <f>SUMIF(HH$25:HH$927,HK39,HF$25:HF$927)</f>
        <v>57207</v>
      </c>
      <c r="HJ39" s="8">
        <f>HI39/HI40</f>
        <v>1787.71875</v>
      </c>
      <c r="HK39" s="12">
        <v>8</v>
      </c>
      <c r="HM39">
        <v>28</v>
      </c>
      <c r="HN39">
        <f t="shared" si="109"/>
        <v>99</v>
      </c>
      <c r="HO39">
        <v>9</v>
      </c>
      <c r="HP39" s="1">
        <v>3.0000000000000001E-3</v>
      </c>
      <c r="HQ39">
        <f t="shared" si="40"/>
        <v>252</v>
      </c>
      <c r="HR39">
        <f t="shared" si="41"/>
        <v>99</v>
      </c>
      <c r="HS39">
        <f t="shared" si="110"/>
        <v>1</v>
      </c>
      <c r="HT39" s="9">
        <f>SUMIF(HS$25:HS$927,HV39,HQ$25:HQ$927)</f>
        <v>231736</v>
      </c>
      <c r="HU39" s="8">
        <f>HT39/HT40</f>
        <v>526.67272727272723</v>
      </c>
      <c r="HV39" s="12">
        <v>8</v>
      </c>
      <c r="HX39">
        <v>50</v>
      </c>
      <c r="HY39">
        <f t="shared" si="111"/>
        <v>879</v>
      </c>
      <c r="HZ39">
        <v>594</v>
      </c>
      <c r="IA39" s="1">
        <v>8.5000000000000006E-2</v>
      </c>
      <c r="IB39">
        <f t="shared" si="42"/>
        <v>29700</v>
      </c>
      <c r="IC39">
        <f t="shared" si="43"/>
        <v>879</v>
      </c>
      <c r="ID39">
        <f t="shared" si="112"/>
        <v>1</v>
      </c>
      <c r="IE39" s="9">
        <f>SUMIF(ID$25:ID$927,IG39,IB$25:IB$927)</f>
        <v>206147</v>
      </c>
      <c r="IF39" s="8">
        <f>IE39/IE40</f>
        <v>299.19738751814225</v>
      </c>
      <c r="IG39" s="12">
        <v>8</v>
      </c>
      <c r="II39">
        <v>16</v>
      </c>
      <c r="IJ39">
        <f t="shared" si="113"/>
        <v>40.199999999999989</v>
      </c>
      <c r="IK39">
        <v>14</v>
      </c>
      <c r="IL39" s="1">
        <v>6.0000000000000001E-3</v>
      </c>
      <c r="IM39">
        <f t="shared" si="44"/>
        <v>224</v>
      </c>
      <c r="IN39">
        <f t="shared" si="45"/>
        <v>40</v>
      </c>
      <c r="IO39">
        <f t="shared" si="114"/>
        <v>2</v>
      </c>
      <c r="IP39" s="9">
        <f>SUMIF(IO$25:IO$927,IR39,IM$25:IM$927)</f>
        <v>31148</v>
      </c>
      <c r="IQ39" s="8">
        <f>IP39/IP40</f>
        <v>142.88073394495413</v>
      </c>
      <c r="IR39" s="12">
        <v>8</v>
      </c>
      <c r="IT39">
        <v>90</v>
      </c>
      <c r="IU39">
        <f t="shared" si="115"/>
        <v>48</v>
      </c>
      <c r="IV39">
        <v>2</v>
      </c>
      <c r="IW39" s="1">
        <v>2E-3</v>
      </c>
      <c r="IX39">
        <f t="shared" si="46"/>
        <v>180</v>
      </c>
      <c r="IY39">
        <f t="shared" si="47"/>
        <v>48</v>
      </c>
      <c r="IZ39">
        <f t="shared" si="116"/>
        <v>1</v>
      </c>
      <c r="JA39" s="9">
        <f>SUMIF(IZ$25:IZ$927,JC39,IX$25:IX$927)</f>
        <v>66419</v>
      </c>
      <c r="JB39" s="8">
        <f>JA39/JA40</f>
        <v>1207.6181818181817</v>
      </c>
      <c r="JC39" s="12">
        <v>8</v>
      </c>
      <c r="JE39">
        <v>120</v>
      </c>
      <c r="JF39">
        <f t="shared" si="117"/>
        <v>58.2</v>
      </c>
      <c r="JG39">
        <v>13</v>
      </c>
      <c r="JH39" s="1">
        <v>1.7000000000000001E-2</v>
      </c>
      <c r="JI39">
        <f t="shared" si="48"/>
        <v>1560</v>
      </c>
      <c r="JJ39">
        <f t="shared" si="49"/>
        <v>58</v>
      </c>
      <c r="JK39">
        <f t="shared" si="118"/>
        <v>2</v>
      </c>
      <c r="JL39" s="9">
        <f>SUMIF(JK$25:JK$927,JN39,JI$25:JI$927)</f>
        <v>102954</v>
      </c>
      <c r="JM39" s="8">
        <f>JL39/JL40</f>
        <v>1354.6578947368421</v>
      </c>
      <c r="JN39" s="12">
        <v>8</v>
      </c>
      <c r="JP39">
        <v>42</v>
      </c>
      <c r="JQ39">
        <f t="shared" si="119"/>
        <v>28</v>
      </c>
      <c r="JR39">
        <v>1</v>
      </c>
      <c r="JS39" s="1">
        <v>3.0000000000000001E-3</v>
      </c>
      <c r="JT39">
        <f t="shared" si="50"/>
        <v>42</v>
      </c>
      <c r="JU39">
        <f t="shared" si="51"/>
        <v>28</v>
      </c>
      <c r="JV39">
        <f t="shared" si="120"/>
        <v>1</v>
      </c>
      <c r="JW39" s="9">
        <f>SUMIF(JV$25:JV$927,JY39,JT$25:JT$927)</f>
        <v>15650</v>
      </c>
      <c r="JX39" s="8">
        <f>JW39/JW40</f>
        <v>489.0625</v>
      </c>
      <c r="JY39" s="12">
        <v>8</v>
      </c>
      <c r="KA39">
        <v>110</v>
      </c>
      <c r="KB39">
        <f t="shared" si="121"/>
        <v>53</v>
      </c>
      <c r="KC39">
        <v>4</v>
      </c>
      <c r="KD39" s="1">
        <v>5.0000000000000001E-3</v>
      </c>
      <c r="KE39">
        <f t="shared" si="52"/>
        <v>440</v>
      </c>
      <c r="KF39">
        <f t="shared" si="53"/>
        <v>53</v>
      </c>
      <c r="KG39">
        <f t="shared" si="122"/>
        <v>1</v>
      </c>
      <c r="KH39" s="9">
        <f>SUMIF(KG$25:KG$927,KJ39,KE$25:KE$927)</f>
        <v>52195</v>
      </c>
      <c r="KI39" s="8">
        <f>KH39/KH40</f>
        <v>745.64285714285711</v>
      </c>
      <c r="KJ39" s="12">
        <v>8</v>
      </c>
      <c r="KL39">
        <v>50</v>
      </c>
      <c r="KM39">
        <f t="shared" si="123"/>
        <v>85</v>
      </c>
      <c r="KN39">
        <v>33</v>
      </c>
      <c r="KO39" s="1">
        <v>5.6000000000000001E-2</v>
      </c>
      <c r="KP39">
        <f t="shared" si="54"/>
        <v>1650</v>
      </c>
      <c r="KQ39">
        <f t="shared" si="55"/>
        <v>85</v>
      </c>
      <c r="KR39">
        <f t="shared" si="124"/>
        <v>1</v>
      </c>
      <c r="KS39" s="9">
        <f>SUMIF(KR$25:KR$927,KU39,KP$25:KP$927)</f>
        <v>20746</v>
      </c>
      <c r="KT39" s="8">
        <f>KS39/KS40</f>
        <v>391.43396226415092</v>
      </c>
      <c r="KU39" s="12">
        <v>8</v>
      </c>
      <c r="KW39">
        <v>190</v>
      </c>
      <c r="KX39">
        <f t="shared" si="125"/>
        <v>4</v>
      </c>
      <c r="KY39">
        <v>1</v>
      </c>
      <c r="KZ39" s="1">
        <v>7.0000000000000001E-3</v>
      </c>
      <c r="LA39">
        <f t="shared" si="56"/>
        <v>190</v>
      </c>
      <c r="LB39">
        <f t="shared" si="57"/>
        <v>4</v>
      </c>
      <c r="LC39">
        <f t="shared" si="126"/>
        <v>4</v>
      </c>
      <c r="LD39" s="9">
        <f>SUMIF(LC$25:LC$927,LF39,LA$25:LA$927)</f>
        <v>2400</v>
      </c>
      <c r="LE39" s="8">
        <f>LD39/LD40</f>
        <v>600</v>
      </c>
      <c r="LF39" s="12">
        <v>8</v>
      </c>
      <c r="LH39">
        <v>110</v>
      </c>
      <c r="LI39">
        <f t="shared" si="127"/>
        <v>2.2000000000000028</v>
      </c>
      <c r="LJ39">
        <v>1</v>
      </c>
      <c r="LK39" s="1">
        <v>3.0000000000000001E-3</v>
      </c>
      <c r="LL39">
        <f t="shared" si="58"/>
        <v>110</v>
      </c>
      <c r="LM39">
        <f t="shared" si="59"/>
        <v>2</v>
      </c>
      <c r="LN39">
        <f t="shared" si="128"/>
        <v>3</v>
      </c>
      <c r="LO39" s="9">
        <f>SUMIF(LN$25:LN$927,LQ39,LL$25:LL$927)</f>
        <v>19801</v>
      </c>
      <c r="LP39" s="8">
        <f>LO39/LO40</f>
        <v>1320.0666666666666</v>
      </c>
      <c r="LQ39" s="12">
        <v>8</v>
      </c>
      <c r="LS39">
        <v>113</v>
      </c>
      <c r="LT39">
        <f t="shared" si="129"/>
        <v>5.3999999999999986</v>
      </c>
      <c r="LU39">
        <v>1</v>
      </c>
      <c r="LV39" s="1">
        <v>1.0999999999999999E-2</v>
      </c>
      <c r="LW39">
        <f t="shared" si="60"/>
        <v>113</v>
      </c>
      <c r="LX39">
        <f t="shared" si="61"/>
        <v>5</v>
      </c>
      <c r="LY39">
        <f t="shared" si="130"/>
        <v>5</v>
      </c>
      <c r="LZ39" s="9">
        <f>SUMIF(LY$25:LY$927,MB39,LW$25:LW$927)</f>
        <v>3145</v>
      </c>
      <c r="MA39" s="8">
        <f>LZ39/LZ40</f>
        <v>349.44444444444446</v>
      </c>
      <c r="MB39" s="12">
        <v>8</v>
      </c>
      <c r="MD39">
        <v>30</v>
      </c>
      <c r="ME39">
        <f t="shared" si="131"/>
        <v>12.5</v>
      </c>
      <c r="MF39">
        <v>11</v>
      </c>
      <c r="MG39" s="1">
        <v>2.8000000000000001E-2</v>
      </c>
      <c r="MH39">
        <f t="shared" si="62"/>
        <v>330</v>
      </c>
      <c r="MI39">
        <f t="shared" si="63"/>
        <v>13</v>
      </c>
      <c r="MJ39">
        <f t="shared" si="132"/>
        <v>2</v>
      </c>
      <c r="MK39" s="9">
        <f>SUMIF(MJ$25:MJ$927,MM39,MH$25:MH$927)</f>
        <v>9726</v>
      </c>
      <c r="ML39" s="8">
        <f>MK39/MK40</f>
        <v>277.8857142857143</v>
      </c>
      <c r="MM39" s="12">
        <v>8</v>
      </c>
      <c r="MO39">
        <v>130</v>
      </c>
      <c r="MP39">
        <f t="shared" si="133"/>
        <v>39</v>
      </c>
      <c r="MQ39">
        <v>3</v>
      </c>
      <c r="MR39" s="1">
        <v>5.0000000000000001E-3</v>
      </c>
      <c r="MS39">
        <f t="shared" si="64"/>
        <v>390</v>
      </c>
      <c r="MT39">
        <f t="shared" si="65"/>
        <v>39</v>
      </c>
      <c r="MU39">
        <f t="shared" si="134"/>
        <v>1</v>
      </c>
      <c r="MV39" s="9">
        <f>SUMIF(MU$25:MU$927,MX39,MS$25:MS$927)</f>
        <v>15175</v>
      </c>
      <c r="MW39" s="8">
        <f>MV39/MV40</f>
        <v>389.10256410256409</v>
      </c>
      <c r="MX39" s="12">
        <v>8</v>
      </c>
      <c r="MZ39">
        <v>22</v>
      </c>
      <c r="NA39">
        <f t="shared" si="135"/>
        <v>147</v>
      </c>
      <c r="NB39">
        <v>1</v>
      </c>
      <c r="NC39" s="1">
        <v>0</v>
      </c>
      <c r="ND39">
        <f t="shared" si="66"/>
        <v>22</v>
      </c>
      <c r="NE39">
        <f t="shared" si="67"/>
        <v>147</v>
      </c>
      <c r="NF39">
        <f t="shared" si="136"/>
        <v>1</v>
      </c>
      <c r="NG39" s="9">
        <f>SUMIF(NF$25:NF$927,NI39,ND$25:ND$927)</f>
        <v>26630</v>
      </c>
      <c r="NH39" s="8">
        <f>NG39/NG40</f>
        <v>119.95495495495496</v>
      </c>
      <c r="NI39" s="12">
        <v>8</v>
      </c>
    </row>
    <row r="40" spans="1:373">
      <c r="A40">
        <v>50</v>
      </c>
      <c r="B40">
        <f t="shared" si="68"/>
        <v>28.2</v>
      </c>
      <c r="C40">
        <v>15</v>
      </c>
      <c r="D40" s="1">
        <v>0.10100000000000001</v>
      </c>
      <c r="E40">
        <f t="shared" si="0"/>
        <v>750</v>
      </c>
      <c r="F40">
        <f t="shared" si="1"/>
        <v>28</v>
      </c>
      <c r="G40">
        <f t="shared" si="137"/>
        <v>3</v>
      </c>
      <c r="H40" s="9">
        <f>SUMIF(G$25:G$927,J39,C$25:C$927)</f>
        <v>15</v>
      </c>
      <c r="I40" s="4"/>
      <c r="J40" s="9"/>
      <c r="L40">
        <v>25</v>
      </c>
      <c r="M40">
        <f t="shared" si="70"/>
        <v>15.600000000000001</v>
      </c>
      <c r="N40">
        <v>7</v>
      </c>
      <c r="O40" s="1">
        <v>0.04</v>
      </c>
      <c r="P40">
        <f t="shared" si="2"/>
        <v>175</v>
      </c>
      <c r="Q40">
        <f t="shared" si="3"/>
        <v>16</v>
      </c>
      <c r="R40">
        <f t="shared" si="71"/>
        <v>4</v>
      </c>
      <c r="S40" s="9">
        <f>SUMIF(R$25:R$927,U39,N$25:N$927)</f>
        <v>13</v>
      </c>
      <c r="T40" s="4"/>
      <c r="U40" s="9"/>
      <c r="W40">
        <v>24</v>
      </c>
      <c r="X40">
        <f t="shared" si="72"/>
        <v>21.4</v>
      </c>
      <c r="Y40">
        <v>2</v>
      </c>
      <c r="Z40" s="1">
        <v>5.0000000000000001E-3</v>
      </c>
      <c r="AA40">
        <f t="shared" si="4"/>
        <v>48</v>
      </c>
      <c r="AB40">
        <f t="shared" si="5"/>
        <v>21</v>
      </c>
      <c r="AC40">
        <f t="shared" si="73"/>
        <v>2</v>
      </c>
      <c r="AD40" s="9">
        <f>SUMIF(AC$25:AC$927,AF39,Y$25:Y$927)</f>
        <v>41</v>
      </c>
      <c r="AE40" s="4"/>
      <c r="AF40" s="9"/>
      <c r="AH40">
        <v>20</v>
      </c>
      <c r="AI40">
        <f t="shared" si="74"/>
        <v>53.7</v>
      </c>
      <c r="AJ40">
        <v>36</v>
      </c>
      <c r="AK40" s="1">
        <v>8.8999999999999996E-2</v>
      </c>
      <c r="AL40">
        <f t="shared" si="6"/>
        <v>720</v>
      </c>
      <c r="AM40">
        <f t="shared" si="7"/>
        <v>54</v>
      </c>
      <c r="AN40">
        <f t="shared" si="75"/>
        <v>2</v>
      </c>
      <c r="AO40" s="9">
        <f>SUMIF(AN$25:AN$927,AQ39,AJ$25:AJ$927)</f>
        <v>45</v>
      </c>
      <c r="AP40" s="4"/>
      <c r="AQ40" s="9"/>
      <c r="AS40">
        <v>21</v>
      </c>
      <c r="AT40">
        <f t="shared" si="76"/>
        <v>9.7999999999999972</v>
      </c>
      <c r="AU40">
        <v>2</v>
      </c>
      <c r="AV40" s="1">
        <v>1.4E-2</v>
      </c>
      <c r="AW40">
        <f t="shared" si="8"/>
        <v>42</v>
      </c>
      <c r="AX40">
        <f t="shared" si="9"/>
        <v>10</v>
      </c>
      <c r="AY40">
        <f t="shared" si="77"/>
        <v>5</v>
      </c>
      <c r="AZ40" s="9">
        <f>SUMIF(AY$25:AY$927,BB39,AU$25:AU$927)</f>
        <v>21</v>
      </c>
      <c r="BA40" s="4"/>
      <c r="BB40" s="9"/>
      <c r="BD40">
        <v>22</v>
      </c>
      <c r="BE40">
        <f t="shared" si="78"/>
        <v>17.099999999999998</v>
      </c>
      <c r="BF40">
        <v>1</v>
      </c>
      <c r="BG40" s="1">
        <v>6.0000000000000001E-3</v>
      </c>
      <c r="BH40">
        <f t="shared" si="10"/>
        <v>22</v>
      </c>
      <c r="BI40">
        <f t="shared" si="11"/>
        <v>17</v>
      </c>
      <c r="BJ40">
        <f t="shared" si="79"/>
        <v>4</v>
      </c>
      <c r="BK40" s="9">
        <f>SUMIF(BJ$25:BJ$927,BM39,BF$25:BF$927)</f>
        <v>2</v>
      </c>
      <c r="BL40" s="4"/>
      <c r="BM40" s="9"/>
      <c r="BO40">
        <v>59</v>
      </c>
      <c r="BP40">
        <f t="shared" si="80"/>
        <v>14.599999999999998</v>
      </c>
      <c r="BQ40">
        <v>2</v>
      </c>
      <c r="BR40" s="1">
        <v>6.0000000000000001E-3</v>
      </c>
      <c r="BS40">
        <f t="shared" si="12"/>
        <v>118</v>
      </c>
      <c r="BT40">
        <f t="shared" si="13"/>
        <v>15</v>
      </c>
      <c r="BU40">
        <f t="shared" si="81"/>
        <v>3</v>
      </c>
      <c r="BV40" s="9">
        <f>SUMIF(BU$25:BU$927,BX39,BQ$25:BQ$927)</f>
        <v>36</v>
      </c>
      <c r="BW40" s="4"/>
      <c r="BX40" s="9"/>
      <c r="BZ40">
        <v>34</v>
      </c>
      <c r="CA40">
        <f t="shared" si="82"/>
        <v>12.899999999999999</v>
      </c>
      <c r="CB40">
        <v>3</v>
      </c>
      <c r="CC40" s="1">
        <v>7.0000000000000001E-3</v>
      </c>
      <c r="CD40">
        <f t="shared" si="14"/>
        <v>102</v>
      </c>
      <c r="CE40">
        <f t="shared" si="15"/>
        <v>13</v>
      </c>
      <c r="CF40">
        <f t="shared" si="83"/>
        <v>2</v>
      </c>
      <c r="CG40" s="9">
        <f>SUMIF(CF$25:CF$927,CI39,CB$25:CB$927)</f>
        <v>34</v>
      </c>
      <c r="CH40" s="4"/>
      <c r="CI40" s="9"/>
      <c r="CK40">
        <v>21</v>
      </c>
      <c r="CL40">
        <f t="shared" si="84"/>
        <v>10.100000000000005</v>
      </c>
      <c r="CM40">
        <v>1</v>
      </c>
      <c r="CN40" s="1">
        <v>4.0000000000000001E-3</v>
      </c>
      <c r="CO40">
        <f t="shared" si="16"/>
        <v>21</v>
      </c>
      <c r="CP40">
        <f t="shared" si="17"/>
        <v>10</v>
      </c>
      <c r="CQ40">
        <f t="shared" si="85"/>
        <v>4</v>
      </c>
      <c r="CR40" s="9">
        <f>SUMIF(CQ$25:CQ$927,CT39,CM$25:CM$927)</f>
        <v>25</v>
      </c>
      <c r="CS40" s="4"/>
      <c r="CT40" s="9"/>
      <c r="CV40">
        <v>26</v>
      </c>
      <c r="CW40">
        <f t="shared" si="86"/>
        <v>1</v>
      </c>
      <c r="CX40">
        <v>1</v>
      </c>
      <c r="CY40" s="1">
        <v>8.0000000000000002E-3</v>
      </c>
      <c r="CZ40">
        <f t="shared" si="18"/>
        <v>26</v>
      </c>
      <c r="DA40">
        <f t="shared" si="19"/>
        <v>1</v>
      </c>
      <c r="DB40">
        <f>IF(AND(CW40&gt;CW39,CW39&lt;CW$24),DB39,DB39+1)</f>
        <v>6</v>
      </c>
      <c r="DC40" s="9">
        <f>SUMIF(DB$25:DB$927,DE39,CX$25:CX$927)</f>
        <v>15</v>
      </c>
      <c r="DD40" s="4"/>
      <c r="DE40" s="9"/>
      <c r="DG40">
        <v>23</v>
      </c>
      <c r="DH40">
        <f t="shared" si="87"/>
        <v>25.600000000000009</v>
      </c>
      <c r="DI40">
        <v>1</v>
      </c>
      <c r="DJ40" s="1">
        <v>2E-3</v>
      </c>
      <c r="DK40">
        <f t="shared" si="88"/>
        <v>23</v>
      </c>
      <c r="DL40">
        <f t="shared" si="89"/>
        <v>26</v>
      </c>
      <c r="DM40">
        <f t="shared" si="90"/>
        <v>4</v>
      </c>
      <c r="DN40" s="9">
        <f>SUMIF(DM$25:DM$927,DP39,DI$25:DI$927)</f>
        <v>58</v>
      </c>
      <c r="DO40" s="4"/>
      <c r="DP40" s="9"/>
      <c r="DR40">
        <v>20</v>
      </c>
      <c r="DS40">
        <f t="shared" si="91"/>
        <v>60.5</v>
      </c>
      <c r="DT40">
        <v>23</v>
      </c>
      <c r="DU40" s="1">
        <v>5.8000000000000003E-2</v>
      </c>
      <c r="DV40">
        <f t="shared" si="22"/>
        <v>460</v>
      </c>
      <c r="DW40">
        <f t="shared" si="23"/>
        <v>61</v>
      </c>
      <c r="DX40">
        <f t="shared" si="92"/>
        <v>2</v>
      </c>
      <c r="DY40" s="9">
        <f>SUMIF(DX$25:DX$927,EA39,DT$25:DT$927)</f>
        <v>50</v>
      </c>
      <c r="DZ40" s="4"/>
      <c r="EA40" s="9"/>
      <c r="EC40">
        <v>18</v>
      </c>
      <c r="ED40">
        <f t="shared" si="93"/>
        <v>20.3</v>
      </c>
      <c r="EE40">
        <v>5</v>
      </c>
      <c r="EF40" s="1">
        <v>0.02</v>
      </c>
      <c r="EG40">
        <f t="shared" si="24"/>
        <v>90</v>
      </c>
      <c r="EH40">
        <f t="shared" si="25"/>
        <v>20</v>
      </c>
      <c r="EI40">
        <f t="shared" si="94"/>
        <v>2</v>
      </c>
      <c r="EJ40" s="9">
        <f>SUMIF(EI$25:EI$927,EL39,EE$25:EE$927)</f>
        <v>14</v>
      </c>
      <c r="EK40" s="4"/>
      <c r="EL40" s="9"/>
      <c r="EN40">
        <v>27</v>
      </c>
      <c r="EO40">
        <f t="shared" si="95"/>
        <v>30.799999999999997</v>
      </c>
      <c r="EP40">
        <v>2</v>
      </c>
      <c r="EQ40" s="1">
        <v>6.0000000000000001E-3</v>
      </c>
      <c r="ER40">
        <f t="shared" si="26"/>
        <v>54</v>
      </c>
      <c r="ES40">
        <f t="shared" si="27"/>
        <v>31</v>
      </c>
      <c r="ET40">
        <f t="shared" si="96"/>
        <v>2</v>
      </c>
      <c r="EU40" s="9">
        <f>SUMIF(ET$25:ET$927,EW39,EP$25:EP$927)</f>
        <v>1</v>
      </c>
      <c r="EV40" s="4"/>
      <c r="EW40" s="9"/>
      <c r="EY40">
        <v>21</v>
      </c>
      <c r="EZ40">
        <f t="shared" si="97"/>
        <v>16.199999999999996</v>
      </c>
      <c r="FA40">
        <v>3</v>
      </c>
      <c r="FB40" s="1">
        <v>0.01</v>
      </c>
      <c r="FC40">
        <f t="shared" si="28"/>
        <v>63</v>
      </c>
      <c r="FD40">
        <f t="shared" si="29"/>
        <v>16</v>
      </c>
      <c r="FE40">
        <f t="shared" si="98"/>
        <v>4</v>
      </c>
      <c r="FF40" s="9">
        <f>SUMIF(FE$25:FE$927,FH39,FA$25:FA$927)</f>
        <v>13</v>
      </c>
      <c r="FG40" s="4"/>
      <c r="FH40" s="9"/>
      <c r="FJ40">
        <v>16</v>
      </c>
      <c r="FK40">
        <f t="shared" si="99"/>
        <v>12.200000000000003</v>
      </c>
      <c r="FL40">
        <v>10</v>
      </c>
      <c r="FM40" s="1">
        <v>0.03</v>
      </c>
      <c r="FN40">
        <f t="shared" si="30"/>
        <v>160</v>
      </c>
      <c r="FO40">
        <f t="shared" si="31"/>
        <v>12</v>
      </c>
      <c r="FP40">
        <f t="shared" si="100"/>
        <v>3</v>
      </c>
      <c r="FQ40" s="9">
        <f>SUMIF(FP$25:FP$927,FS39,FL$25:FL$927)</f>
        <v>29</v>
      </c>
      <c r="FR40" s="4"/>
      <c r="FS40" s="9"/>
      <c r="FU40">
        <v>150</v>
      </c>
      <c r="FV40">
        <f t="shared" si="101"/>
        <v>6.9999999999999991</v>
      </c>
      <c r="FW40">
        <v>1</v>
      </c>
      <c r="FX40" s="1">
        <v>1.4999999999999999E-2</v>
      </c>
      <c r="FY40">
        <f t="shared" si="32"/>
        <v>150</v>
      </c>
      <c r="FZ40">
        <f t="shared" si="33"/>
        <v>7</v>
      </c>
      <c r="GA40">
        <f t="shared" si="102"/>
        <v>6</v>
      </c>
      <c r="GB40" s="9">
        <f>SUMIF(GA$25:GA$927,GD39,FW$25:FW$927)</f>
        <v>2</v>
      </c>
      <c r="GC40" s="4"/>
      <c r="GD40" s="9"/>
      <c r="GF40">
        <v>90</v>
      </c>
      <c r="GG40">
        <f t="shared" si="103"/>
        <v>78</v>
      </c>
      <c r="GH40">
        <v>2</v>
      </c>
      <c r="GI40" s="1">
        <v>1E-3</v>
      </c>
      <c r="GJ40">
        <f t="shared" si="34"/>
        <v>180</v>
      </c>
      <c r="GK40">
        <f t="shared" si="35"/>
        <v>78</v>
      </c>
      <c r="GL40">
        <f t="shared" si="104"/>
        <v>1</v>
      </c>
      <c r="GM40" s="9">
        <f>SUMIF(GL$25:GL$927,GO39,GH$25:GH$927)</f>
        <v>158</v>
      </c>
      <c r="GN40" s="4"/>
      <c r="GO40" s="9"/>
      <c r="GQ40">
        <v>32</v>
      </c>
      <c r="GR40">
        <f t="shared" si="105"/>
        <v>646</v>
      </c>
      <c r="GS40">
        <v>1</v>
      </c>
      <c r="GT40" s="1">
        <v>0</v>
      </c>
      <c r="GU40">
        <f t="shared" si="36"/>
        <v>32</v>
      </c>
      <c r="GV40">
        <f t="shared" si="37"/>
        <v>646</v>
      </c>
      <c r="GW40">
        <f t="shared" si="106"/>
        <v>2</v>
      </c>
      <c r="GX40" s="9">
        <f>SUMIF(GW$25:GW$927,GZ39,GS$25:GS$927)</f>
        <v>783</v>
      </c>
      <c r="GY40" s="4"/>
      <c r="GZ40" s="9"/>
      <c r="HB40">
        <v>128</v>
      </c>
      <c r="HC40">
        <f t="shared" si="107"/>
        <v>17.599999999999998</v>
      </c>
      <c r="HD40">
        <v>1</v>
      </c>
      <c r="HE40" s="1">
        <v>3.0000000000000001E-3</v>
      </c>
      <c r="HF40">
        <f t="shared" si="38"/>
        <v>128</v>
      </c>
      <c r="HG40">
        <f t="shared" si="39"/>
        <v>18</v>
      </c>
      <c r="HH40">
        <f t="shared" si="108"/>
        <v>3</v>
      </c>
      <c r="HI40" s="9">
        <f>SUMIF(HH$25:HH$927,HK39,HD$25:HD$927)</f>
        <v>32</v>
      </c>
      <c r="HJ40" s="4"/>
      <c r="HK40" s="9"/>
      <c r="HM40">
        <v>29</v>
      </c>
      <c r="HN40">
        <f t="shared" si="109"/>
        <v>100</v>
      </c>
      <c r="HO40">
        <v>1</v>
      </c>
      <c r="HP40" s="1">
        <v>0</v>
      </c>
      <c r="HQ40">
        <f t="shared" si="40"/>
        <v>29</v>
      </c>
      <c r="HR40">
        <f t="shared" si="41"/>
        <v>100</v>
      </c>
      <c r="HS40">
        <f t="shared" si="110"/>
        <v>1</v>
      </c>
      <c r="HT40" s="9">
        <f>SUMIF(HS$25:HS$927,HV39,HO$25:HO$927)</f>
        <v>440</v>
      </c>
      <c r="HU40" s="4"/>
      <c r="HV40" s="9"/>
      <c r="HX40">
        <v>55</v>
      </c>
      <c r="HY40">
        <f t="shared" si="111"/>
        <v>189.70000000000005</v>
      </c>
      <c r="HZ40">
        <v>1</v>
      </c>
      <c r="IA40" s="1">
        <v>0</v>
      </c>
      <c r="IB40">
        <f t="shared" si="42"/>
        <v>55</v>
      </c>
      <c r="IC40">
        <f t="shared" si="43"/>
        <v>190</v>
      </c>
      <c r="ID40">
        <f t="shared" si="112"/>
        <v>2</v>
      </c>
      <c r="IE40" s="9">
        <f>SUMIF(ID$25:ID$927,IG39,HZ$25:HZ$927)</f>
        <v>689</v>
      </c>
      <c r="IF40" s="4"/>
      <c r="IG40" s="9"/>
      <c r="II40">
        <v>17</v>
      </c>
      <c r="IJ40">
        <f t="shared" si="113"/>
        <v>48.199999999999989</v>
      </c>
      <c r="IK40">
        <v>8</v>
      </c>
      <c r="IL40" s="1">
        <v>3.0000000000000001E-3</v>
      </c>
      <c r="IM40">
        <f t="shared" si="44"/>
        <v>136</v>
      </c>
      <c r="IN40">
        <f t="shared" si="45"/>
        <v>48</v>
      </c>
      <c r="IO40">
        <f t="shared" si="114"/>
        <v>2</v>
      </c>
      <c r="IP40" s="9">
        <f>SUMIF(IO$25:IO$927,IR39,IK$25:IK$927)</f>
        <v>218</v>
      </c>
      <c r="IQ40" s="4"/>
      <c r="IR40" s="9"/>
      <c r="IT40">
        <v>99</v>
      </c>
      <c r="IU40">
        <f t="shared" si="115"/>
        <v>50</v>
      </c>
      <c r="IV40">
        <v>2</v>
      </c>
      <c r="IW40" s="1">
        <v>2E-3</v>
      </c>
      <c r="IX40">
        <f t="shared" si="46"/>
        <v>198</v>
      </c>
      <c r="IY40">
        <f t="shared" si="47"/>
        <v>50</v>
      </c>
      <c r="IZ40">
        <f t="shared" si="116"/>
        <v>1</v>
      </c>
      <c r="JA40" s="9">
        <f>SUMIF(IZ$25:IZ$927,JC39,IV$25:IV$927)</f>
        <v>55</v>
      </c>
      <c r="JB40" s="4"/>
      <c r="JC40" s="9"/>
      <c r="JE40">
        <v>130</v>
      </c>
      <c r="JF40">
        <f t="shared" si="117"/>
        <v>59.2</v>
      </c>
      <c r="JG40">
        <v>1</v>
      </c>
      <c r="JH40" s="1">
        <v>1E-3</v>
      </c>
      <c r="JI40">
        <f t="shared" si="48"/>
        <v>130</v>
      </c>
      <c r="JJ40">
        <f t="shared" si="49"/>
        <v>59</v>
      </c>
      <c r="JK40">
        <f t="shared" si="118"/>
        <v>2</v>
      </c>
      <c r="JL40" s="9">
        <f>SUMIF(JK$25:JK$927,JN39,JG$25:JG$927)</f>
        <v>76</v>
      </c>
      <c r="JM40" s="4"/>
      <c r="JN40" s="9"/>
      <c r="JP40">
        <v>45</v>
      </c>
      <c r="JQ40">
        <f t="shared" si="119"/>
        <v>31</v>
      </c>
      <c r="JR40">
        <v>3</v>
      </c>
      <c r="JS40" s="1">
        <v>8.0000000000000002E-3</v>
      </c>
      <c r="JT40">
        <f t="shared" si="50"/>
        <v>135</v>
      </c>
      <c r="JU40">
        <f t="shared" si="51"/>
        <v>31</v>
      </c>
      <c r="JV40">
        <f t="shared" si="120"/>
        <v>1</v>
      </c>
      <c r="JW40" s="9">
        <f>SUMIF(JV$25:JV$927,JY39,JR$25:JR$927)</f>
        <v>32</v>
      </c>
      <c r="JX40" s="4"/>
      <c r="JY40" s="9"/>
      <c r="KA40">
        <v>120</v>
      </c>
      <c r="KB40">
        <f t="shared" si="121"/>
        <v>71</v>
      </c>
      <c r="KC40">
        <v>18</v>
      </c>
      <c r="KD40" s="1">
        <v>2.1999999999999999E-2</v>
      </c>
      <c r="KE40">
        <f t="shared" si="52"/>
        <v>2160</v>
      </c>
      <c r="KF40">
        <f t="shared" si="53"/>
        <v>71</v>
      </c>
      <c r="KG40">
        <f t="shared" si="122"/>
        <v>1</v>
      </c>
      <c r="KH40" s="9">
        <f>SUMIF(KG$25:KG$927,KJ39,KC$25:KC$927)</f>
        <v>70</v>
      </c>
      <c r="KI40" s="4"/>
      <c r="KJ40" s="9"/>
      <c r="KL40">
        <v>55</v>
      </c>
      <c r="KM40">
        <f t="shared" si="123"/>
        <v>31</v>
      </c>
      <c r="KN40">
        <v>1</v>
      </c>
      <c r="KO40" s="1">
        <v>2E-3</v>
      </c>
      <c r="KP40">
        <f t="shared" si="54"/>
        <v>55</v>
      </c>
      <c r="KQ40">
        <f t="shared" si="55"/>
        <v>31</v>
      </c>
      <c r="KR40">
        <f t="shared" si="124"/>
        <v>2</v>
      </c>
      <c r="KS40" s="9">
        <f>SUMIF(KR$25:KR$927,KU39,KN$25:KN$927)</f>
        <v>53</v>
      </c>
      <c r="KT40" s="4"/>
      <c r="KU40" s="9"/>
      <c r="KW40">
        <v>200</v>
      </c>
      <c r="KX40">
        <f t="shared" si="125"/>
        <v>21</v>
      </c>
      <c r="KY40">
        <v>17</v>
      </c>
      <c r="KZ40" s="1">
        <v>0.112</v>
      </c>
      <c r="LA40">
        <f t="shared" si="56"/>
        <v>3400</v>
      </c>
      <c r="LB40">
        <f t="shared" si="57"/>
        <v>21</v>
      </c>
      <c r="LC40">
        <f t="shared" si="126"/>
        <v>4</v>
      </c>
      <c r="LD40" s="9">
        <f>SUMIF(LC$25:LC$927,LF39,KY$25:KY$927)</f>
        <v>4</v>
      </c>
      <c r="LE40" s="4"/>
      <c r="LF40" s="9"/>
      <c r="LH40">
        <v>120</v>
      </c>
      <c r="LI40">
        <f t="shared" si="127"/>
        <v>7.2000000000000028</v>
      </c>
      <c r="LJ40">
        <v>5</v>
      </c>
      <c r="LK40" s="1">
        <v>1.4E-2</v>
      </c>
      <c r="LL40">
        <f t="shared" si="58"/>
        <v>600</v>
      </c>
      <c r="LM40">
        <f t="shared" si="59"/>
        <v>7</v>
      </c>
      <c r="LN40">
        <f t="shared" si="128"/>
        <v>3</v>
      </c>
      <c r="LO40" s="9">
        <f>SUMIF(LN$25:LN$927,LQ39,LJ$25:LJ$927)</f>
        <v>15</v>
      </c>
      <c r="LP40" s="4"/>
      <c r="LQ40" s="9"/>
      <c r="LS40">
        <v>120</v>
      </c>
      <c r="LT40">
        <f t="shared" si="129"/>
        <v>9.3999999999999986</v>
      </c>
      <c r="LU40">
        <v>4</v>
      </c>
      <c r="LV40" s="1">
        <v>4.4999999999999998E-2</v>
      </c>
      <c r="LW40">
        <f t="shared" si="60"/>
        <v>480</v>
      </c>
      <c r="LX40">
        <f t="shared" si="61"/>
        <v>9</v>
      </c>
      <c r="LY40">
        <f t="shared" si="130"/>
        <v>5</v>
      </c>
      <c r="LZ40" s="9">
        <f>SUMIF(LY$25:LY$927,MB39,LU$25:LU$927)</f>
        <v>9</v>
      </c>
      <c r="MA40" s="4"/>
      <c r="MB40" s="9"/>
      <c r="MD40">
        <v>34</v>
      </c>
      <c r="ME40">
        <f t="shared" si="131"/>
        <v>13.5</v>
      </c>
      <c r="MF40">
        <v>1</v>
      </c>
      <c r="MG40" s="1">
        <v>3.0000000000000001E-3</v>
      </c>
      <c r="MH40">
        <f t="shared" si="62"/>
        <v>34</v>
      </c>
      <c r="MI40">
        <f t="shared" si="63"/>
        <v>14</v>
      </c>
      <c r="MJ40">
        <f t="shared" si="132"/>
        <v>2</v>
      </c>
      <c r="MK40" s="9">
        <f>SUMIF(MJ$25:MJ$927,MM39,MF$25:MF$927)</f>
        <v>35</v>
      </c>
      <c r="ML40" s="4"/>
      <c r="MM40" s="9"/>
      <c r="MO40">
        <v>140</v>
      </c>
      <c r="MP40">
        <f t="shared" si="133"/>
        <v>40</v>
      </c>
      <c r="MQ40">
        <v>1</v>
      </c>
      <c r="MR40" s="1">
        <v>2E-3</v>
      </c>
      <c r="MS40">
        <f t="shared" si="64"/>
        <v>140</v>
      </c>
      <c r="MT40">
        <f t="shared" si="65"/>
        <v>40</v>
      </c>
      <c r="MU40">
        <f t="shared" si="134"/>
        <v>1</v>
      </c>
      <c r="MV40" s="9">
        <f>SUMIF(MU$25:MU$927,MX39,MQ$25:MQ$927)</f>
        <v>39</v>
      </c>
      <c r="MW40" s="4"/>
      <c r="MX40" s="9"/>
      <c r="MZ40">
        <v>23</v>
      </c>
      <c r="NA40">
        <f t="shared" si="135"/>
        <v>150</v>
      </c>
      <c r="NB40">
        <v>3</v>
      </c>
      <c r="NC40" s="1">
        <v>0</v>
      </c>
      <c r="ND40">
        <f t="shared" si="66"/>
        <v>69</v>
      </c>
      <c r="NE40">
        <f t="shared" si="67"/>
        <v>150</v>
      </c>
      <c r="NF40">
        <f t="shared" si="136"/>
        <v>1</v>
      </c>
      <c r="NG40" s="9">
        <f>SUMIF(NF$25:NF$927,NI39,NB$25:NB$927)</f>
        <v>222</v>
      </c>
      <c r="NH40" s="4"/>
      <c r="NI40" s="9"/>
    </row>
    <row r="41" spans="1:373">
      <c r="A41">
        <v>53</v>
      </c>
      <c r="B41">
        <f t="shared" si="68"/>
        <v>14.299999999999999</v>
      </c>
      <c r="C41">
        <v>1</v>
      </c>
      <c r="D41" s="1">
        <v>7.0000000000000001E-3</v>
      </c>
      <c r="E41">
        <f t="shared" si="0"/>
        <v>53</v>
      </c>
      <c r="F41">
        <f t="shared" si="1"/>
        <v>14</v>
      </c>
      <c r="G41">
        <f t="shared" si="137"/>
        <v>4</v>
      </c>
      <c r="H41" s="9">
        <f>SUMIF(G$25:G$927,J41,E$25:E$927)</f>
        <v>1630</v>
      </c>
      <c r="I41" s="8">
        <f>H41/H42</f>
        <v>116.42857142857143</v>
      </c>
      <c r="J41" s="12">
        <v>9</v>
      </c>
      <c r="L41">
        <v>26</v>
      </c>
      <c r="M41">
        <f t="shared" si="70"/>
        <v>16.600000000000001</v>
      </c>
      <c r="N41">
        <v>1</v>
      </c>
      <c r="O41" s="1">
        <v>6.0000000000000001E-3</v>
      </c>
      <c r="P41">
        <f t="shared" si="2"/>
        <v>26</v>
      </c>
      <c r="Q41">
        <f t="shared" si="3"/>
        <v>17</v>
      </c>
      <c r="R41">
        <f t="shared" si="71"/>
        <v>4</v>
      </c>
      <c r="S41" s="9">
        <f>SUMIF(R$25:R$927,U41,P$25:P$927)</f>
        <v>1175</v>
      </c>
      <c r="T41" s="8">
        <f>S41/S42</f>
        <v>73.4375</v>
      </c>
      <c r="U41" s="12">
        <v>9</v>
      </c>
      <c r="W41">
        <v>25</v>
      </c>
      <c r="X41">
        <f t="shared" si="72"/>
        <v>29.4</v>
      </c>
      <c r="Y41">
        <v>8</v>
      </c>
      <c r="Z41" s="1">
        <v>2.1999999999999999E-2</v>
      </c>
      <c r="AA41">
        <f t="shared" si="4"/>
        <v>200</v>
      </c>
      <c r="AB41">
        <f t="shared" si="5"/>
        <v>29</v>
      </c>
      <c r="AC41">
        <f t="shared" si="73"/>
        <v>2</v>
      </c>
      <c r="AD41" s="9">
        <f>SUMIF(AC$25:AC$927,AF41,AA$25:AA$927)</f>
        <v>3844</v>
      </c>
      <c r="AE41" s="8">
        <f>AD41/AD42</f>
        <v>137.28571428571428</v>
      </c>
      <c r="AF41" s="12">
        <v>9</v>
      </c>
      <c r="AH41">
        <v>21</v>
      </c>
      <c r="AI41">
        <f t="shared" si="74"/>
        <v>15.400000000000006</v>
      </c>
      <c r="AJ41">
        <v>1</v>
      </c>
      <c r="AK41" s="1">
        <v>2E-3</v>
      </c>
      <c r="AL41">
        <f t="shared" si="6"/>
        <v>21</v>
      </c>
      <c r="AM41">
        <f t="shared" si="7"/>
        <v>15</v>
      </c>
      <c r="AN41">
        <f t="shared" si="75"/>
        <v>3</v>
      </c>
      <c r="AO41" s="9">
        <f>SUMIF(AN$25:AN$927,AQ41,AL$25:AL$927)</f>
        <v>3469</v>
      </c>
      <c r="AP41" s="8">
        <f>AO41/AO42</f>
        <v>99.114285714285714</v>
      </c>
      <c r="AQ41" s="12">
        <v>9</v>
      </c>
      <c r="AS41">
        <v>22</v>
      </c>
      <c r="AT41">
        <f t="shared" si="76"/>
        <v>10.799999999999997</v>
      </c>
      <c r="AU41">
        <v>1</v>
      </c>
      <c r="AV41" s="1">
        <v>7.0000000000000001E-3</v>
      </c>
      <c r="AW41">
        <f t="shared" si="8"/>
        <v>22</v>
      </c>
      <c r="AX41">
        <f t="shared" si="9"/>
        <v>11</v>
      </c>
      <c r="AY41">
        <f t="shared" si="77"/>
        <v>5</v>
      </c>
      <c r="AZ41" s="9">
        <f>SUMIF(AY$25:AY$927,BB41,AW$25:AW$927)</f>
        <v>529</v>
      </c>
      <c r="BA41" s="8">
        <f>AZ41/AZ42</f>
        <v>58.777777777777779</v>
      </c>
      <c r="BB41" s="12">
        <v>9</v>
      </c>
      <c r="BD41">
        <v>25</v>
      </c>
      <c r="BE41">
        <f t="shared" si="78"/>
        <v>4.7999999999999972</v>
      </c>
      <c r="BF41">
        <v>3</v>
      </c>
      <c r="BG41" s="1">
        <v>1.7999999999999999E-2</v>
      </c>
      <c r="BH41">
        <f t="shared" si="10"/>
        <v>75</v>
      </c>
      <c r="BI41">
        <f t="shared" si="11"/>
        <v>5</v>
      </c>
      <c r="BJ41">
        <f t="shared" si="79"/>
        <v>5</v>
      </c>
      <c r="BK41" s="9">
        <f>SUMIF(BJ$25:BJ$927,BM41,BH$25:BH$927)</f>
        <v>1758</v>
      </c>
      <c r="BL41" s="8">
        <f>BK41/BK42</f>
        <v>83.714285714285708</v>
      </c>
      <c r="BM41" s="12">
        <v>9</v>
      </c>
      <c r="BO41">
        <v>60</v>
      </c>
      <c r="BP41">
        <f t="shared" si="80"/>
        <v>26.599999999999998</v>
      </c>
      <c r="BQ41">
        <v>12</v>
      </c>
      <c r="BR41" s="1">
        <v>3.9E-2</v>
      </c>
      <c r="BS41">
        <f t="shared" si="12"/>
        <v>720</v>
      </c>
      <c r="BT41">
        <f t="shared" si="13"/>
        <v>27</v>
      </c>
      <c r="BU41">
        <f t="shared" si="81"/>
        <v>3</v>
      </c>
      <c r="BV41" s="9">
        <f>SUMIF(BU$25:BU$927,BX41,BS$25:BS$927)</f>
        <v>3830</v>
      </c>
      <c r="BW41" s="8">
        <f>BV41/BV42</f>
        <v>383</v>
      </c>
      <c r="BX41" s="12">
        <v>9</v>
      </c>
      <c r="BZ41">
        <v>35</v>
      </c>
      <c r="CA41">
        <f t="shared" si="82"/>
        <v>22.9</v>
      </c>
      <c r="CB41">
        <v>10</v>
      </c>
      <c r="CC41" s="1">
        <v>2.3E-2</v>
      </c>
      <c r="CD41">
        <f t="shared" si="14"/>
        <v>350</v>
      </c>
      <c r="CE41">
        <f t="shared" si="15"/>
        <v>23</v>
      </c>
      <c r="CF41">
        <f t="shared" si="83"/>
        <v>2</v>
      </c>
      <c r="CG41" s="9">
        <f>SUMIF(CF$25:CF$927,CI41,CD$25:CD$927)</f>
        <v>8094</v>
      </c>
      <c r="CH41" s="8">
        <f>CG41/CG42</f>
        <v>197.41463414634146</v>
      </c>
      <c r="CI41" s="12">
        <v>9</v>
      </c>
      <c r="CK41">
        <v>22</v>
      </c>
      <c r="CL41">
        <f t="shared" si="84"/>
        <v>11.100000000000005</v>
      </c>
      <c r="CM41">
        <v>1</v>
      </c>
      <c r="CN41" s="1">
        <v>4.0000000000000001E-3</v>
      </c>
      <c r="CO41">
        <f t="shared" si="16"/>
        <v>22</v>
      </c>
      <c r="CP41">
        <f t="shared" si="17"/>
        <v>11</v>
      </c>
      <c r="CQ41">
        <f t="shared" si="85"/>
        <v>4</v>
      </c>
      <c r="CR41" s="9">
        <f>SUMIF(CQ$25:CQ$927,CT41,CO$25:CO$927)</f>
        <v>1288</v>
      </c>
      <c r="CS41" s="8">
        <f>CR41/CR42</f>
        <v>75.764705882352942</v>
      </c>
      <c r="CT41" s="12">
        <v>9</v>
      </c>
      <c r="CV41">
        <v>30</v>
      </c>
      <c r="CW41">
        <f t="shared" si="86"/>
        <v>15</v>
      </c>
      <c r="CX41">
        <v>14</v>
      </c>
      <c r="CY41" s="1">
        <v>0.115</v>
      </c>
      <c r="CZ41">
        <f t="shared" si="18"/>
        <v>420</v>
      </c>
      <c r="DA41">
        <f t="shared" si="19"/>
        <v>15</v>
      </c>
      <c r="DB41">
        <f>IF(AND(CW41&gt;CW40,CW40&lt;CW$24),DB40,DB40+1)</f>
        <v>6</v>
      </c>
      <c r="DC41" s="9">
        <f>SUMIF(DB$25:DB$927,DE41,CZ$25:CZ$927)</f>
        <v>355</v>
      </c>
      <c r="DD41" s="8">
        <f>DC41/DC42</f>
        <v>59.166666666666664</v>
      </c>
      <c r="DE41" s="12">
        <v>9</v>
      </c>
      <c r="DG41">
        <v>24</v>
      </c>
      <c r="DH41">
        <f t="shared" si="87"/>
        <v>26.600000000000009</v>
      </c>
      <c r="DI41">
        <v>1</v>
      </c>
      <c r="DJ41" s="1">
        <v>2E-3</v>
      </c>
      <c r="DK41">
        <f t="shared" si="88"/>
        <v>24</v>
      </c>
      <c r="DL41">
        <f t="shared" si="89"/>
        <v>27</v>
      </c>
      <c r="DM41">
        <f t="shared" si="90"/>
        <v>4</v>
      </c>
      <c r="DN41" s="9">
        <f>SUMIF(DM$25:DM$927,DP41,DK$25:DK$927)</f>
        <v>1807</v>
      </c>
      <c r="DO41" s="8">
        <f>DN41/DN42</f>
        <v>58.29032258064516</v>
      </c>
      <c r="DP41" s="12">
        <v>9</v>
      </c>
      <c r="DR41">
        <v>21</v>
      </c>
      <c r="DS41">
        <f t="shared" si="91"/>
        <v>24</v>
      </c>
      <c r="DT41">
        <v>2</v>
      </c>
      <c r="DU41" s="1">
        <v>5.0000000000000001E-3</v>
      </c>
      <c r="DV41">
        <f t="shared" si="22"/>
        <v>42</v>
      </c>
      <c r="DW41">
        <f t="shared" si="23"/>
        <v>24</v>
      </c>
      <c r="DX41">
        <f t="shared" si="92"/>
        <v>3</v>
      </c>
      <c r="DY41" s="9">
        <f>SUMIF(DX$25:DX$927,EA41,DV$25:DV$927)</f>
        <v>1707</v>
      </c>
      <c r="DZ41" s="8">
        <f>DY41/DY42</f>
        <v>68.28</v>
      </c>
      <c r="EA41" s="12">
        <v>9</v>
      </c>
      <c r="EC41">
        <v>19</v>
      </c>
      <c r="ED41">
        <f t="shared" si="93"/>
        <v>21.3</v>
      </c>
      <c r="EE41">
        <v>1</v>
      </c>
      <c r="EF41" s="1">
        <v>4.0000000000000001E-3</v>
      </c>
      <c r="EG41">
        <f t="shared" si="24"/>
        <v>19</v>
      </c>
      <c r="EH41">
        <f t="shared" si="25"/>
        <v>21</v>
      </c>
      <c r="EI41">
        <f t="shared" si="94"/>
        <v>2</v>
      </c>
      <c r="EJ41" s="9">
        <f>SUMIF(EI$25:EI$927,EL41,EG$25:EG$927)</f>
        <v>2214</v>
      </c>
      <c r="EK41" s="8">
        <f>EJ41/EJ42</f>
        <v>92.25</v>
      </c>
      <c r="EL41" s="12">
        <v>9</v>
      </c>
      <c r="EN41">
        <v>28</v>
      </c>
      <c r="EO41">
        <f t="shared" si="95"/>
        <v>33.799999999999997</v>
      </c>
      <c r="EP41">
        <v>3</v>
      </c>
      <c r="EQ41" s="1">
        <v>8.0000000000000002E-3</v>
      </c>
      <c r="ER41">
        <f t="shared" si="26"/>
        <v>84</v>
      </c>
      <c r="ES41">
        <f t="shared" si="27"/>
        <v>34</v>
      </c>
      <c r="ET41">
        <f t="shared" si="96"/>
        <v>2</v>
      </c>
      <c r="EU41" s="9">
        <f>SUMIF(ET$25:ET$927,EW41,ER$25:ER$927)</f>
        <v>455</v>
      </c>
      <c r="EV41" s="8">
        <f>EU41/EU42</f>
        <v>65</v>
      </c>
      <c r="EW41" s="12">
        <v>9</v>
      </c>
      <c r="EY41">
        <v>22</v>
      </c>
      <c r="EZ41">
        <f t="shared" si="97"/>
        <v>18.199999999999996</v>
      </c>
      <c r="FA41">
        <v>2</v>
      </c>
      <c r="FB41" s="1">
        <v>7.0000000000000001E-3</v>
      </c>
      <c r="FC41">
        <f t="shared" si="28"/>
        <v>44</v>
      </c>
      <c r="FD41">
        <f t="shared" si="29"/>
        <v>18</v>
      </c>
      <c r="FE41">
        <f t="shared" si="98"/>
        <v>4</v>
      </c>
      <c r="FF41" s="9">
        <f>SUMIF(FE$25:FE$927,FH41,FC$25:FC$927)</f>
        <v>2365</v>
      </c>
      <c r="FG41" s="8">
        <f>FF41/FF42</f>
        <v>90.961538461538467</v>
      </c>
      <c r="FH41" s="12">
        <v>9</v>
      </c>
      <c r="FJ41">
        <v>17</v>
      </c>
      <c r="FK41">
        <f t="shared" si="99"/>
        <v>15.200000000000003</v>
      </c>
      <c r="FL41">
        <v>3</v>
      </c>
      <c r="FM41" s="1">
        <v>8.9999999999999993E-3</v>
      </c>
      <c r="FN41">
        <f t="shared" si="30"/>
        <v>51</v>
      </c>
      <c r="FO41">
        <f t="shared" si="31"/>
        <v>15</v>
      </c>
      <c r="FP41">
        <f t="shared" si="100"/>
        <v>3</v>
      </c>
      <c r="FQ41" s="9">
        <f>SUMIF(FP$25:FP$927,FS41,FN$25:FN$927)</f>
        <v>2672</v>
      </c>
      <c r="FR41" s="8">
        <f>FQ41/FQ42</f>
        <v>66.8</v>
      </c>
      <c r="FS41" s="12">
        <v>9</v>
      </c>
      <c r="FU41">
        <v>180</v>
      </c>
      <c r="FV41">
        <f t="shared" si="101"/>
        <v>1.7999999999999989</v>
      </c>
      <c r="FW41">
        <v>1</v>
      </c>
      <c r="FX41" s="1">
        <v>1.4999999999999999E-2</v>
      </c>
      <c r="FY41">
        <f t="shared" si="32"/>
        <v>180</v>
      </c>
      <c r="FZ41">
        <f t="shared" si="33"/>
        <v>2</v>
      </c>
      <c r="GA41">
        <f t="shared" si="102"/>
        <v>7</v>
      </c>
      <c r="GB41" s="9">
        <f>SUMIF(GA$25:GA$927,GD41,FY$25:FY$927)</f>
        <v>3600</v>
      </c>
      <c r="GC41" s="8">
        <f>GB41/GB42</f>
        <v>400</v>
      </c>
      <c r="GD41" s="12">
        <v>9</v>
      </c>
      <c r="GF41">
        <v>95</v>
      </c>
      <c r="GG41">
        <f t="shared" si="103"/>
        <v>80</v>
      </c>
      <c r="GH41">
        <v>2</v>
      </c>
      <c r="GI41" s="1">
        <v>1E-3</v>
      </c>
      <c r="GJ41">
        <f t="shared" si="34"/>
        <v>190</v>
      </c>
      <c r="GK41">
        <f t="shared" si="35"/>
        <v>80</v>
      </c>
      <c r="GL41">
        <f t="shared" si="104"/>
        <v>1</v>
      </c>
      <c r="GM41" s="9">
        <f>SUMIF(GL$25:GL$927,GO41,GJ$25:GJ$927)</f>
        <v>115149</v>
      </c>
      <c r="GN41" s="8">
        <f>GM41/GM42</f>
        <v>523.40454545454543</v>
      </c>
      <c r="GO41" s="12">
        <v>9</v>
      </c>
      <c r="GQ41">
        <v>35</v>
      </c>
      <c r="GR41">
        <f t="shared" si="105"/>
        <v>660</v>
      </c>
      <c r="GS41">
        <v>14</v>
      </c>
      <c r="GT41" s="1">
        <v>2E-3</v>
      </c>
      <c r="GU41">
        <f t="shared" si="36"/>
        <v>490</v>
      </c>
      <c r="GV41">
        <f t="shared" si="37"/>
        <v>660</v>
      </c>
      <c r="GW41">
        <f t="shared" si="106"/>
        <v>2</v>
      </c>
      <c r="GX41" s="9">
        <f>SUMIF(GW$25:GW$927,GZ41,GU$25:GU$927)</f>
        <v>198875</v>
      </c>
      <c r="GY41" s="8">
        <f>GX41/GX42</f>
        <v>290.7529239766082</v>
      </c>
      <c r="GZ41" s="12">
        <v>9</v>
      </c>
      <c r="HB41">
        <v>130</v>
      </c>
      <c r="HC41">
        <f t="shared" si="107"/>
        <v>18.599999999999998</v>
      </c>
      <c r="HD41">
        <v>1</v>
      </c>
      <c r="HE41" s="1">
        <v>3.0000000000000001E-3</v>
      </c>
      <c r="HF41">
        <f t="shared" si="38"/>
        <v>130</v>
      </c>
      <c r="HG41">
        <f t="shared" si="39"/>
        <v>19</v>
      </c>
      <c r="HH41">
        <f t="shared" si="108"/>
        <v>3</v>
      </c>
      <c r="HI41" s="9">
        <f>SUMIF(HH$25:HH$927,HK41,HF$25:HF$927)</f>
        <v>135000</v>
      </c>
      <c r="HJ41" s="8">
        <f>HI41/HI42</f>
        <v>4655.1724137931033</v>
      </c>
      <c r="HK41" s="12">
        <v>9</v>
      </c>
      <c r="HM41">
        <v>30</v>
      </c>
      <c r="HN41">
        <f t="shared" si="109"/>
        <v>162</v>
      </c>
      <c r="HO41">
        <v>62</v>
      </c>
      <c r="HP41" s="1">
        <v>1.7999999999999999E-2</v>
      </c>
      <c r="HQ41">
        <f t="shared" si="40"/>
        <v>1860</v>
      </c>
      <c r="HR41">
        <f t="shared" si="41"/>
        <v>162</v>
      </c>
      <c r="HS41">
        <f t="shared" si="110"/>
        <v>1</v>
      </c>
      <c r="HT41" s="9">
        <f>SUMIF(HS$25:HS$927,HV41,HQ$25:HQ$927)</f>
        <v>173743</v>
      </c>
      <c r="HU41" s="8">
        <f>HT41/HT42</f>
        <v>736.19915254237287</v>
      </c>
      <c r="HV41" s="12">
        <v>9</v>
      </c>
      <c r="HX41">
        <v>56</v>
      </c>
      <c r="HY41">
        <f t="shared" si="111"/>
        <v>190.70000000000005</v>
      </c>
      <c r="HZ41">
        <v>1</v>
      </c>
      <c r="IA41" s="1">
        <v>0</v>
      </c>
      <c r="IB41">
        <f t="shared" si="42"/>
        <v>56</v>
      </c>
      <c r="IC41">
        <f t="shared" si="43"/>
        <v>191</v>
      </c>
      <c r="ID41">
        <f t="shared" si="112"/>
        <v>2</v>
      </c>
      <c r="IE41" s="9">
        <f>SUMIF(ID$25:ID$927,IG41,IB$25:IB$927)</f>
        <v>178999</v>
      </c>
      <c r="IF41" s="8">
        <f>IE41/IE42</f>
        <v>387.44372294372295</v>
      </c>
      <c r="IG41" s="12">
        <v>9</v>
      </c>
      <c r="II41">
        <v>18</v>
      </c>
      <c r="IJ41">
        <f t="shared" si="113"/>
        <v>60.199999999999989</v>
      </c>
      <c r="IK41">
        <v>12</v>
      </c>
      <c r="IL41" s="1">
        <v>5.0000000000000001E-3</v>
      </c>
      <c r="IM41">
        <f t="shared" si="44"/>
        <v>216</v>
      </c>
      <c r="IN41">
        <f t="shared" si="45"/>
        <v>60</v>
      </c>
      <c r="IO41">
        <f t="shared" si="114"/>
        <v>2</v>
      </c>
      <c r="IP41" s="9">
        <f>SUMIF(IO$25:IO$927,IR41,IM$25:IM$927)</f>
        <v>69726</v>
      </c>
      <c r="IQ41" s="8">
        <f>IP41/IP42</f>
        <v>241.26643598615917</v>
      </c>
      <c r="IR41" s="12">
        <v>9</v>
      </c>
      <c r="IT41">
        <v>100</v>
      </c>
      <c r="IU41">
        <f t="shared" si="115"/>
        <v>81</v>
      </c>
      <c r="IV41">
        <v>31</v>
      </c>
      <c r="IW41" s="1">
        <v>2.5000000000000001E-2</v>
      </c>
      <c r="IX41">
        <f t="shared" si="46"/>
        <v>3100</v>
      </c>
      <c r="IY41">
        <f t="shared" si="47"/>
        <v>81</v>
      </c>
      <c r="IZ41">
        <f t="shared" si="116"/>
        <v>1</v>
      </c>
      <c r="JA41" s="9">
        <f>SUMIF(IZ$25:IZ$927,JC41,IX$25:IX$927)</f>
        <v>223059</v>
      </c>
      <c r="JB41" s="8">
        <f>JA41/JA42</f>
        <v>1729.1395348837209</v>
      </c>
      <c r="JC41" s="12">
        <v>9</v>
      </c>
      <c r="JE41">
        <v>140</v>
      </c>
      <c r="JF41">
        <f t="shared" si="117"/>
        <v>61.2</v>
      </c>
      <c r="JG41">
        <v>2</v>
      </c>
      <c r="JH41" s="1">
        <v>3.0000000000000001E-3</v>
      </c>
      <c r="JI41">
        <f t="shared" si="48"/>
        <v>280</v>
      </c>
      <c r="JJ41">
        <f t="shared" si="49"/>
        <v>61</v>
      </c>
      <c r="JK41">
        <f t="shared" si="118"/>
        <v>2</v>
      </c>
      <c r="JL41" s="9">
        <f>SUMIF(JK$25:JK$927,JN41,JI$25:JI$927)</f>
        <v>164270</v>
      </c>
      <c r="JM41" s="8">
        <f>JL41/JL42</f>
        <v>2190.2666666666669</v>
      </c>
      <c r="JN41" s="12">
        <v>9</v>
      </c>
      <c r="JP41">
        <v>50</v>
      </c>
      <c r="JQ41">
        <f t="shared" si="119"/>
        <v>49</v>
      </c>
      <c r="JR41">
        <v>18</v>
      </c>
      <c r="JS41" s="1">
        <v>4.7E-2</v>
      </c>
      <c r="JT41">
        <f t="shared" si="50"/>
        <v>900</v>
      </c>
      <c r="JU41">
        <f t="shared" si="51"/>
        <v>49</v>
      </c>
      <c r="JV41">
        <f t="shared" si="120"/>
        <v>1</v>
      </c>
      <c r="JW41" s="9">
        <f>SUMIF(JV$25:JV$927,JY41,JT$25:JT$927)</f>
        <v>18583</v>
      </c>
      <c r="JX41" s="8">
        <f>JW41/JW42</f>
        <v>688.25925925925924</v>
      </c>
      <c r="JY41" s="12">
        <v>9</v>
      </c>
      <c r="KA41">
        <v>130</v>
      </c>
      <c r="KB41">
        <f t="shared" si="121"/>
        <v>75</v>
      </c>
      <c r="KC41">
        <v>4</v>
      </c>
      <c r="KD41" s="1">
        <v>5.0000000000000001E-3</v>
      </c>
      <c r="KE41">
        <f t="shared" si="52"/>
        <v>520</v>
      </c>
      <c r="KF41">
        <f t="shared" si="53"/>
        <v>75</v>
      </c>
      <c r="KG41">
        <f t="shared" si="122"/>
        <v>1</v>
      </c>
      <c r="KH41" s="9">
        <f>SUMIF(KG$25:KG$927,KJ41,KE$25:KE$927)</f>
        <v>54780</v>
      </c>
      <c r="KI41" s="8">
        <f>KH41/KH42</f>
        <v>961.0526315789474</v>
      </c>
      <c r="KJ41" s="12">
        <v>9</v>
      </c>
      <c r="KL41">
        <v>60</v>
      </c>
      <c r="KM41">
        <f t="shared" si="123"/>
        <v>40</v>
      </c>
      <c r="KN41">
        <v>9</v>
      </c>
      <c r="KO41" s="1">
        <v>1.4999999999999999E-2</v>
      </c>
      <c r="KP41">
        <f t="shared" si="54"/>
        <v>540</v>
      </c>
      <c r="KQ41">
        <f t="shared" si="55"/>
        <v>40</v>
      </c>
      <c r="KR41">
        <f t="shared" si="124"/>
        <v>2</v>
      </c>
      <c r="KS41" s="9">
        <f>SUMIF(KR$25:KR$927,KU41,KP$25:KP$927)</f>
        <v>30190</v>
      </c>
      <c r="KT41" s="8">
        <f>KS41/KS42</f>
        <v>548.90909090909088</v>
      </c>
      <c r="KU41" s="12">
        <v>9</v>
      </c>
      <c r="KW41">
        <v>230</v>
      </c>
      <c r="KX41">
        <f t="shared" si="125"/>
        <v>7</v>
      </c>
      <c r="KY41">
        <v>1</v>
      </c>
      <c r="KZ41" s="1">
        <v>7.0000000000000001E-3</v>
      </c>
      <c r="LA41">
        <f t="shared" si="56"/>
        <v>230</v>
      </c>
      <c r="LB41">
        <f t="shared" si="57"/>
        <v>7</v>
      </c>
      <c r="LC41">
        <f t="shared" si="126"/>
        <v>5</v>
      </c>
      <c r="LD41" s="9">
        <f>SUMIF(LC$25:LC$927,LF41,LA$25:LA$927)</f>
        <v>10698</v>
      </c>
      <c r="LE41" s="8">
        <f>LD41/LD42</f>
        <v>764.14285714285711</v>
      </c>
      <c r="LF41" s="12">
        <v>9</v>
      </c>
      <c r="LH41">
        <v>130</v>
      </c>
      <c r="LI41">
        <f t="shared" si="127"/>
        <v>8.2000000000000028</v>
      </c>
      <c r="LJ41">
        <v>1</v>
      </c>
      <c r="LK41" s="1">
        <v>3.0000000000000001E-3</v>
      </c>
      <c r="LL41">
        <f t="shared" si="58"/>
        <v>130</v>
      </c>
      <c r="LM41">
        <f t="shared" si="59"/>
        <v>8</v>
      </c>
      <c r="LN41">
        <f t="shared" si="128"/>
        <v>3</v>
      </c>
      <c r="LO41" s="9">
        <f>SUMIF(LN$25:LN$927,LQ41,LL$25:LL$927)</f>
        <v>70018</v>
      </c>
      <c r="LP41" s="8">
        <f>LO41/LO42</f>
        <v>1707.7560975609756</v>
      </c>
      <c r="LQ41" s="12">
        <v>9</v>
      </c>
      <c r="LS41">
        <v>150</v>
      </c>
      <c r="LT41">
        <f t="shared" si="129"/>
        <v>2.9999999999999982</v>
      </c>
      <c r="LU41">
        <v>2</v>
      </c>
      <c r="LV41" s="1">
        <v>2.3E-2</v>
      </c>
      <c r="LW41">
        <f t="shared" si="60"/>
        <v>300</v>
      </c>
      <c r="LX41">
        <f t="shared" si="61"/>
        <v>3</v>
      </c>
      <c r="LY41">
        <f t="shared" si="130"/>
        <v>6</v>
      </c>
      <c r="LZ41" s="9">
        <f>SUMIF(LY$25:LY$927,MB41,LW$25:LW$927)</f>
        <v>3600</v>
      </c>
      <c r="MA41" s="8">
        <f>LZ41/LZ42</f>
        <v>514.28571428571433</v>
      </c>
      <c r="MB41" s="12">
        <v>9</v>
      </c>
      <c r="MD41">
        <v>35</v>
      </c>
      <c r="ME41">
        <f t="shared" si="131"/>
        <v>15.5</v>
      </c>
      <c r="MF41">
        <v>2</v>
      </c>
      <c r="MG41" s="1">
        <v>5.0000000000000001E-3</v>
      </c>
      <c r="MH41">
        <f t="shared" si="62"/>
        <v>70</v>
      </c>
      <c r="MI41">
        <f t="shared" si="63"/>
        <v>16</v>
      </c>
      <c r="MJ41">
        <f t="shared" si="132"/>
        <v>2</v>
      </c>
      <c r="MK41" s="9">
        <f>SUMIF(MJ$25:MJ$927,MM41,MH$25:MH$927)</f>
        <v>8413</v>
      </c>
      <c r="ML41" s="8">
        <f>MK41/MK42</f>
        <v>382.40909090909093</v>
      </c>
      <c r="MM41" s="12">
        <v>9</v>
      </c>
      <c r="MO41">
        <v>150</v>
      </c>
      <c r="MP41">
        <f t="shared" si="133"/>
        <v>62</v>
      </c>
      <c r="MQ41">
        <v>22</v>
      </c>
      <c r="MR41" s="1">
        <v>3.7999999999999999E-2</v>
      </c>
      <c r="MS41">
        <f t="shared" si="64"/>
        <v>3300</v>
      </c>
      <c r="MT41">
        <f t="shared" si="65"/>
        <v>62</v>
      </c>
      <c r="MU41">
        <f t="shared" si="134"/>
        <v>1</v>
      </c>
      <c r="MV41" s="9">
        <f>SUMIF(MU$25:MU$927,MX41,MS$25:MS$927)</f>
        <v>27960</v>
      </c>
      <c r="MW41" s="8">
        <f>MV41/MV42</f>
        <v>517.77777777777783</v>
      </c>
      <c r="MX41" s="12">
        <v>9</v>
      </c>
      <c r="MZ41">
        <v>24</v>
      </c>
      <c r="NA41">
        <f t="shared" si="135"/>
        <v>156</v>
      </c>
      <c r="NB41">
        <v>6</v>
      </c>
      <c r="NC41" s="1">
        <v>1E-3</v>
      </c>
      <c r="ND41">
        <f t="shared" si="66"/>
        <v>144</v>
      </c>
      <c r="NE41">
        <f t="shared" si="67"/>
        <v>156</v>
      </c>
      <c r="NF41">
        <f t="shared" si="136"/>
        <v>1</v>
      </c>
      <c r="NG41" s="9">
        <f>SUMIF(NF$25:NF$927,NI41,ND$25:ND$927)</f>
        <v>122215</v>
      </c>
      <c r="NH41" s="8">
        <f>NG41/NG42</f>
        <v>149.22466422466422</v>
      </c>
      <c r="NI41" s="12">
        <v>9</v>
      </c>
    </row>
    <row r="42" spans="1:373">
      <c r="A42">
        <v>55</v>
      </c>
      <c r="B42">
        <f t="shared" si="68"/>
        <v>17.299999999999997</v>
      </c>
      <c r="C42">
        <v>3</v>
      </c>
      <c r="D42" s="1">
        <v>0.02</v>
      </c>
      <c r="E42">
        <f t="shared" si="0"/>
        <v>165</v>
      </c>
      <c r="F42">
        <f t="shared" si="1"/>
        <v>17</v>
      </c>
      <c r="G42">
        <f t="shared" si="137"/>
        <v>4</v>
      </c>
      <c r="H42" s="9">
        <f>SUMIF(G$25:G$927,J41,C$25:C$927)</f>
        <v>14</v>
      </c>
      <c r="I42" s="4"/>
      <c r="J42" s="9"/>
      <c r="L42">
        <v>30</v>
      </c>
      <c r="M42">
        <f t="shared" si="70"/>
        <v>38.6</v>
      </c>
      <c r="N42">
        <v>22</v>
      </c>
      <c r="O42" s="1">
        <v>0.124</v>
      </c>
      <c r="P42">
        <f t="shared" si="2"/>
        <v>660</v>
      </c>
      <c r="Q42">
        <f t="shared" si="3"/>
        <v>39</v>
      </c>
      <c r="R42">
        <f t="shared" si="71"/>
        <v>4</v>
      </c>
      <c r="S42" s="9">
        <f>SUMIF(R$25:R$927,U41,N$25:N$927)</f>
        <v>16</v>
      </c>
      <c r="T42" s="4"/>
      <c r="U42" s="9"/>
      <c r="W42">
        <v>28</v>
      </c>
      <c r="X42">
        <f t="shared" si="72"/>
        <v>30.4</v>
      </c>
      <c r="Y42">
        <v>1</v>
      </c>
      <c r="Z42" s="1">
        <v>3.0000000000000001E-3</v>
      </c>
      <c r="AA42">
        <f t="shared" si="4"/>
        <v>28</v>
      </c>
      <c r="AB42">
        <f t="shared" si="5"/>
        <v>30</v>
      </c>
      <c r="AC42">
        <f t="shared" si="73"/>
        <v>2</v>
      </c>
      <c r="AD42" s="9">
        <f>SUMIF(AC$25:AC$927,AF41,Y$25:Y$927)</f>
        <v>28</v>
      </c>
      <c r="AE42" s="4"/>
      <c r="AF42" s="9"/>
      <c r="AH42">
        <v>22</v>
      </c>
      <c r="AI42">
        <f t="shared" si="74"/>
        <v>23.400000000000006</v>
      </c>
      <c r="AJ42">
        <v>8</v>
      </c>
      <c r="AK42" s="1">
        <v>0.02</v>
      </c>
      <c r="AL42">
        <f t="shared" si="6"/>
        <v>176</v>
      </c>
      <c r="AM42">
        <f t="shared" si="7"/>
        <v>23</v>
      </c>
      <c r="AN42">
        <f t="shared" si="75"/>
        <v>3</v>
      </c>
      <c r="AO42" s="9">
        <f>SUMIF(AN$25:AN$927,AQ41,AJ$25:AJ$927)</f>
        <v>35</v>
      </c>
      <c r="AP42" s="4"/>
      <c r="AQ42" s="9"/>
      <c r="AS42">
        <v>23</v>
      </c>
      <c r="AT42">
        <f t="shared" si="76"/>
        <v>11.799999999999997</v>
      </c>
      <c r="AU42">
        <v>1</v>
      </c>
      <c r="AV42" s="1">
        <v>7.0000000000000001E-3</v>
      </c>
      <c r="AW42">
        <f t="shared" si="8"/>
        <v>23</v>
      </c>
      <c r="AX42">
        <f t="shared" si="9"/>
        <v>12</v>
      </c>
      <c r="AY42">
        <f t="shared" si="77"/>
        <v>5</v>
      </c>
      <c r="AZ42" s="9">
        <f>SUMIF(AY$25:AY$927,BB41,AU$25:AU$927)</f>
        <v>9</v>
      </c>
      <c r="BA42" s="4"/>
      <c r="BB42" s="9"/>
      <c r="BD42">
        <v>26</v>
      </c>
      <c r="BE42">
        <f t="shared" si="78"/>
        <v>7.7999999999999972</v>
      </c>
      <c r="BF42">
        <v>3</v>
      </c>
      <c r="BG42" s="1">
        <v>1.7999999999999999E-2</v>
      </c>
      <c r="BH42">
        <f t="shared" si="10"/>
        <v>78</v>
      </c>
      <c r="BI42">
        <f t="shared" si="11"/>
        <v>8</v>
      </c>
      <c r="BJ42">
        <f t="shared" si="79"/>
        <v>5</v>
      </c>
      <c r="BK42" s="9">
        <f>SUMIF(BJ$25:BJ$927,BM41,BF$25:BF$927)</f>
        <v>21</v>
      </c>
      <c r="BL42" s="4"/>
      <c r="BM42" s="9"/>
      <c r="BO42">
        <v>69</v>
      </c>
      <c r="BP42">
        <f t="shared" si="80"/>
        <v>27.599999999999998</v>
      </c>
      <c r="BQ42">
        <v>1</v>
      </c>
      <c r="BR42" s="1">
        <v>3.0000000000000001E-3</v>
      </c>
      <c r="BS42">
        <f t="shared" si="12"/>
        <v>69</v>
      </c>
      <c r="BT42">
        <f t="shared" si="13"/>
        <v>28</v>
      </c>
      <c r="BU42">
        <f t="shared" si="81"/>
        <v>3</v>
      </c>
      <c r="BV42" s="9">
        <f>SUMIF(BU$25:BU$927,BX41,BQ$25:BQ$927)</f>
        <v>10</v>
      </c>
      <c r="BW42" s="4"/>
      <c r="BX42" s="9"/>
      <c r="BZ42">
        <v>37</v>
      </c>
      <c r="CA42">
        <f t="shared" si="82"/>
        <v>25.9</v>
      </c>
      <c r="CB42">
        <v>3</v>
      </c>
      <c r="CC42" s="1">
        <v>7.0000000000000001E-3</v>
      </c>
      <c r="CD42">
        <f t="shared" si="14"/>
        <v>111</v>
      </c>
      <c r="CE42">
        <f t="shared" si="15"/>
        <v>26</v>
      </c>
      <c r="CF42">
        <f t="shared" si="83"/>
        <v>2</v>
      </c>
      <c r="CG42" s="9">
        <f>SUMIF(CF$25:CF$927,CI41,CB$25:CB$927)</f>
        <v>41</v>
      </c>
      <c r="CH42" s="4"/>
      <c r="CI42" s="9"/>
      <c r="CK42">
        <v>24</v>
      </c>
      <c r="CL42">
        <f t="shared" si="84"/>
        <v>12.100000000000005</v>
      </c>
      <c r="CM42">
        <v>1</v>
      </c>
      <c r="CN42" s="1">
        <v>4.0000000000000001E-3</v>
      </c>
      <c r="CO42">
        <f t="shared" si="16"/>
        <v>24</v>
      </c>
      <c r="CP42">
        <f t="shared" si="17"/>
        <v>12</v>
      </c>
      <c r="CQ42">
        <f t="shared" si="85"/>
        <v>4</v>
      </c>
      <c r="CR42" s="9">
        <f>SUMIF(CQ$25:CQ$927,CT41,CM$25:CM$927)</f>
        <v>17</v>
      </c>
      <c r="CS42" s="4"/>
      <c r="CT42" s="9"/>
      <c r="CV42">
        <v>35</v>
      </c>
      <c r="CW42">
        <f t="shared" si="86"/>
        <v>6</v>
      </c>
      <c r="CX42">
        <v>2</v>
      </c>
      <c r="CY42" s="1">
        <v>1.6E-2</v>
      </c>
      <c r="CZ42">
        <f t="shared" si="18"/>
        <v>70</v>
      </c>
      <c r="DA42">
        <f t="shared" si="19"/>
        <v>6</v>
      </c>
      <c r="DB42">
        <f>IF(AND(CW42&gt;CW41,CW41&lt;CW$24),DB41,DB41+1)</f>
        <v>7</v>
      </c>
      <c r="DC42" s="9">
        <f>SUMIF(DB$25:DB$927,DE41,CX$25:CX$927)</f>
        <v>6</v>
      </c>
      <c r="DD42" s="4"/>
      <c r="DE42" s="9"/>
      <c r="DG42">
        <v>25</v>
      </c>
      <c r="DH42">
        <f t="shared" si="87"/>
        <v>35.600000000000009</v>
      </c>
      <c r="DI42">
        <v>9</v>
      </c>
      <c r="DJ42" s="1">
        <v>2.1999999999999999E-2</v>
      </c>
      <c r="DK42">
        <f t="shared" si="88"/>
        <v>225</v>
      </c>
      <c r="DL42">
        <f t="shared" si="89"/>
        <v>36</v>
      </c>
      <c r="DM42">
        <f t="shared" si="90"/>
        <v>4</v>
      </c>
      <c r="DN42" s="9">
        <f>SUMIF(DM$25:DM$927,DP41,DI$25:DI$927)</f>
        <v>31</v>
      </c>
      <c r="DO42" s="4"/>
      <c r="DP42" s="9"/>
      <c r="DR42">
        <v>22</v>
      </c>
      <c r="DS42">
        <f t="shared" si="91"/>
        <v>25</v>
      </c>
      <c r="DT42">
        <v>1</v>
      </c>
      <c r="DU42" s="1">
        <v>3.0000000000000001E-3</v>
      </c>
      <c r="DV42">
        <f t="shared" si="22"/>
        <v>22</v>
      </c>
      <c r="DW42">
        <f t="shared" si="23"/>
        <v>25</v>
      </c>
      <c r="DX42">
        <f t="shared" si="92"/>
        <v>3</v>
      </c>
      <c r="DY42" s="9">
        <f>SUMIF(DX$25:DX$927,EA41,DT$25:DT$927)</f>
        <v>25</v>
      </c>
      <c r="DZ42" s="4"/>
      <c r="EA42" s="9"/>
      <c r="EC42">
        <v>20</v>
      </c>
      <c r="ED42">
        <f t="shared" si="93"/>
        <v>39.299999999999997</v>
      </c>
      <c r="EE42">
        <v>18</v>
      </c>
      <c r="EF42" s="1">
        <v>7.1999999999999995E-2</v>
      </c>
      <c r="EG42">
        <f t="shared" si="24"/>
        <v>360</v>
      </c>
      <c r="EH42">
        <f t="shared" si="25"/>
        <v>39</v>
      </c>
      <c r="EI42">
        <f t="shared" si="94"/>
        <v>2</v>
      </c>
      <c r="EJ42" s="9">
        <f>SUMIF(EI$25:EI$927,EL41,EE$25:EE$927)</f>
        <v>24</v>
      </c>
      <c r="EK42" s="4"/>
      <c r="EL42" s="9"/>
      <c r="EN42">
        <v>29</v>
      </c>
      <c r="EO42">
        <f t="shared" si="95"/>
        <v>35.799999999999997</v>
      </c>
      <c r="EP42">
        <v>2</v>
      </c>
      <c r="EQ42" s="1">
        <v>6.0000000000000001E-3</v>
      </c>
      <c r="ER42">
        <f t="shared" si="26"/>
        <v>58</v>
      </c>
      <c r="ES42">
        <f t="shared" si="27"/>
        <v>36</v>
      </c>
      <c r="ET42">
        <f t="shared" si="96"/>
        <v>2</v>
      </c>
      <c r="EU42" s="9">
        <f>SUMIF(ET$25:ET$927,EW41,EP$25:EP$927)</f>
        <v>7</v>
      </c>
      <c r="EV42" s="4"/>
      <c r="EW42" s="9"/>
      <c r="EY42">
        <v>23</v>
      </c>
      <c r="EZ42">
        <f t="shared" si="97"/>
        <v>20.199999999999996</v>
      </c>
      <c r="FA42">
        <v>2</v>
      </c>
      <c r="FB42" s="1">
        <v>7.0000000000000001E-3</v>
      </c>
      <c r="FC42">
        <f t="shared" si="28"/>
        <v>46</v>
      </c>
      <c r="FD42">
        <f t="shared" si="29"/>
        <v>20</v>
      </c>
      <c r="FE42">
        <f t="shared" si="98"/>
        <v>4</v>
      </c>
      <c r="FF42" s="9">
        <f>SUMIF(FE$25:FE$927,FH41,FA$25:FA$927)</f>
        <v>26</v>
      </c>
      <c r="FG42" s="4"/>
      <c r="FH42" s="9"/>
      <c r="FJ42">
        <v>18</v>
      </c>
      <c r="FK42">
        <f t="shared" si="99"/>
        <v>26.200000000000003</v>
      </c>
      <c r="FL42">
        <v>11</v>
      </c>
      <c r="FM42" s="1">
        <v>3.3000000000000002E-2</v>
      </c>
      <c r="FN42">
        <f t="shared" si="30"/>
        <v>198</v>
      </c>
      <c r="FO42">
        <f t="shared" si="31"/>
        <v>26</v>
      </c>
      <c r="FP42">
        <f t="shared" si="100"/>
        <v>3</v>
      </c>
      <c r="FQ42" s="9">
        <f>SUMIF(FP$25:FP$927,FS41,FL$25:FL$927)</f>
        <v>40</v>
      </c>
      <c r="FR42" s="4"/>
      <c r="FS42" s="9"/>
      <c r="FU42">
        <v>190</v>
      </c>
      <c r="FV42">
        <f t="shared" si="101"/>
        <v>2.7999999999999989</v>
      </c>
      <c r="FW42">
        <v>1</v>
      </c>
      <c r="FX42" s="1">
        <v>1.4999999999999999E-2</v>
      </c>
      <c r="FY42">
        <f t="shared" si="32"/>
        <v>190</v>
      </c>
      <c r="FZ42">
        <f t="shared" si="33"/>
        <v>3</v>
      </c>
      <c r="GA42">
        <f t="shared" si="102"/>
        <v>7</v>
      </c>
      <c r="GB42" s="9">
        <f>SUMIF(GA$25:GA$927,GD41,FW$25:FW$927)</f>
        <v>9</v>
      </c>
      <c r="GC42" s="4"/>
      <c r="GD42" s="9"/>
      <c r="GF42">
        <v>97</v>
      </c>
      <c r="GG42">
        <f t="shared" si="103"/>
        <v>81</v>
      </c>
      <c r="GH42">
        <v>1</v>
      </c>
      <c r="GI42" s="1">
        <v>0</v>
      </c>
      <c r="GJ42">
        <f t="shared" si="34"/>
        <v>97</v>
      </c>
      <c r="GK42">
        <f t="shared" si="35"/>
        <v>81</v>
      </c>
      <c r="GL42">
        <f t="shared" si="104"/>
        <v>1</v>
      </c>
      <c r="GM42" s="9">
        <f>SUMIF(GL$25:GL$927,GO41,GH$25:GH$927)</f>
        <v>220</v>
      </c>
      <c r="GN42" s="4"/>
      <c r="GO42" s="9"/>
      <c r="GQ42">
        <v>36</v>
      </c>
      <c r="GR42">
        <f t="shared" si="105"/>
        <v>670</v>
      </c>
      <c r="GS42">
        <v>10</v>
      </c>
      <c r="GT42" s="1">
        <v>1E-3</v>
      </c>
      <c r="GU42">
        <f t="shared" si="36"/>
        <v>360</v>
      </c>
      <c r="GV42">
        <f t="shared" si="37"/>
        <v>670</v>
      </c>
      <c r="GW42">
        <f t="shared" si="106"/>
        <v>2</v>
      </c>
      <c r="GX42" s="9">
        <f>SUMIF(GW$25:GW$927,GZ41,GS$25:GS$927)</f>
        <v>684</v>
      </c>
      <c r="GY42" s="4"/>
      <c r="GZ42" s="9"/>
      <c r="HB42">
        <v>140</v>
      </c>
      <c r="HC42">
        <f t="shared" si="107"/>
        <v>20.599999999999998</v>
      </c>
      <c r="HD42">
        <v>2</v>
      </c>
      <c r="HE42" s="1">
        <v>6.0000000000000001E-3</v>
      </c>
      <c r="HF42">
        <f t="shared" si="38"/>
        <v>280</v>
      </c>
      <c r="HG42">
        <f t="shared" si="39"/>
        <v>21</v>
      </c>
      <c r="HH42">
        <f t="shared" si="108"/>
        <v>3</v>
      </c>
      <c r="HI42" s="9">
        <f>SUMIF(HH$25:HH$927,HK41,HD$25:HD$927)</f>
        <v>29</v>
      </c>
      <c r="HJ42" s="4"/>
      <c r="HK42" s="9"/>
      <c r="HM42">
        <v>32</v>
      </c>
      <c r="HN42">
        <f t="shared" si="109"/>
        <v>172</v>
      </c>
      <c r="HO42">
        <v>10</v>
      </c>
      <c r="HP42" s="1">
        <v>3.0000000000000001E-3</v>
      </c>
      <c r="HQ42">
        <f t="shared" si="40"/>
        <v>320</v>
      </c>
      <c r="HR42">
        <f t="shared" si="41"/>
        <v>172</v>
      </c>
      <c r="HS42">
        <f t="shared" si="110"/>
        <v>1</v>
      </c>
      <c r="HT42" s="9">
        <f>SUMIF(HS$25:HS$927,HV41,HO$25:HO$927)</f>
        <v>236</v>
      </c>
      <c r="HU42" s="4"/>
      <c r="HV42" s="9"/>
      <c r="HX42">
        <v>60</v>
      </c>
      <c r="HY42">
        <f t="shared" si="111"/>
        <v>250.70000000000005</v>
      </c>
      <c r="HZ42">
        <v>60</v>
      </c>
      <c r="IA42" s="1">
        <v>8.9999999999999993E-3</v>
      </c>
      <c r="IB42">
        <f t="shared" si="42"/>
        <v>3600</v>
      </c>
      <c r="IC42">
        <f t="shared" si="43"/>
        <v>251</v>
      </c>
      <c r="ID42">
        <f t="shared" si="112"/>
        <v>2</v>
      </c>
      <c r="IE42" s="9">
        <f>SUMIF(ID$25:ID$927,IG41,HZ$25:HZ$927)</f>
        <v>462</v>
      </c>
      <c r="IF42" s="4"/>
      <c r="IG42" s="9"/>
      <c r="II42">
        <v>19</v>
      </c>
      <c r="IJ42">
        <f t="shared" si="113"/>
        <v>61.199999999999989</v>
      </c>
      <c r="IK42">
        <v>1</v>
      </c>
      <c r="IL42" s="1">
        <v>0</v>
      </c>
      <c r="IM42">
        <f t="shared" si="44"/>
        <v>19</v>
      </c>
      <c r="IN42">
        <f t="shared" si="45"/>
        <v>61</v>
      </c>
      <c r="IO42">
        <f t="shared" si="114"/>
        <v>2</v>
      </c>
      <c r="IP42" s="9">
        <f>SUMIF(IO$25:IO$927,IR41,IK$25:IK$927)</f>
        <v>289</v>
      </c>
      <c r="IQ42" s="4"/>
      <c r="IR42" s="9"/>
      <c r="IT42">
        <v>105</v>
      </c>
      <c r="IU42">
        <f t="shared" si="115"/>
        <v>84</v>
      </c>
      <c r="IV42">
        <v>3</v>
      </c>
      <c r="IW42" s="1">
        <v>2E-3</v>
      </c>
      <c r="IX42">
        <f t="shared" si="46"/>
        <v>315</v>
      </c>
      <c r="IY42">
        <f t="shared" si="47"/>
        <v>84</v>
      </c>
      <c r="IZ42">
        <f t="shared" si="116"/>
        <v>1</v>
      </c>
      <c r="JA42" s="9">
        <f>SUMIF(IZ$25:IZ$927,JC41,IV$25:IV$927)</f>
        <v>129</v>
      </c>
      <c r="JB42" s="4"/>
      <c r="JC42" s="9"/>
      <c r="JE42">
        <v>150</v>
      </c>
      <c r="JF42">
        <f t="shared" si="117"/>
        <v>88.2</v>
      </c>
      <c r="JG42">
        <v>27</v>
      </c>
      <c r="JH42" s="1">
        <v>3.5000000000000003E-2</v>
      </c>
      <c r="JI42">
        <f t="shared" si="48"/>
        <v>4050</v>
      </c>
      <c r="JJ42">
        <f t="shared" si="49"/>
        <v>88</v>
      </c>
      <c r="JK42">
        <f t="shared" si="118"/>
        <v>2</v>
      </c>
      <c r="JL42" s="9">
        <f>SUMIF(JK$25:JK$927,JN41,JG$25:JG$927)</f>
        <v>75</v>
      </c>
      <c r="JM42" s="4"/>
      <c r="JN42" s="9"/>
      <c r="JP42">
        <v>55</v>
      </c>
      <c r="JQ42">
        <f t="shared" si="119"/>
        <v>13.100000000000001</v>
      </c>
      <c r="JR42">
        <v>1</v>
      </c>
      <c r="JS42" s="1">
        <v>3.0000000000000001E-3</v>
      </c>
      <c r="JT42">
        <f t="shared" si="50"/>
        <v>55</v>
      </c>
      <c r="JU42">
        <f t="shared" si="51"/>
        <v>13</v>
      </c>
      <c r="JV42">
        <f t="shared" si="120"/>
        <v>2</v>
      </c>
      <c r="JW42" s="9">
        <f>SUMIF(JV$25:JV$927,JY41,JR$25:JR$927)</f>
        <v>27</v>
      </c>
      <c r="JX42" s="4"/>
      <c r="JY42" s="9"/>
      <c r="KA42">
        <v>140</v>
      </c>
      <c r="KB42">
        <f t="shared" si="121"/>
        <v>77</v>
      </c>
      <c r="KC42">
        <v>2</v>
      </c>
      <c r="KD42" s="1">
        <v>2E-3</v>
      </c>
      <c r="KE42">
        <f t="shared" si="52"/>
        <v>280</v>
      </c>
      <c r="KF42">
        <f t="shared" si="53"/>
        <v>77</v>
      </c>
      <c r="KG42">
        <f t="shared" si="122"/>
        <v>1</v>
      </c>
      <c r="KH42" s="9">
        <f>SUMIF(KG$25:KG$927,KJ41,KC$25:KC$927)</f>
        <v>57</v>
      </c>
      <c r="KI42" s="4"/>
      <c r="KJ42" s="9"/>
      <c r="KL42">
        <v>65</v>
      </c>
      <c r="KM42">
        <f t="shared" si="123"/>
        <v>41</v>
      </c>
      <c r="KN42">
        <v>1</v>
      </c>
      <c r="KO42" s="1">
        <v>2E-3</v>
      </c>
      <c r="KP42">
        <f t="shared" si="54"/>
        <v>65</v>
      </c>
      <c r="KQ42">
        <f t="shared" si="55"/>
        <v>41</v>
      </c>
      <c r="KR42">
        <f t="shared" si="124"/>
        <v>2</v>
      </c>
      <c r="KS42" s="9">
        <f>SUMIF(KR$25:KR$927,KU41,KN$25:KN$927)</f>
        <v>55</v>
      </c>
      <c r="KT42" s="4"/>
      <c r="KU42" s="9"/>
      <c r="KW42">
        <v>240</v>
      </c>
      <c r="KX42">
        <f t="shared" si="125"/>
        <v>10</v>
      </c>
      <c r="KY42">
        <v>3</v>
      </c>
      <c r="KZ42" s="1">
        <v>0.02</v>
      </c>
      <c r="LA42">
        <f t="shared" si="56"/>
        <v>720</v>
      </c>
      <c r="LB42">
        <f t="shared" si="57"/>
        <v>10</v>
      </c>
      <c r="LC42">
        <f t="shared" si="126"/>
        <v>5</v>
      </c>
      <c r="LD42" s="9">
        <f>SUMIF(LC$25:LC$927,LF41,KY$25:KY$927)</f>
        <v>14</v>
      </c>
      <c r="LE42" s="4"/>
      <c r="LF42" s="9"/>
      <c r="LH42">
        <v>150</v>
      </c>
      <c r="LI42">
        <f t="shared" si="127"/>
        <v>19.200000000000003</v>
      </c>
      <c r="LJ42">
        <v>11</v>
      </c>
      <c r="LK42" s="1">
        <v>3.1E-2</v>
      </c>
      <c r="LL42">
        <f t="shared" si="58"/>
        <v>1650</v>
      </c>
      <c r="LM42">
        <f t="shared" si="59"/>
        <v>19</v>
      </c>
      <c r="LN42">
        <f t="shared" si="128"/>
        <v>3</v>
      </c>
      <c r="LO42" s="9">
        <f>SUMIF(LN$25:LN$927,LQ41,LJ$25:LJ$927)</f>
        <v>41</v>
      </c>
      <c r="LP42" s="4"/>
      <c r="LQ42" s="9"/>
      <c r="LS42">
        <v>200</v>
      </c>
      <c r="LT42">
        <f t="shared" si="129"/>
        <v>13.999999999999998</v>
      </c>
      <c r="LU42">
        <v>11</v>
      </c>
      <c r="LV42" s="1">
        <v>0.125</v>
      </c>
      <c r="LW42">
        <f t="shared" si="60"/>
        <v>2200</v>
      </c>
      <c r="LX42">
        <f t="shared" si="61"/>
        <v>14</v>
      </c>
      <c r="LY42">
        <f t="shared" si="130"/>
        <v>6</v>
      </c>
      <c r="LZ42" s="9">
        <f>SUMIF(LY$25:LY$927,MB41,LU$25:LU$927)</f>
        <v>7</v>
      </c>
      <c r="MA42" s="4"/>
      <c r="MB42" s="9"/>
      <c r="MD42">
        <v>38</v>
      </c>
      <c r="ME42">
        <f t="shared" si="131"/>
        <v>16.5</v>
      </c>
      <c r="MF42">
        <v>1</v>
      </c>
      <c r="MG42" s="1">
        <v>3.0000000000000001E-3</v>
      </c>
      <c r="MH42">
        <f t="shared" si="62"/>
        <v>38</v>
      </c>
      <c r="MI42">
        <f t="shared" si="63"/>
        <v>17</v>
      </c>
      <c r="MJ42">
        <f t="shared" si="132"/>
        <v>2</v>
      </c>
      <c r="MK42" s="9">
        <f>SUMIF(MJ$25:MJ$927,MM41,MF$25:MF$927)</f>
        <v>22</v>
      </c>
      <c r="ML42" s="4"/>
      <c r="MM42" s="9"/>
      <c r="MO42">
        <v>160</v>
      </c>
      <c r="MP42">
        <f t="shared" si="133"/>
        <v>8.6000000000000014</v>
      </c>
      <c r="MQ42">
        <v>2</v>
      </c>
      <c r="MR42" s="1">
        <v>3.0000000000000001E-3</v>
      </c>
      <c r="MS42">
        <f t="shared" si="64"/>
        <v>320</v>
      </c>
      <c r="MT42">
        <f t="shared" si="65"/>
        <v>9</v>
      </c>
      <c r="MU42">
        <f t="shared" si="134"/>
        <v>2</v>
      </c>
      <c r="MV42" s="9">
        <f>SUMIF(MU$25:MU$927,MX41,MQ$25:MQ$927)</f>
        <v>54</v>
      </c>
      <c r="MW42" s="4"/>
      <c r="MX42" s="9"/>
      <c r="MZ42">
        <v>25</v>
      </c>
      <c r="NA42">
        <f t="shared" si="135"/>
        <v>165</v>
      </c>
      <c r="NB42">
        <v>9</v>
      </c>
      <c r="NC42" s="1">
        <v>1E-3</v>
      </c>
      <c r="ND42">
        <f t="shared" si="66"/>
        <v>225</v>
      </c>
      <c r="NE42">
        <f t="shared" si="67"/>
        <v>165</v>
      </c>
      <c r="NF42">
        <f t="shared" si="136"/>
        <v>1</v>
      </c>
      <c r="NG42" s="9">
        <f>SUMIF(NF$25:NF$927,NI41,NB$25:NB$927)</f>
        <v>819</v>
      </c>
      <c r="NH42" s="4"/>
      <c r="NI42" s="9"/>
    </row>
    <row r="43" spans="1:373">
      <c r="A43">
        <v>60</v>
      </c>
      <c r="B43">
        <f t="shared" si="68"/>
        <v>10.399999999999997</v>
      </c>
      <c r="C43">
        <v>8</v>
      </c>
      <c r="D43" s="1">
        <v>5.3999999999999999E-2</v>
      </c>
      <c r="E43">
        <f t="shared" si="0"/>
        <v>480</v>
      </c>
      <c r="F43">
        <f t="shared" si="1"/>
        <v>10</v>
      </c>
      <c r="G43">
        <f t="shared" si="137"/>
        <v>5</v>
      </c>
      <c r="H43" s="9">
        <f>SUMIF(G$25:G$927,J43,E$25:E$927)</f>
        <v>1745</v>
      </c>
      <c r="I43" s="8">
        <f>H43/H44</f>
        <v>193.88888888888889</v>
      </c>
      <c r="J43" s="12">
        <v>10</v>
      </c>
      <c r="L43">
        <v>32</v>
      </c>
      <c r="M43">
        <f t="shared" si="70"/>
        <v>22.8</v>
      </c>
      <c r="N43">
        <v>1</v>
      </c>
      <c r="O43" s="1">
        <v>6.0000000000000001E-3</v>
      </c>
      <c r="P43">
        <f t="shared" si="2"/>
        <v>32</v>
      </c>
      <c r="Q43">
        <f t="shared" si="3"/>
        <v>23</v>
      </c>
      <c r="R43">
        <f t="shared" si="71"/>
        <v>5</v>
      </c>
      <c r="S43" s="9">
        <f>SUMIF(R$25:R$927,U43,P$25:P$927)</f>
        <v>2429</v>
      </c>
      <c r="T43" s="8">
        <f>S43/S44</f>
        <v>161.93333333333334</v>
      </c>
      <c r="U43" s="12">
        <v>10</v>
      </c>
      <c r="W43">
        <v>30</v>
      </c>
      <c r="X43">
        <f t="shared" si="72"/>
        <v>58.4</v>
      </c>
      <c r="Y43">
        <v>28</v>
      </c>
      <c r="Z43" s="1">
        <v>7.6999999999999999E-2</v>
      </c>
      <c r="AA43">
        <f t="shared" si="4"/>
        <v>840</v>
      </c>
      <c r="AB43">
        <f t="shared" si="5"/>
        <v>58</v>
      </c>
      <c r="AC43">
        <f t="shared" si="73"/>
        <v>2</v>
      </c>
      <c r="AD43" s="9">
        <f>SUMIF(AC$25:AC$927,AF43,AA$25:AA$927)</f>
        <v>10645</v>
      </c>
      <c r="AE43" s="8">
        <f>AD43/AD44</f>
        <v>313.08823529411762</v>
      </c>
      <c r="AF43" s="12">
        <v>10</v>
      </c>
      <c r="AH43">
        <v>23</v>
      </c>
      <c r="AI43">
        <f t="shared" si="74"/>
        <v>26.400000000000006</v>
      </c>
      <c r="AJ43">
        <v>3</v>
      </c>
      <c r="AK43" s="1">
        <v>7.0000000000000001E-3</v>
      </c>
      <c r="AL43">
        <f t="shared" si="6"/>
        <v>69</v>
      </c>
      <c r="AM43">
        <f t="shared" si="7"/>
        <v>26</v>
      </c>
      <c r="AN43">
        <f t="shared" si="75"/>
        <v>3</v>
      </c>
      <c r="AO43" s="9">
        <f>SUMIF(AN$25:AN$927,AQ43,AL$25:AL$927)</f>
        <v>7645</v>
      </c>
      <c r="AP43" s="8">
        <f>AO43/AO44</f>
        <v>218.42857142857142</v>
      </c>
      <c r="AQ43" s="12">
        <v>10</v>
      </c>
      <c r="AS43">
        <v>24</v>
      </c>
      <c r="AT43">
        <f t="shared" si="76"/>
        <v>12.799999999999997</v>
      </c>
      <c r="AU43">
        <v>1</v>
      </c>
      <c r="AV43" s="1">
        <v>7.0000000000000001E-3</v>
      </c>
      <c r="AW43">
        <f t="shared" si="8"/>
        <v>24</v>
      </c>
      <c r="AX43">
        <f t="shared" si="9"/>
        <v>13</v>
      </c>
      <c r="AY43">
        <f t="shared" si="77"/>
        <v>5</v>
      </c>
      <c r="AZ43" s="9">
        <f>SUMIF(AY$25:AY$927,BB43,AW$25:AW$927)</f>
        <v>1643</v>
      </c>
      <c r="BA43" s="8">
        <f>AZ43/AZ44</f>
        <v>149.36363636363637</v>
      </c>
      <c r="BB43" s="12">
        <v>10</v>
      </c>
      <c r="BD43">
        <v>28</v>
      </c>
      <c r="BE43">
        <f t="shared" si="78"/>
        <v>8.7999999999999972</v>
      </c>
      <c r="BF43">
        <v>1</v>
      </c>
      <c r="BG43" s="1">
        <v>6.0000000000000001E-3</v>
      </c>
      <c r="BH43">
        <f t="shared" si="10"/>
        <v>28</v>
      </c>
      <c r="BI43">
        <f t="shared" si="11"/>
        <v>9</v>
      </c>
      <c r="BJ43">
        <f t="shared" si="79"/>
        <v>5</v>
      </c>
      <c r="BK43" s="9">
        <f>SUMIF(BJ$25:BJ$927,BM43,BH$25:BH$927)</f>
        <v>1852</v>
      </c>
      <c r="BL43" s="8">
        <f>BK43/BK44</f>
        <v>205.77777777777777</v>
      </c>
      <c r="BM43" s="12">
        <v>10</v>
      </c>
      <c r="BO43">
        <v>70</v>
      </c>
      <c r="BP43">
        <f t="shared" si="80"/>
        <v>32.599999999999994</v>
      </c>
      <c r="BQ43">
        <v>5</v>
      </c>
      <c r="BR43" s="1">
        <v>1.6E-2</v>
      </c>
      <c r="BS43">
        <f t="shared" si="12"/>
        <v>350</v>
      </c>
      <c r="BT43">
        <f t="shared" si="13"/>
        <v>33</v>
      </c>
      <c r="BU43">
        <f t="shared" si="81"/>
        <v>3</v>
      </c>
      <c r="BV43" s="9">
        <f>SUMIF(BU$25:BU$927,BX43,BS$25:BS$927)</f>
        <v>50509</v>
      </c>
      <c r="BW43" s="8">
        <f>BV43/BV44</f>
        <v>1870.7037037037037</v>
      </c>
      <c r="BX43" s="12">
        <v>10</v>
      </c>
      <c r="BZ43">
        <v>38</v>
      </c>
      <c r="CA43">
        <f t="shared" si="82"/>
        <v>26.9</v>
      </c>
      <c r="CB43">
        <v>1</v>
      </c>
      <c r="CC43" s="1">
        <v>2E-3</v>
      </c>
      <c r="CD43">
        <f t="shared" si="14"/>
        <v>38</v>
      </c>
      <c r="CE43">
        <f t="shared" si="15"/>
        <v>27</v>
      </c>
      <c r="CF43">
        <f t="shared" si="83"/>
        <v>2</v>
      </c>
      <c r="CG43" s="9">
        <f>SUMIF(CF$25:CF$927,CI43,CD$25:CD$927)</f>
        <v>27479</v>
      </c>
      <c r="CH43" s="8">
        <f>CG43/CG44</f>
        <v>639.04651162790697</v>
      </c>
      <c r="CI43" s="12">
        <v>10</v>
      </c>
      <c r="CK43">
        <v>25</v>
      </c>
      <c r="CL43">
        <f t="shared" si="84"/>
        <v>15.100000000000005</v>
      </c>
      <c r="CM43">
        <v>3</v>
      </c>
      <c r="CN43" s="1">
        <v>1.2E-2</v>
      </c>
      <c r="CO43">
        <f t="shared" si="16"/>
        <v>75</v>
      </c>
      <c r="CP43">
        <f t="shared" si="17"/>
        <v>15</v>
      </c>
      <c r="CQ43">
        <f t="shared" si="85"/>
        <v>4</v>
      </c>
      <c r="CR43" s="9">
        <f>SUMIF(CQ$25:CQ$927,CT43,CO$25:CO$927)</f>
        <v>3088</v>
      </c>
      <c r="CS43" s="8">
        <f>CR43/CR44</f>
        <v>128.66666666666666</v>
      </c>
      <c r="CT43" s="12">
        <v>10</v>
      </c>
      <c r="CV43">
        <v>37</v>
      </c>
      <c r="CW43">
        <f t="shared" si="86"/>
        <v>7</v>
      </c>
      <c r="CX43">
        <v>1</v>
      </c>
      <c r="CY43" s="1">
        <v>8.0000000000000002E-3</v>
      </c>
      <c r="CZ43">
        <f t="shared" si="18"/>
        <v>37</v>
      </c>
      <c r="DA43">
        <f t="shared" si="19"/>
        <v>7</v>
      </c>
      <c r="DB43">
        <f>IF(AND(CW43&gt;CW42,CW42&lt;CW$24),DB42,DB42+1)</f>
        <v>7</v>
      </c>
      <c r="DC43" s="9">
        <f>SUMIF(DB$25:DB$927,DE43,CZ$25:CZ$927)</f>
        <v>1361</v>
      </c>
      <c r="DD43" s="8">
        <f>DC43/DC44</f>
        <v>123.72727272727273</v>
      </c>
      <c r="DE43" s="12">
        <v>10</v>
      </c>
      <c r="DG43">
        <v>26</v>
      </c>
      <c r="DH43">
        <f t="shared" si="87"/>
        <v>36.600000000000009</v>
      </c>
      <c r="DI43">
        <v>1</v>
      </c>
      <c r="DJ43" s="1">
        <v>2E-3</v>
      </c>
      <c r="DK43">
        <f t="shared" si="88"/>
        <v>26</v>
      </c>
      <c r="DL43">
        <f t="shared" si="89"/>
        <v>37</v>
      </c>
      <c r="DM43">
        <f t="shared" si="90"/>
        <v>4</v>
      </c>
      <c r="DN43" s="9">
        <f>SUMIF(DM$25:DM$927,DP43,DK$25:DK$927)</f>
        <v>2312</v>
      </c>
      <c r="DO43" s="8">
        <f>DN43/DN44</f>
        <v>121.68421052631579</v>
      </c>
      <c r="DP43" s="12">
        <v>10</v>
      </c>
      <c r="DR43">
        <v>23</v>
      </c>
      <c r="DS43">
        <f t="shared" si="91"/>
        <v>28</v>
      </c>
      <c r="DT43">
        <v>3</v>
      </c>
      <c r="DU43" s="1">
        <v>8.0000000000000002E-3</v>
      </c>
      <c r="DV43">
        <f t="shared" si="22"/>
        <v>69</v>
      </c>
      <c r="DW43">
        <f t="shared" si="23"/>
        <v>28</v>
      </c>
      <c r="DX43">
        <f t="shared" si="92"/>
        <v>3</v>
      </c>
      <c r="DY43" s="9">
        <f>SUMIF(DX$25:DX$927,EA43,DV$25:DV$927)</f>
        <v>6709</v>
      </c>
      <c r="DZ43" s="8">
        <f>DY43/DY44</f>
        <v>197.3235294117647</v>
      </c>
      <c r="EA43" s="12">
        <v>10</v>
      </c>
      <c r="EC43">
        <v>21</v>
      </c>
      <c r="ED43">
        <f t="shared" si="93"/>
        <v>17.599999999999998</v>
      </c>
      <c r="EE43">
        <v>2</v>
      </c>
      <c r="EF43" s="1">
        <v>8.0000000000000002E-3</v>
      </c>
      <c r="EG43">
        <f t="shared" si="24"/>
        <v>42</v>
      </c>
      <c r="EH43">
        <f t="shared" si="25"/>
        <v>18</v>
      </c>
      <c r="EI43">
        <f t="shared" si="94"/>
        <v>3</v>
      </c>
      <c r="EJ43" s="9">
        <f>SUMIF(EI$25:EI$927,EL43,EG$25:EG$927)</f>
        <v>3740</v>
      </c>
      <c r="EK43" s="8">
        <f>EJ43/EJ44</f>
        <v>220</v>
      </c>
      <c r="EL43" s="12">
        <v>10</v>
      </c>
      <c r="EN43">
        <v>30</v>
      </c>
      <c r="EO43">
        <f t="shared" si="95"/>
        <v>60.599999999999994</v>
      </c>
      <c r="EP43">
        <v>59</v>
      </c>
      <c r="EQ43" s="1">
        <v>0.16600000000000001</v>
      </c>
      <c r="ER43">
        <f t="shared" si="26"/>
        <v>1770</v>
      </c>
      <c r="ES43">
        <f t="shared" si="27"/>
        <v>61</v>
      </c>
      <c r="ET43">
        <f t="shared" si="96"/>
        <v>3</v>
      </c>
      <c r="EU43" s="9">
        <f>SUMIF(ET$25:ET$927,EW43,ER$25:ER$927)</f>
        <v>5216</v>
      </c>
      <c r="EV43" s="8">
        <f>EU43/EU44</f>
        <v>168.25806451612902</v>
      </c>
      <c r="EW43" s="12">
        <v>10</v>
      </c>
      <c r="EY43">
        <v>24</v>
      </c>
      <c r="EZ43">
        <f t="shared" si="97"/>
        <v>21.199999999999996</v>
      </c>
      <c r="FA43">
        <v>1</v>
      </c>
      <c r="FB43" s="1">
        <v>3.0000000000000001E-3</v>
      </c>
      <c r="FC43">
        <f t="shared" si="28"/>
        <v>24</v>
      </c>
      <c r="FD43">
        <f t="shared" si="29"/>
        <v>21</v>
      </c>
      <c r="FE43">
        <f t="shared" si="98"/>
        <v>4</v>
      </c>
      <c r="FF43" s="9">
        <f>SUMIF(FE$25:FE$927,FH43,FC$25:FC$927)</f>
        <v>4190</v>
      </c>
      <c r="FG43" s="8">
        <f>FF43/FF44</f>
        <v>190.45454545454547</v>
      </c>
      <c r="FH43" s="12">
        <v>10</v>
      </c>
      <c r="FJ43">
        <v>19</v>
      </c>
      <c r="FK43">
        <f t="shared" si="99"/>
        <v>29.200000000000003</v>
      </c>
      <c r="FL43">
        <v>3</v>
      </c>
      <c r="FM43" s="1">
        <v>8.9999999999999993E-3</v>
      </c>
      <c r="FN43">
        <f t="shared" si="30"/>
        <v>57</v>
      </c>
      <c r="FO43">
        <f t="shared" si="31"/>
        <v>29</v>
      </c>
      <c r="FP43">
        <f t="shared" si="100"/>
        <v>3</v>
      </c>
      <c r="FQ43" s="9">
        <f>SUMIF(FP$25:FP$927,FS43,FN$25:FN$927)</f>
        <v>5955</v>
      </c>
      <c r="FR43" s="8">
        <f>FQ43/FQ44</f>
        <v>270.68181818181819</v>
      </c>
      <c r="FS43" s="12">
        <v>10</v>
      </c>
      <c r="FU43">
        <v>200</v>
      </c>
      <c r="FV43">
        <f t="shared" si="101"/>
        <v>10.799999999999999</v>
      </c>
      <c r="FW43">
        <v>8</v>
      </c>
      <c r="FX43" s="1">
        <v>0.11899999999999999</v>
      </c>
      <c r="FY43">
        <f t="shared" si="32"/>
        <v>1600</v>
      </c>
      <c r="FZ43">
        <f t="shared" si="33"/>
        <v>11</v>
      </c>
      <c r="GA43">
        <f t="shared" si="102"/>
        <v>7</v>
      </c>
      <c r="GB43" s="9">
        <f>SUMIF(GA$25:GA$927,GD43,FY$25:FY$927)</f>
        <v>3800</v>
      </c>
      <c r="GC43" s="8">
        <f>GB43/GB44</f>
        <v>1266.6666666666667</v>
      </c>
      <c r="GD43" s="12">
        <v>10</v>
      </c>
      <c r="GF43">
        <v>98</v>
      </c>
      <c r="GG43">
        <f t="shared" si="103"/>
        <v>82</v>
      </c>
      <c r="GH43">
        <v>1</v>
      </c>
      <c r="GI43" s="1">
        <v>0</v>
      </c>
      <c r="GJ43">
        <f t="shared" si="34"/>
        <v>98</v>
      </c>
      <c r="GK43">
        <f t="shared" si="35"/>
        <v>82</v>
      </c>
      <c r="GL43">
        <f t="shared" si="104"/>
        <v>1</v>
      </c>
      <c r="GM43" s="9">
        <f>SUMIF(GL$25:GL$927,GO43,GJ$25:GJ$927)</f>
        <v>175310</v>
      </c>
      <c r="GN43" s="8">
        <f>GM43/GM44</f>
        <v>819.20560747663546</v>
      </c>
      <c r="GO43" s="12">
        <v>10</v>
      </c>
      <c r="GQ43">
        <v>39</v>
      </c>
      <c r="GR43">
        <f t="shared" si="105"/>
        <v>671</v>
      </c>
      <c r="GS43">
        <v>1</v>
      </c>
      <c r="GT43" s="1">
        <v>0</v>
      </c>
      <c r="GU43">
        <f t="shared" si="36"/>
        <v>39</v>
      </c>
      <c r="GV43">
        <f t="shared" si="37"/>
        <v>671</v>
      </c>
      <c r="GW43">
        <f t="shared" si="106"/>
        <v>2</v>
      </c>
      <c r="GX43" s="9">
        <f>SUMIF(GW$25:GW$927,GZ43,GU$25:GU$927)</f>
        <v>508542</v>
      </c>
      <c r="GY43" s="8">
        <f>GX43/GX44</f>
        <v>709.26359832635978</v>
      </c>
      <c r="GZ43" s="12">
        <v>10</v>
      </c>
      <c r="HB43">
        <v>150</v>
      </c>
      <c r="HC43">
        <f t="shared" si="107"/>
        <v>30.599999999999998</v>
      </c>
      <c r="HD43">
        <v>10</v>
      </c>
      <c r="HE43" s="1">
        <v>3.2000000000000001E-2</v>
      </c>
      <c r="HF43">
        <f t="shared" si="38"/>
        <v>1500</v>
      </c>
      <c r="HG43">
        <f t="shared" si="39"/>
        <v>31</v>
      </c>
      <c r="HH43">
        <f t="shared" si="108"/>
        <v>3</v>
      </c>
      <c r="HI43" s="9">
        <f>SUMIF(HH$25:HH$927,HK43,HF$25:HF$927)</f>
        <v>979800</v>
      </c>
      <c r="HJ43" s="8">
        <f>HI43/HI44</f>
        <v>32660</v>
      </c>
      <c r="HK43" s="12">
        <v>10</v>
      </c>
      <c r="HM43">
        <v>34</v>
      </c>
      <c r="HN43">
        <f t="shared" si="109"/>
        <v>176</v>
      </c>
      <c r="HO43">
        <v>4</v>
      </c>
      <c r="HP43" s="1">
        <v>1E-3</v>
      </c>
      <c r="HQ43">
        <f t="shared" si="40"/>
        <v>136</v>
      </c>
      <c r="HR43">
        <f t="shared" si="41"/>
        <v>176</v>
      </c>
      <c r="HS43">
        <f t="shared" si="110"/>
        <v>1</v>
      </c>
      <c r="HT43" s="9">
        <f>SUMIF(HS$25:HS$927,HV43,HQ$25:HQ$927)</f>
        <v>457942</v>
      </c>
      <c r="HU43" s="8">
        <f>HT43/HT44</f>
        <v>1458.4140127388534</v>
      </c>
      <c r="HV43" s="12">
        <v>10</v>
      </c>
      <c r="HX43">
        <v>62</v>
      </c>
      <c r="HY43">
        <f t="shared" si="111"/>
        <v>251.70000000000005</v>
      </c>
      <c r="HZ43">
        <v>1</v>
      </c>
      <c r="IA43" s="1">
        <v>0</v>
      </c>
      <c r="IB43">
        <f t="shared" si="42"/>
        <v>62</v>
      </c>
      <c r="IC43">
        <f t="shared" si="43"/>
        <v>252</v>
      </c>
      <c r="ID43">
        <f t="shared" si="112"/>
        <v>2</v>
      </c>
      <c r="IE43" s="9">
        <f>SUMIF(ID$25:ID$927,IG43,IB$25:IB$927)</f>
        <v>639453</v>
      </c>
      <c r="IF43" s="8">
        <f>IE43/IE44</f>
        <v>926.74347826086955</v>
      </c>
      <c r="IG43" s="12">
        <v>10</v>
      </c>
      <c r="II43">
        <v>20</v>
      </c>
      <c r="IJ43">
        <f t="shared" si="113"/>
        <v>253.2</v>
      </c>
      <c r="IK43">
        <v>192</v>
      </c>
      <c r="IL43" s="1">
        <v>7.6999999999999999E-2</v>
      </c>
      <c r="IM43">
        <f t="shared" si="44"/>
        <v>3840</v>
      </c>
      <c r="IN43">
        <f t="shared" si="45"/>
        <v>253</v>
      </c>
      <c r="IO43">
        <f t="shared" si="114"/>
        <v>2</v>
      </c>
      <c r="IP43" s="9">
        <f>SUMIF(IO$25:IO$927,IR43,IM$25:IM$927)</f>
        <v>102745</v>
      </c>
      <c r="IQ43" s="8">
        <f>IP43/IP44</f>
        <v>516.3065326633166</v>
      </c>
      <c r="IR43" s="12">
        <v>10</v>
      </c>
      <c r="IT43">
        <v>120</v>
      </c>
      <c r="IU43">
        <f t="shared" si="115"/>
        <v>98</v>
      </c>
      <c r="IV43">
        <v>14</v>
      </c>
      <c r="IW43" s="1">
        <v>1.0999999999999999E-2</v>
      </c>
      <c r="IX43">
        <f t="shared" si="46"/>
        <v>1680</v>
      </c>
      <c r="IY43">
        <f t="shared" si="47"/>
        <v>98</v>
      </c>
      <c r="IZ43">
        <f t="shared" si="116"/>
        <v>1</v>
      </c>
      <c r="JA43" s="9">
        <f>SUMIF(IZ$25:IZ$927,JC43,IX$25:IX$927)</f>
        <v>404270</v>
      </c>
      <c r="JB43" s="8">
        <f>JA43/JA44</f>
        <v>3609.5535714285716</v>
      </c>
      <c r="JC43" s="12">
        <v>10</v>
      </c>
      <c r="JE43">
        <v>160</v>
      </c>
      <c r="JF43">
        <f t="shared" si="117"/>
        <v>19.400000000000006</v>
      </c>
      <c r="JG43">
        <v>7</v>
      </c>
      <c r="JH43" s="1">
        <v>8.9999999999999993E-3</v>
      </c>
      <c r="JI43">
        <f t="shared" si="48"/>
        <v>1120</v>
      </c>
      <c r="JJ43">
        <f t="shared" si="49"/>
        <v>19</v>
      </c>
      <c r="JK43">
        <f t="shared" si="118"/>
        <v>3</v>
      </c>
      <c r="JL43" s="9">
        <f>SUMIF(JK$25:JK$927,JN43,JI$25:JI$927)</f>
        <v>448710</v>
      </c>
      <c r="JM43" s="8">
        <f>JL43/JL44</f>
        <v>5982.8</v>
      </c>
      <c r="JN43" s="12">
        <v>10</v>
      </c>
      <c r="JP43">
        <v>60</v>
      </c>
      <c r="JQ43">
        <f t="shared" si="119"/>
        <v>16.100000000000001</v>
      </c>
      <c r="JR43">
        <v>3</v>
      </c>
      <c r="JS43" s="1">
        <v>8.0000000000000002E-3</v>
      </c>
      <c r="JT43">
        <f t="shared" si="50"/>
        <v>180</v>
      </c>
      <c r="JU43">
        <f t="shared" si="51"/>
        <v>16</v>
      </c>
      <c r="JV43">
        <f t="shared" si="120"/>
        <v>2</v>
      </c>
      <c r="JW43" s="9">
        <f>SUMIF(JV$25:JV$927,JY43,JT$25:JT$927)</f>
        <v>54760</v>
      </c>
      <c r="JX43" s="8">
        <f>JW43/JW44</f>
        <v>1521.1111111111111</v>
      </c>
      <c r="JY43" s="12">
        <v>10</v>
      </c>
      <c r="KA43">
        <v>150</v>
      </c>
      <c r="KB43">
        <f t="shared" si="121"/>
        <v>108</v>
      </c>
      <c r="KC43">
        <v>31</v>
      </c>
      <c r="KD43" s="1">
        <v>3.7999999999999999E-2</v>
      </c>
      <c r="KE43">
        <f t="shared" si="52"/>
        <v>4650</v>
      </c>
      <c r="KF43">
        <f t="shared" si="53"/>
        <v>108</v>
      </c>
      <c r="KG43">
        <f t="shared" si="122"/>
        <v>1</v>
      </c>
      <c r="KH43" s="9">
        <f>SUMIF(KG$25:KG$927,KJ43,KE$25:KE$927)</f>
        <v>151150</v>
      </c>
      <c r="KI43" s="8">
        <f>KH43/KH44</f>
        <v>2015.3333333333333</v>
      </c>
      <c r="KJ43" s="12">
        <v>10</v>
      </c>
      <c r="KL43">
        <v>70</v>
      </c>
      <c r="KM43">
        <f t="shared" si="123"/>
        <v>49</v>
      </c>
      <c r="KN43">
        <v>8</v>
      </c>
      <c r="KO43" s="1">
        <v>1.4E-2</v>
      </c>
      <c r="KP43">
        <f t="shared" si="54"/>
        <v>560</v>
      </c>
      <c r="KQ43">
        <f t="shared" si="55"/>
        <v>49</v>
      </c>
      <c r="KR43">
        <f t="shared" si="124"/>
        <v>2</v>
      </c>
      <c r="KS43" s="9">
        <f>SUMIF(KR$25:KR$927,KU43,KP$25:KP$927)</f>
        <v>85750</v>
      </c>
      <c r="KT43" s="8">
        <f>KS43/KS44</f>
        <v>1587.962962962963</v>
      </c>
      <c r="KU43" s="12">
        <v>10</v>
      </c>
      <c r="KW43">
        <v>250</v>
      </c>
      <c r="KX43">
        <f t="shared" si="125"/>
        <v>16</v>
      </c>
      <c r="KY43">
        <v>6</v>
      </c>
      <c r="KZ43" s="1">
        <v>3.9E-2</v>
      </c>
      <c r="LA43">
        <f t="shared" si="56"/>
        <v>1500</v>
      </c>
      <c r="LB43">
        <f t="shared" si="57"/>
        <v>16</v>
      </c>
      <c r="LC43">
        <f t="shared" si="126"/>
        <v>5</v>
      </c>
      <c r="LD43" s="9">
        <f>SUMIF(LC$25:LC$927,LF43,LA$25:LA$927)</f>
        <v>29200</v>
      </c>
      <c r="LE43" s="8">
        <f>LD43/LD44</f>
        <v>2085.7142857142858</v>
      </c>
      <c r="LF43" s="12">
        <v>10</v>
      </c>
      <c r="LH43">
        <v>160</v>
      </c>
      <c r="LI43">
        <f t="shared" si="127"/>
        <v>20.200000000000003</v>
      </c>
      <c r="LJ43">
        <v>1</v>
      </c>
      <c r="LK43" s="1">
        <v>3.0000000000000001E-3</v>
      </c>
      <c r="LL43">
        <f t="shared" si="58"/>
        <v>160</v>
      </c>
      <c r="LM43">
        <f t="shared" si="59"/>
        <v>20</v>
      </c>
      <c r="LN43">
        <f t="shared" si="128"/>
        <v>3</v>
      </c>
      <c r="LO43" s="9">
        <f>SUMIF(LN$25:LN$927,LQ43,LL$25:LL$927)</f>
        <v>113950</v>
      </c>
      <c r="LP43" s="8">
        <f>LO43/LO44</f>
        <v>4069.6428571428573</v>
      </c>
      <c r="LQ43" s="12">
        <v>10</v>
      </c>
      <c r="LS43">
        <v>250</v>
      </c>
      <c r="LT43">
        <f t="shared" si="129"/>
        <v>9.5999999999999979</v>
      </c>
      <c r="LU43">
        <v>4</v>
      </c>
      <c r="LV43" s="1">
        <v>4.4999999999999998E-2</v>
      </c>
      <c r="LW43">
        <f t="shared" si="60"/>
        <v>1000</v>
      </c>
      <c r="LX43">
        <f t="shared" si="61"/>
        <v>10</v>
      </c>
      <c r="LY43">
        <f t="shared" si="130"/>
        <v>7</v>
      </c>
      <c r="LZ43" s="9">
        <f>SUMIF(LY$25:LY$927,MB43,LW$25:LW$927)</f>
        <v>10750</v>
      </c>
      <c r="MA43" s="8">
        <f>LZ43/LZ44</f>
        <v>1343.75</v>
      </c>
      <c r="MB43" s="12">
        <v>10</v>
      </c>
      <c r="MD43">
        <v>40</v>
      </c>
      <c r="ME43">
        <f t="shared" si="131"/>
        <v>27.5</v>
      </c>
      <c r="MF43">
        <v>11</v>
      </c>
      <c r="MG43" s="1">
        <v>2.8000000000000001E-2</v>
      </c>
      <c r="MH43">
        <f t="shared" si="62"/>
        <v>440</v>
      </c>
      <c r="MI43">
        <f t="shared" si="63"/>
        <v>28</v>
      </c>
      <c r="MJ43">
        <f t="shared" si="132"/>
        <v>2</v>
      </c>
      <c r="MK43" s="9">
        <f>SUMIF(MJ$25:MJ$927,MM43,MH$25:MH$927)</f>
        <v>39411</v>
      </c>
      <c r="ML43" s="8">
        <f>MK43/MK44</f>
        <v>1094.75</v>
      </c>
      <c r="MM43" s="12">
        <v>10</v>
      </c>
      <c r="MO43">
        <v>164</v>
      </c>
      <c r="MP43">
        <f t="shared" si="133"/>
        <v>9.6000000000000014</v>
      </c>
      <c r="MQ43">
        <v>1</v>
      </c>
      <c r="MR43" s="1">
        <v>2E-3</v>
      </c>
      <c r="MS43">
        <f t="shared" si="64"/>
        <v>164</v>
      </c>
      <c r="MT43">
        <f t="shared" si="65"/>
        <v>10</v>
      </c>
      <c r="MU43">
        <f t="shared" si="134"/>
        <v>2</v>
      </c>
      <c r="MV43" s="9">
        <f>SUMIF(MU$25:MU$927,MX43,MS$25:MS$927)</f>
        <v>73030</v>
      </c>
      <c r="MW43" s="8">
        <f>MV43/MV44</f>
        <v>1352.4074074074074</v>
      </c>
      <c r="MX43" s="12">
        <v>10</v>
      </c>
      <c r="MZ43">
        <v>26</v>
      </c>
      <c r="NA43">
        <f t="shared" si="135"/>
        <v>166</v>
      </c>
      <c r="NB43">
        <v>1</v>
      </c>
      <c r="NC43" s="1">
        <v>0</v>
      </c>
      <c r="ND43">
        <f t="shared" si="66"/>
        <v>26</v>
      </c>
      <c r="NE43">
        <f t="shared" si="67"/>
        <v>166</v>
      </c>
      <c r="NF43">
        <f t="shared" si="136"/>
        <v>1</v>
      </c>
      <c r="NG43" s="9">
        <f>SUMIF(NF$25:NF$927,NI43,ND$25:ND$927)</f>
        <v>310</v>
      </c>
      <c r="NH43" s="8">
        <f>NG43/NG44</f>
        <v>155</v>
      </c>
      <c r="NI43" s="12">
        <v>10</v>
      </c>
    </row>
    <row r="44" spans="1:373">
      <c r="A44">
        <v>63</v>
      </c>
      <c r="B44">
        <f t="shared" si="68"/>
        <v>11.399999999999997</v>
      </c>
      <c r="C44">
        <v>1</v>
      </c>
      <c r="D44" s="1">
        <v>7.0000000000000001E-3</v>
      </c>
      <c r="E44">
        <f t="shared" si="0"/>
        <v>63</v>
      </c>
      <c r="F44">
        <f t="shared" si="1"/>
        <v>11</v>
      </c>
      <c r="G44">
        <f t="shared" si="137"/>
        <v>5</v>
      </c>
      <c r="H44" s="9">
        <f>SUMIF(G$25:G$927,J43,C$25:C$927)</f>
        <v>9</v>
      </c>
      <c r="I44" s="4"/>
      <c r="J44" s="6"/>
      <c r="L44">
        <v>34</v>
      </c>
      <c r="M44">
        <f t="shared" si="70"/>
        <v>7</v>
      </c>
      <c r="N44">
        <v>1</v>
      </c>
      <c r="O44" s="1">
        <v>6.0000000000000001E-3</v>
      </c>
      <c r="P44">
        <f t="shared" si="2"/>
        <v>34</v>
      </c>
      <c r="Q44">
        <f t="shared" si="3"/>
        <v>7</v>
      </c>
      <c r="R44">
        <f t="shared" si="71"/>
        <v>6</v>
      </c>
      <c r="S44" s="9">
        <f>SUMIF(R$25:R$927,U43,N$25:N$927)</f>
        <v>15</v>
      </c>
      <c r="T44" s="4"/>
      <c r="U44" s="6"/>
      <c r="W44">
        <v>33</v>
      </c>
      <c r="X44">
        <f t="shared" si="72"/>
        <v>24.799999999999997</v>
      </c>
      <c r="Y44">
        <v>1</v>
      </c>
      <c r="Z44" s="1">
        <v>3.0000000000000001E-3</v>
      </c>
      <c r="AA44">
        <f t="shared" si="4"/>
        <v>33</v>
      </c>
      <c r="AB44">
        <f t="shared" si="5"/>
        <v>25</v>
      </c>
      <c r="AC44">
        <f t="shared" si="73"/>
        <v>3</v>
      </c>
      <c r="AD44" s="9">
        <f>SUMIF(AC$25:AC$927,AF43,Y$25:Y$927)</f>
        <v>34</v>
      </c>
      <c r="AE44" s="4"/>
      <c r="AF44" s="6"/>
      <c r="AH44">
        <v>24</v>
      </c>
      <c r="AI44">
        <f t="shared" si="74"/>
        <v>29.400000000000006</v>
      </c>
      <c r="AJ44">
        <v>3</v>
      </c>
      <c r="AK44" s="1">
        <v>7.0000000000000001E-3</v>
      </c>
      <c r="AL44">
        <f t="shared" si="6"/>
        <v>72</v>
      </c>
      <c r="AM44">
        <f t="shared" si="7"/>
        <v>29</v>
      </c>
      <c r="AN44">
        <f t="shared" si="75"/>
        <v>3</v>
      </c>
      <c r="AO44" s="9">
        <f>SUMIF(AN$25:AN$927,AQ43,AJ$25:AJ$927)</f>
        <v>35</v>
      </c>
      <c r="AP44" s="4"/>
      <c r="AQ44" s="6"/>
      <c r="AS44">
        <v>25</v>
      </c>
      <c r="AT44">
        <f t="shared" si="76"/>
        <v>15.799999999999997</v>
      </c>
      <c r="AU44">
        <v>3</v>
      </c>
      <c r="AV44" s="1">
        <v>2.1000000000000001E-2</v>
      </c>
      <c r="AW44">
        <f t="shared" si="8"/>
        <v>75</v>
      </c>
      <c r="AX44">
        <f t="shared" si="9"/>
        <v>16</v>
      </c>
      <c r="AY44">
        <f t="shared" si="77"/>
        <v>5</v>
      </c>
      <c r="AZ44" s="9">
        <f>SUMIF(AY$25:AY$927,BB43,AU$25:AU$927)</f>
        <v>11</v>
      </c>
      <c r="BA44" s="4"/>
      <c r="BB44" s="6"/>
      <c r="BD44">
        <v>30</v>
      </c>
      <c r="BE44">
        <f t="shared" si="78"/>
        <v>28.799999999999997</v>
      </c>
      <c r="BF44">
        <v>20</v>
      </c>
      <c r="BG44" s="1">
        <v>0.122</v>
      </c>
      <c r="BH44">
        <f t="shared" si="10"/>
        <v>600</v>
      </c>
      <c r="BI44">
        <f t="shared" si="11"/>
        <v>29</v>
      </c>
      <c r="BJ44">
        <f t="shared" si="79"/>
        <v>5</v>
      </c>
      <c r="BK44" s="9">
        <f>SUMIF(BJ$25:BJ$927,BM43,BF$25:BF$927)</f>
        <v>9</v>
      </c>
      <c r="BL44" s="4"/>
      <c r="BM44" s="6"/>
      <c r="BO44">
        <v>76</v>
      </c>
      <c r="BP44">
        <f t="shared" si="80"/>
        <v>4.399999999999995</v>
      </c>
      <c r="BQ44">
        <v>1</v>
      </c>
      <c r="BR44" s="1">
        <v>3.0000000000000001E-3</v>
      </c>
      <c r="BS44">
        <f t="shared" si="12"/>
        <v>76</v>
      </c>
      <c r="BT44">
        <f t="shared" si="13"/>
        <v>4</v>
      </c>
      <c r="BU44">
        <f t="shared" si="81"/>
        <v>4</v>
      </c>
      <c r="BV44" s="9">
        <f>SUMIF(BU$25:BU$927,BX43,BQ$25:BQ$927)</f>
        <v>27</v>
      </c>
      <c r="BW44" s="4"/>
      <c r="BX44" s="6"/>
      <c r="BZ44">
        <v>39</v>
      </c>
      <c r="CA44">
        <f t="shared" si="82"/>
        <v>27.9</v>
      </c>
      <c r="CB44">
        <v>1</v>
      </c>
      <c r="CC44" s="1">
        <v>2E-3</v>
      </c>
      <c r="CD44">
        <f t="shared" si="14"/>
        <v>39</v>
      </c>
      <c r="CE44">
        <f t="shared" si="15"/>
        <v>28</v>
      </c>
      <c r="CF44">
        <f t="shared" si="83"/>
        <v>2</v>
      </c>
      <c r="CG44" s="9">
        <f>SUMIF(CF$25:CF$927,CI43,CB$25:CB$927)</f>
        <v>43</v>
      </c>
      <c r="CH44" s="4"/>
      <c r="CI44" s="6"/>
      <c r="CK44">
        <v>27</v>
      </c>
      <c r="CL44">
        <f t="shared" si="84"/>
        <v>17.100000000000005</v>
      </c>
      <c r="CM44">
        <v>2</v>
      </c>
      <c r="CN44" s="1">
        <v>8.0000000000000002E-3</v>
      </c>
      <c r="CO44">
        <f t="shared" si="16"/>
        <v>54</v>
      </c>
      <c r="CP44">
        <f t="shared" si="17"/>
        <v>17</v>
      </c>
      <c r="CQ44">
        <f t="shared" si="85"/>
        <v>4</v>
      </c>
      <c r="CR44" s="9">
        <f>SUMIF(CQ$25:CQ$927,CT43,CM$25:CM$927)</f>
        <v>24</v>
      </c>
      <c r="CS44" s="4"/>
      <c r="CT44" s="6"/>
      <c r="CV44">
        <v>40</v>
      </c>
      <c r="CW44">
        <f t="shared" si="86"/>
        <v>12</v>
      </c>
      <c r="CX44">
        <v>5</v>
      </c>
      <c r="CY44" s="1">
        <v>4.1000000000000002E-2</v>
      </c>
      <c r="CZ44">
        <f t="shared" si="18"/>
        <v>200</v>
      </c>
      <c r="DA44">
        <f t="shared" si="19"/>
        <v>12</v>
      </c>
      <c r="DB44">
        <f>IF(AND(CW44&gt;CW43,CW43&lt;CW$24),DB43,DB43+1)</f>
        <v>7</v>
      </c>
      <c r="DC44" s="9">
        <f>SUMIF(DB$25:DB$927,DE43,CX$25:CX$927)</f>
        <v>11</v>
      </c>
      <c r="DD44" s="4"/>
      <c r="DE44" s="6"/>
      <c r="DG44">
        <v>28</v>
      </c>
      <c r="DH44">
        <f t="shared" si="87"/>
        <v>38.600000000000009</v>
      </c>
      <c r="DI44">
        <v>2</v>
      </c>
      <c r="DJ44" s="1">
        <v>5.0000000000000001E-3</v>
      </c>
      <c r="DK44">
        <f t="shared" si="88"/>
        <v>56</v>
      </c>
      <c r="DL44">
        <f t="shared" si="89"/>
        <v>39</v>
      </c>
      <c r="DM44">
        <f t="shared" si="90"/>
        <v>4</v>
      </c>
      <c r="DN44" s="9">
        <f>SUMIF(DM$25:DM$927,DP43,DI$25:DI$927)</f>
        <v>19</v>
      </c>
      <c r="DO44" s="4"/>
      <c r="DP44" s="6"/>
      <c r="DR44">
        <v>24</v>
      </c>
      <c r="DS44">
        <f t="shared" si="91"/>
        <v>29</v>
      </c>
      <c r="DT44">
        <v>1</v>
      </c>
      <c r="DU44" s="1">
        <v>3.0000000000000001E-3</v>
      </c>
      <c r="DV44">
        <f t="shared" si="22"/>
        <v>24</v>
      </c>
      <c r="DW44">
        <f t="shared" si="23"/>
        <v>29</v>
      </c>
      <c r="DX44">
        <f t="shared" si="92"/>
        <v>3</v>
      </c>
      <c r="DY44" s="9">
        <f>SUMIF(DX$25:DX$927,EA43,DT$25:DT$927)</f>
        <v>34</v>
      </c>
      <c r="DZ44" s="4"/>
      <c r="EA44" s="6"/>
      <c r="EC44">
        <v>22</v>
      </c>
      <c r="ED44">
        <f t="shared" si="93"/>
        <v>19.599999999999998</v>
      </c>
      <c r="EE44">
        <v>2</v>
      </c>
      <c r="EF44" s="1">
        <v>8.0000000000000002E-3</v>
      </c>
      <c r="EG44">
        <f t="shared" si="24"/>
        <v>44</v>
      </c>
      <c r="EH44">
        <f t="shared" si="25"/>
        <v>20</v>
      </c>
      <c r="EI44">
        <f t="shared" si="94"/>
        <v>3</v>
      </c>
      <c r="EJ44" s="9">
        <f>SUMIF(EI$25:EI$927,EL43,EE$25:EE$927)</f>
        <v>17</v>
      </c>
      <c r="EK44" s="4"/>
      <c r="EL44" s="6"/>
      <c r="EN44">
        <v>31</v>
      </c>
      <c r="EO44">
        <f t="shared" si="95"/>
        <v>27.399999999999991</v>
      </c>
      <c r="EP44">
        <v>1</v>
      </c>
      <c r="EQ44" s="1">
        <v>3.0000000000000001E-3</v>
      </c>
      <c r="ER44">
        <f t="shared" si="26"/>
        <v>31</v>
      </c>
      <c r="ES44">
        <f t="shared" si="27"/>
        <v>27</v>
      </c>
      <c r="ET44">
        <f t="shared" si="96"/>
        <v>4</v>
      </c>
      <c r="EU44" s="9">
        <f>SUMIF(ET$25:ET$927,EW43,EP$25:EP$927)</f>
        <v>31</v>
      </c>
      <c r="EV44" s="4"/>
      <c r="EW44" s="6"/>
      <c r="EY44">
        <v>25</v>
      </c>
      <c r="EZ44">
        <f t="shared" si="97"/>
        <v>26.199999999999996</v>
      </c>
      <c r="FA44">
        <v>5</v>
      </c>
      <c r="FB44" s="1">
        <v>1.7000000000000001E-2</v>
      </c>
      <c r="FC44">
        <f t="shared" si="28"/>
        <v>125</v>
      </c>
      <c r="FD44">
        <f t="shared" si="29"/>
        <v>26</v>
      </c>
      <c r="FE44">
        <f t="shared" si="98"/>
        <v>4</v>
      </c>
      <c r="FF44" s="9">
        <f>SUMIF(FE$25:FE$927,FH43,FA$25:FA$927)</f>
        <v>22</v>
      </c>
      <c r="FG44" s="4"/>
      <c r="FH44" s="6"/>
      <c r="FJ44">
        <v>20</v>
      </c>
      <c r="FK44">
        <f t="shared" si="99"/>
        <v>60.2</v>
      </c>
      <c r="FL44">
        <v>31</v>
      </c>
      <c r="FM44" s="1">
        <v>9.2999999999999999E-2</v>
      </c>
      <c r="FN44">
        <f t="shared" si="30"/>
        <v>620</v>
      </c>
      <c r="FO44">
        <f t="shared" si="31"/>
        <v>60</v>
      </c>
      <c r="FP44">
        <f t="shared" si="100"/>
        <v>3</v>
      </c>
      <c r="FQ44" s="9">
        <f>SUMIF(FP$25:FP$927,FS43,FL$25:FL$927)</f>
        <v>22</v>
      </c>
      <c r="FR44" s="4"/>
      <c r="FS44" s="6"/>
      <c r="FU44">
        <v>250</v>
      </c>
      <c r="FV44">
        <f t="shared" si="101"/>
        <v>6.5999999999999988</v>
      </c>
      <c r="FW44">
        <v>2</v>
      </c>
      <c r="FX44" s="1">
        <v>0.03</v>
      </c>
      <c r="FY44">
        <f t="shared" ref="FY44:FY50" si="138">FU44*FW44</f>
        <v>500</v>
      </c>
      <c r="FZ44">
        <f t="shared" ref="FZ44:FZ50" si="139">ROUND(FV44,0)</f>
        <v>7</v>
      </c>
      <c r="GA44">
        <f t="shared" ref="GA44:GA50" si="140">IF(AND(FV44&gt;FV43,FV43&lt;FV$24),GA43,GA43+1)</f>
        <v>8</v>
      </c>
      <c r="GB44" s="9">
        <f>SUMIF(GA$25:GA$927,GD43,FW$25:FW$927)</f>
        <v>3</v>
      </c>
      <c r="GC44" s="4"/>
      <c r="GD44" s="6"/>
      <c r="GF44">
        <v>99</v>
      </c>
      <c r="GG44">
        <f t="shared" si="103"/>
        <v>116</v>
      </c>
      <c r="GH44">
        <v>34</v>
      </c>
      <c r="GI44" s="1">
        <v>1.4999999999999999E-2</v>
      </c>
      <c r="GJ44">
        <f t="shared" si="34"/>
        <v>3366</v>
      </c>
      <c r="GK44">
        <f t="shared" si="35"/>
        <v>116</v>
      </c>
      <c r="GL44">
        <f t="shared" si="104"/>
        <v>1</v>
      </c>
      <c r="GM44" s="9">
        <f>SUMIF(GL$25:GL$927,GO43,GH$25:GH$927)</f>
        <v>214</v>
      </c>
      <c r="GN44" s="4"/>
      <c r="GO44" s="6"/>
      <c r="GQ44">
        <v>40</v>
      </c>
      <c r="GR44">
        <f t="shared" si="105"/>
        <v>797</v>
      </c>
      <c r="GS44">
        <v>126</v>
      </c>
      <c r="GT44" s="1">
        <v>1.6E-2</v>
      </c>
      <c r="GU44">
        <f t="shared" si="36"/>
        <v>5040</v>
      </c>
      <c r="GV44">
        <f t="shared" si="37"/>
        <v>797</v>
      </c>
      <c r="GW44">
        <f t="shared" si="106"/>
        <v>2</v>
      </c>
      <c r="GX44" s="9">
        <f>SUMIF(GW$25:GW$927,GZ43,GS$25:GS$927)</f>
        <v>717</v>
      </c>
      <c r="GY44" s="4"/>
      <c r="GZ44" s="6"/>
      <c r="HB44">
        <v>170</v>
      </c>
      <c r="HC44">
        <f t="shared" si="107"/>
        <v>31.599999999999998</v>
      </c>
      <c r="HD44">
        <v>1</v>
      </c>
      <c r="HE44" s="1">
        <v>3.0000000000000001E-3</v>
      </c>
      <c r="HF44">
        <f t="shared" si="38"/>
        <v>170</v>
      </c>
      <c r="HG44">
        <f t="shared" si="39"/>
        <v>32</v>
      </c>
      <c r="HH44">
        <f t="shared" si="108"/>
        <v>3</v>
      </c>
      <c r="HI44" s="9">
        <f>SUMIF(HH$25:HH$927,HK43,HD$25:HD$927)</f>
        <v>30</v>
      </c>
      <c r="HJ44" s="4"/>
      <c r="HK44" s="6"/>
      <c r="HM44">
        <v>35</v>
      </c>
      <c r="HN44">
        <f t="shared" si="109"/>
        <v>180</v>
      </c>
      <c r="HO44">
        <v>4</v>
      </c>
      <c r="HP44" s="1">
        <v>1E-3</v>
      </c>
      <c r="HQ44">
        <f t="shared" si="40"/>
        <v>140</v>
      </c>
      <c r="HR44">
        <f t="shared" si="41"/>
        <v>180</v>
      </c>
      <c r="HS44">
        <f t="shared" si="110"/>
        <v>1</v>
      </c>
      <c r="HT44" s="9">
        <f>SUMIF(HS$25:HS$927,HV43,HO$25:HO$927)</f>
        <v>314</v>
      </c>
      <c r="HU44" s="4"/>
      <c r="HV44" s="6"/>
      <c r="HX44">
        <v>65</v>
      </c>
      <c r="HY44">
        <f t="shared" si="111"/>
        <v>254.70000000000005</v>
      </c>
      <c r="HZ44">
        <v>3</v>
      </c>
      <c r="IA44" s="1">
        <v>0</v>
      </c>
      <c r="IB44">
        <f t="shared" si="42"/>
        <v>195</v>
      </c>
      <c r="IC44">
        <f t="shared" si="43"/>
        <v>255</v>
      </c>
      <c r="ID44">
        <f t="shared" si="112"/>
        <v>2</v>
      </c>
      <c r="IE44" s="9">
        <f>SUMIF(ID$25:ID$927,IG43,HZ$25:HZ$927)</f>
        <v>690</v>
      </c>
      <c r="IF44" s="4"/>
      <c r="IG44" s="6"/>
      <c r="II44">
        <v>21</v>
      </c>
      <c r="IJ44">
        <f t="shared" si="113"/>
        <v>10.399999999999977</v>
      </c>
      <c r="IK44">
        <v>2</v>
      </c>
      <c r="IL44" s="1">
        <v>1E-3</v>
      </c>
      <c r="IM44">
        <f t="shared" si="44"/>
        <v>42</v>
      </c>
      <c r="IN44">
        <f t="shared" si="45"/>
        <v>10</v>
      </c>
      <c r="IO44">
        <f t="shared" si="114"/>
        <v>3</v>
      </c>
      <c r="IP44" s="9">
        <f>SUMIF(IO$25:IO$927,IR43,IK$25:IK$927)</f>
        <v>199</v>
      </c>
      <c r="IQ44" s="4"/>
      <c r="IR44" s="6"/>
      <c r="IT44">
        <v>129</v>
      </c>
      <c r="IU44">
        <f t="shared" si="115"/>
        <v>101</v>
      </c>
      <c r="IV44">
        <v>3</v>
      </c>
      <c r="IW44" s="1">
        <v>2E-3</v>
      </c>
      <c r="IX44">
        <f t="shared" si="46"/>
        <v>387</v>
      </c>
      <c r="IY44">
        <f t="shared" si="47"/>
        <v>101</v>
      </c>
      <c r="IZ44">
        <f t="shared" si="116"/>
        <v>1</v>
      </c>
      <c r="JA44" s="9">
        <f>SUMIF(IZ$25:IZ$927,JC43,IV$25:IV$927)</f>
        <v>112</v>
      </c>
      <c r="JB44" s="4"/>
      <c r="JC44" s="6"/>
      <c r="JE44">
        <v>170</v>
      </c>
      <c r="JF44">
        <f t="shared" si="117"/>
        <v>22.400000000000006</v>
      </c>
      <c r="JG44">
        <v>3</v>
      </c>
      <c r="JH44" s="1">
        <v>4.0000000000000001E-3</v>
      </c>
      <c r="JI44">
        <f t="shared" si="48"/>
        <v>510</v>
      </c>
      <c r="JJ44">
        <f t="shared" si="49"/>
        <v>22</v>
      </c>
      <c r="JK44">
        <f t="shared" si="118"/>
        <v>3</v>
      </c>
      <c r="JL44" s="9">
        <f>SUMIF(JK$25:JK$927,JN43,JG$25:JG$927)</f>
        <v>75</v>
      </c>
      <c r="JM44" s="4"/>
      <c r="JN44" s="6"/>
      <c r="JP44">
        <v>70</v>
      </c>
      <c r="JQ44">
        <f t="shared" si="119"/>
        <v>19.100000000000001</v>
      </c>
      <c r="JR44">
        <v>3</v>
      </c>
      <c r="JS44" s="1">
        <v>8.0000000000000002E-3</v>
      </c>
      <c r="JT44">
        <f t="shared" si="50"/>
        <v>210</v>
      </c>
      <c r="JU44">
        <f t="shared" si="51"/>
        <v>19</v>
      </c>
      <c r="JV44">
        <f t="shared" si="120"/>
        <v>2</v>
      </c>
      <c r="JW44" s="9">
        <f>SUMIF(JV$25:JV$927,JY43,JR$25:JR$927)</f>
        <v>36</v>
      </c>
      <c r="JX44" s="4"/>
      <c r="JY44" s="6"/>
      <c r="KA44">
        <v>159</v>
      </c>
      <c r="KB44">
        <f t="shared" si="121"/>
        <v>30.299999999999997</v>
      </c>
      <c r="KC44">
        <v>1</v>
      </c>
      <c r="KD44" s="1">
        <v>1E-3</v>
      </c>
      <c r="KE44">
        <f t="shared" si="52"/>
        <v>159</v>
      </c>
      <c r="KF44">
        <f t="shared" si="53"/>
        <v>30</v>
      </c>
      <c r="KG44">
        <f t="shared" si="122"/>
        <v>2</v>
      </c>
      <c r="KH44" s="9">
        <f>SUMIF(KG$25:KG$927,KJ43,KC$25:KC$927)</f>
        <v>75</v>
      </c>
      <c r="KI44" s="4"/>
      <c r="KJ44" s="6"/>
      <c r="KL44">
        <v>75</v>
      </c>
      <c r="KM44">
        <f t="shared" si="123"/>
        <v>51</v>
      </c>
      <c r="KN44">
        <v>2</v>
      </c>
      <c r="KO44" s="1">
        <v>3.0000000000000001E-3</v>
      </c>
      <c r="KP44">
        <f t="shared" si="54"/>
        <v>150</v>
      </c>
      <c r="KQ44">
        <f t="shared" si="55"/>
        <v>51</v>
      </c>
      <c r="KR44">
        <f t="shared" si="124"/>
        <v>2</v>
      </c>
      <c r="KS44" s="9">
        <f>SUMIF(KR$25:KR$927,KU43,KN$25:KN$927)</f>
        <v>54</v>
      </c>
      <c r="KT44" s="4"/>
      <c r="KU44" s="6"/>
      <c r="KW44">
        <v>260</v>
      </c>
      <c r="KX44">
        <f t="shared" si="125"/>
        <v>2</v>
      </c>
      <c r="KY44">
        <v>1</v>
      </c>
      <c r="KZ44" s="1">
        <v>7.0000000000000001E-3</v>
      </c>
      <c r="LA44">
        <f t="shared" si="56"/>
        <v>260</v>
      </c>
      <c r="LB44">
        <f t="shared" si="57"/>
        <v>2</v>
      </c>
      <c r="LC44">
        <f t="shared" si="126"/>
        <v>6</v>
      </c>
      <c r="LD44" s="9">
        <f>SUMIF(LC$25:LC$927,LF43,KY$25:KY$927)</f>
        <v>14</v>
      </c>
      <c r="LE44" s="4"/>
      <c r="LF44" s="6"/>
      <c r="LH44">
        <v>180</v>
      </c>
      <c r="LI44">
        <f t="shared" si="127"/>
        <v>21.200000000000003</v>
      </c>
      <c r="LJ44">
        <v>1</v>
      </c>
      <c r="LK44" s="1">
        <v>3.0000000000000001E-3</v>
      </c>
      <c r="LL44">
        <f t="shared" si="58"/>
        <v>180</v>
      </c>
      <c r="LM44">
        <f t="shared" si="59"/>
        <v>21</v>
      </c>
      <c r="LN44">
        <f t="shared" si="128"/>
        <v>3</v>
      </c>
      <c r="LO44" s="9">
        <f>SUMIF(LN$25:LN$927,LQ43,LJ$25:LJ$927)</f>
        <v>28</v>
      </c>
      <c r="LP44" s="4"/>
      <c r="LQ44" s="6"/>
      <c r="LS44">
        <v>300</v>
      </c>
      <c r="LT44">
        <f t="shared" si="129"/>
        <v>5.1999999999999975</v>
      </c>
      <c r="LU44">
        <v>4</v>
      </c>
      <c r="LV44" s="1">
        <v>4.4999999999999998E-2</v>
      </c>
      <c r="LW44">
        <f t="shared" si="60"/>
        <v>1200</v>
      </c>
      <c r="LX44">
        <f t="shared" si="61"/>
        <v>5</v>
      </c>
      <c r="LY44">
        <f t="shared" si="130"/>
        <v>8</v>
      </c>
      <c r="LZ44" s="9">
        <f>SUMIF(LY$25:LY$927,MB43,LU$25:LU$927)</f>
        <v>8</v>
      </c>
      <c r="MA44" s="4"/>
      <c r="MB44" s="6"/>
      <c r="MD44">
        <v>42</v>
      </c>
      <c r="ME44">
        <f t="shared" si="131"/>
        <v>28.5</v>
      </c>
      <c r="MF44">
        <v>1</v>
      </c>
      <c r="MG44" s="1">
        <v>3.0000000000000001E-3</v>
      </c>
      <c r="MH44">
        <f t="shared" si="62"/>
        <v>42</v>
      </c>
      <c r="MI44">
        <f t="shared" si="63"/>
        <v>29</v>
      </c>
      <c r="MJ44">
        <f t="shared" si="132"/>
        <v>2</v>
      </c>
      <c r="MK44" s="9">
        <f>SUMIF(MJ$25:MJ$927,MM43,MF$25:MF$927)</f>
        <v>36</v>
      </c>
      <c r="ML44" s="4"/>
      <c r="MM44" s="6"/>
      <c r="MO44">
        <v>170</v>
      </c>
      <c r="MP44">
        <f t="shared" si="133"/>
        <v>14.600000000000001</v>
      </c>
      <c r="MQ44">
        <v>5</v>
      </c>
      <c r="MR44" s="1">
        <v>8.9999999999999993E-3</v>
      </c>
      <c r="MS44">
        <f t="shared" si="64"/>
        <v>850</v>
      </c>
      <c r="MT44">
        <f t="shared" si="65"/>
        <v>15</v>
      </c>
      <c r="MU44">
        <f t="shared" si="134"/>
        <v>2</v>
      </c>
      <c r="MV44" s="9">
        <f>SUMIF(MU$25:MU$927,MX43,MQ$25:MQ$927)</f>
        <v>54</v>
      </c>
      <c r="MW44" s="4"/>
      <c r="MX44" s="6"/>
      <c r="MZ44">
        <v>27</v>
      </c>
      <c r="NA44">
        <f t="shared" si="135"/>
        <v>168</v>
      </c>
      <c r="NB44">
        <v>2</v>
      </c>
      <c r="NC44" s="1">
        <v>0</v>
      </c>
      <c r="ND44">
        <f t="shared" si="66"/>
        <v>54</v>
      </c>
      <c r="NE44">
        <f t="shared" si="67"/>
        <v>168</v>
      </c>
      <c r="NF44">
        <f t="shared" si="136"/>
        <v>1</v>
      </c>
      <c r="NG44" s="9">
        <f>SUMIF(NF$25:NF$927,NI43,NB$25:NB$927)</f>
        <v>2</v>
      </c>
      <c r="NH44" s="4"/>
      <c r="NI44" s="6"/>
    </row>
    <row r="45" spans="1:373">
      <c r="A45">
        <v>65</v>
      </c>
      <c r="B45">
        <f t="shared" si="68"/>
        <v>17.399999999999999</v>
      </c>
      <c r="C45">
        <v>6</v>
      </c>
      <c r="D45" s="1">
        <v>0.04</v>
      </c>
      <c r="E45">
        <f t="shared" ref="E45:E67" si="141">A45*C45</f>
        <v>390</v>
      </c>
      <c r="F45">
        <f t="shared" ref="F45:F67" si="142">ROUND(B45,0)</f>
        <v>17</v>
      </c>
      <c r="G45">
        <f t="shared" si="137"/>
        <v>5</v>
      </c>
      <c r="L45">
        <v>35</v>
      </c>
      <c r="M45">
        <f t="shared" si="70"/>
        <v>11</v>
      </c>
      <c r="N45">
        <v>4</v>
      </c>
      <c r="O45" s="1">
        <v>2.3E-2</v>
      </c>
      <c r="P45">
        <f t="shared" ref="P45:P68" si="143">L45*N45</f>
        <v>140</v>
      </c>
      <c r="Q45">
        <f t="shared" ref="Q45:Q68" si="144">ROUND(M45,0)</f>
        <v>11</v>
      </c>
      <c r="R45">
        <f t="shared" si="71"/>
        <v>6</v>
      </c>
      <c r="W45">
        <v>34</v>
      </c>
      <c r="X45">
        <f t="shared" si="72"/>
        <v>25.799999999999997</v>
      </c>
      <c r="Y45">
        <v>1</v>
      </c>
      <c r="Z45" s="1">
        <v>3.0000000000000001E-3</v>
      </c>
      <c r="AA45">
        <f t="shared" ref="AA45:AA97" si="145">W45*Y45</f>
        <v>34</v>
      </c>
      <c r="AB45">
        <f t="shared" ref="AB45:AB97" si="146">ROUND(X45,0)</f>
        <v>26</v>
      </c>
      <c r="AC45">
        <f t="shared" si="73"/>
        <v>3</v>
      </c>
      <c r="AH45">
        <v>25</v>
      </c>
      <c r="AI45">
        <f t="shared" si="74"/>
        <v>39.400000000000006</v>
      </c>
      <c r="AJ45">
        <v>10</v>
      </c>
      <c r="AK45" s="1">
        <v>2.5000000000000001E-2</v>
      </c>
      <c r="AL45">
        <f t="shared" ref="AL45:AL103" si="147">AH45*AJ45</f>
        <v>250</v>
      </c>
      <c r="AM45">
        <f t="shared" ref="AM45:AM103" si="148">ROUND(AI45,0)</f>
        <v>39</v>
      </c>
      <c r="AN45">
        <f t="shared" si="75"/>
        <v>3</v>
      </c>
      <c r="AS45">
        <v>26</v>
      </c>
      <c r="AT45">
        <f t="shared" si="76"/>
        <v>2.9999999999999964</v>
      </c>
      <c r="AU45">
        <v>1</v>
      </c>
      <c r="AV45" s="1">
        <v>7.0000000000000001E-3</v>
      </c>
      <c r="AW45">
        <f t="shared" ref="AW45:AW66" si="149">AS45*AU45</f>
        <v>26</v>
      </c>
      <c r="AX45">
        <f t="shared" ref="AX45:AX66" si="150">ROUND(AT45,0)</f>
        <v>3</v>
      </c>
      <c r="AY45">
        <f t="shared" si="77"/>
        <v>6</v>
      </c>
      <c r="BD45">
        <v>32</v>
      </c>
      <c r="BE45">
        <f t="shared" si="78"/>
        <v>15.499999999999996</v>
      </c>
      <c r="BF45">
        <v>2</v>
      </c>
      <c r="BG45" s="1">
        <v>1.2E-2</v>
      </c>
      <c r="BH45">
        <f t="shared" ref="BH45:BH66" si="151">BD45*BF45</f>
        <v>64</v>
      </c>
      <c r="BI45">
        <f t="shared" ref="BI45:BI66" si="152">ROUND(BE45,0)</f>
        <v>16</v>
      </c>
      <c r="BJ45">
        <f t="shared" si="79"/>
        <v>6</v>
      </c>
      <c r="BO45">
        <v>79</v>
      </c>
      <c r="BP45">
        <f t="shared" si="80"/>
        <v>5.399999999999995</v>
      </c>
      <c r="BQ45">
        <v>1</v>
      </c>
      <c r="BR45" s="1">
        <v>3.0000000000000001E-3</v>
      </c>
      <c r="BS45">
        <f t="shared" ref="BS45:BS78" si="153">BO45*BQ45</f>
        <v>79</v>
      </c>
      <c r="BT45">
        <f t="shared" ref="BT45:BT78" si="154">ROUND(BP45,0)</f>
        <v>5</v>
      </c>
      <c r="BU45">
        <f t="shared" si="81"/>
        <v>4</v>
      </c>
      <c r="BZ45">
        <v>40</v>
      </c>
      <c r="CA45">
        <f t="shared" si="82"/>
        <v>52.9</v>
      </c>
      <c r="CB45">
        <v>25</v>
      </c>
      <c r="CC45" s="1">
        <v>5.7000000000000002E-2</v>
      </c>
      <c r="CD45">
        <f t="shared" ref="CD45:CD108" si="155">BZ45*CB45</f>
        <v>1000</v>
      </c>
      <c r="CE45">
        <f t="shared" ref="CE45:CE108" si="156">ROUND(CA45,0)</f>
        <v>53</v>
      </c>
      <c r="CF45">
        <f t="shared" si="83"/>
        <v>2</v>
      </c>
      <c r="CK45">
        <v>28</v>
      </c>
      <c r="CL45">
        <f t="shared" si="84"/>
        <v>19.100000000000005</v>
      </c>
      <c r="CM45">
        <v>2</v>
      </c>
      <c r="CN45" s="1">
        <v>8.0000000000000002E-3</v>
      </c>
      <c r="CO45">
        <f t="shared" ref="CO45:CO84" si="157">CK45*CM45</f>
        <v>56</v>
      </c>
      <c r="CP45">
        <f t="shared" ref="CP45:CP84" si="158">ROUND(CL45,0)</f>
        <v>19</v>
      </c>
      <c r="CQ45">
        <f t="shared" si="85"/>
        <v>4</v>
      </c>
      <c r="CV45">
        <v>45</v>
      </c>
      <c r="CW45">
        <f t="shared" si="86"/>
        <v>2</v>
      </c>
      <c r="CX45">
        <v>1</v>
      </c>
      <c r="CY45" s="1">
        <v>8.0000000000000002E-3</v>
      </c>
      <c r="CZ45">
        <f t="shared" ref="CZ45:CZ55" si="159">CV45*CX45</f>
        <v>45</v>
      </c>
      <c r="DA45">
        <f t="shared" ref="DA45:DA55" si="160">ROUND(CW45,0)</f>
        <v>2</v>
      </c>
      <c r="DB45">
        <f>IF(AND(CW45&gt;CW44,CW44&lt;CW$24),DB44,DB44+1)</f>
        <v>8</v>
      </c>
      <c r="DG45">
        <v>29</v>
      </c>
      <c r="DH45">
        <f t="shared" si="87"/>
        <v>41.600000000000009</v>
      </c>
      <c r="DI45">
        <v>3</v>
      </c>
      <c r="DJ45" s="1">
        <v>7.0000000000000001E-3</v>
      </c>
      <c r="DK45">
        <f t="shared" si="88"/>
        <v>87</v>
      </c>
      <c r="DL45">
        <f t="shared" si="89"/>
        <v>42</v>
      </c>
      <c r="DM45">
        <f t="shared" si="90"/>
        <v>4</v>
      </c>
      <c r="DR45">
        <v>25</v>
      </c>
      <c r="DS45">
        <f t="shared" si="91"/>
        <v>44</v>
      </c>
      <c r="DT45">
        <v>15</v>
      </c>
      <c r="DU45" s="1">
        <v>3.7999999999999999E-2</v>
      </c>
      <c r="DV45">
        <f t="shared" si="22"/>
        <v>375</v>
      </c>
      <c r="DW45">
        <f t="shared" si="23"/>
        <v>44</v>
      </c>
      <c r="DX45">
        <f t="shared" si="92"/>
        <v>3</v>
      </c>
      <c r="EC45">
        <v>23</v>
      </c>
      <c r="ED45">
        <f t="shared" si="93"/>
        <v>20.599999999999998</v>
      </c>
      <c r="EE45">
        <v>1</v>
      </c>
      <c r="EF45" s="1">
        <v>4.0000000000000001E-3</v>
      </c>
      <c r="EG45">
        <f t="shared" si="24"/>
        <v>23</v>
      </c>
      <c r="EH45">
        <f t="shared" si="25"/>
        <v>21</v>
      </c>
      <c r="EI45">
        <f t="shared" si="94"/>
        <v>3</v>
      </c>
      <c r="EN45">
        <v>32</v>
      </c>
      <c r="EO45">
        <f t="shared" si="95"/>
        <v>29.399999999999991</v>
      </c>
      <c r="EP45">
        <v>2</v>
      </c>
      <c r="EQ45" s="1">
        <v>6.0000000000000001E-3</v>
      </c>
      <c r="ER45">
        <f t="shared" si="26"/>
        <v>64</v>
      </c>
      <c r="ES45">
        <f t="shared" si="27"/>
        <v>29</v>
      </c>
      <c r="ET45">
        <f t="shared" si="96"/>
        <v>4</v>
      </c>
      <c r="EY45">
        <v>26</v>
      </c>
      <c r="EZ45">
        <f t="shared" si="97"/>
        <v>29.199999999999996</v>
      </c>
      <c r="FA45">
        <v>3</v>
      </c>
      <c r="FB45" s="1">
        <v>0.01</v>
      </c>
      <c r="FC45">
        <f t="shared" si="28"/>
        <v>78</v>
      </c>
      <c r="FD45">
        <f t="shared" si="29"/>
        <v>29</v>
      </c>
      <c r="FE45">
        <f t="shared" si="98"/>
        <v>4</v>
      </c>
      <c r="FJ45">
        <v>21</v>
      </c>
      <c r="FK45">
        <f t="shared" si="99"/>
        <v>29.800000000000004</v>
      </c>
      <c r="FL45">
        <v>1</v>
      </c>
      <c r="FM45" s="1">
        <v>3.0000000000000001E-3</v>
      </c>
      <c r="FN45">
        <f t="shared" si="30"/>
        <v>21</v>
      </c>
      <c r="FO45">
        <f t="shared" si="31"/>
        <v>30</v>
      </c>
      <c r="FP45">
        <f t="shared" si="100"/>
        <v>4</v>
      </c>
      <c r="FU45">
        <v>300</v>
      </c>
      <c r="FV45">
        <f t="shared" si="101"/>
        <v>3.3999999999999986</v>
      </c>
      <c r="FW45">
        <v>3</v>
      </c>
      <c r="FX45" s="1">
        <v>4.4999999999999998E-2</v>
      </c>
      <c r="FY45">
        <f t="shared" si="138"/>
        <v>900</v>
      </c>
      <c r="FZ45">
        <f t="shared" si="139"/>
        <v>3</v>
      </c>
      <c r="GA45">
        <f t="shared" si="140"/>
        <v>9</v>
      </c>
      <c r="GF45">
        <v>100</v>
      </c>
      <c r="GG45">
        <f t="shared" si="103"/>
        <v>258</v>
      </c>
      <c r="GH45">
        <v>142</v>
      </c>
      <c r="GI45" s="1">
        <v>6.4000000000000001E-2</v>
      </c>
      <c r="GJ45">
        <f t="shared" si="34"/>
        <v>14200</v>
      </c>
      <c r="GK45">
        <f t="shared" si="35"/>
        <v>258</v>
      </c>
      <c r="GL45">
        <f t="shared" si="104"/>
        <v>1</v>
      </c>
      <c r="GQ45">
        <v>41</v>
      </c>
      <c r="GR45">
        <f t="shared" si="105"/>
        <v>47</v>
      </c>
      <c r="GS45">
        <v>1</v>
      </c>
      <c r="GT45" s="1">
        <v>0</v>
      </c>
      <c r="GU45">
        <f t="shared" si="36"/>
        <v>41</v>
      </c>
      <c r="GV45">
        <f t="shared" si="37"/>
        <v>47</v>
      </c>
      <c r="GW45">
        <f t="shared" si="106"/>
        <v>3</v>
      </c>
      <c r="HB45">
        <v>180</v>
      </c>
      <c r="HC45">
        <f t="shared" si="107"/>
        <v>1.8999999999999986</v>
      </c>
      <c r="HD45">
        <v>1</v>
      </c>
      <c r="HE45" s="1">
        <v>3.0000000000000001E-3</v>
      </c>
      <c r="HF45">
        <f t="shared" si="38"/>
        <v>180</v>
      </c>
      <c r="HG45">
        <f t="shared" si="39"/>
        <v>2</v>
      </c>
      <c r="HH45">
        <f t="shared" si="108"/>
        <v>4</v>
      </c>
      <c r="HM45">
        <v>36</v>
      </c>
      <c r="HN45">
        <f t="shared" si="109"/>
        <v>191</v>
      </c>
      <c r="HO45">
        <v>11</v>
      </c>
      <c r="HP45" s="1">
        <v>3.0000000000000001E-3</v>
      </c>
      <c r="HQ45">
        <f t="shared" si="40"/>
        <v>396</v>
      </c>
      <c r="HR45">
        <f t="shared" si="41"/>
        <v>191</v>
      </c>
      <c r="HS45">
        <f t="shared" si="110"/>
        <v>1</v>
      </c>
      <c r="HX45">
        <v>70</v>
      </c>
      <c r="HY45">
        <f t="shared" si="111"/>
        <v>313.70000000000005</v>
      </c>
      <c r="HZ45">
        <v>59</v>
      </c>
      <c r="IA45" s="1">
        <v>8.0000000000000002E-3</v>
      </c>
      <c r="IB45">
        <f t="shared" si="42"/>
        <v>4130</v>
      </c>
      <c r="IC45">
        <f t="shared" si="43"/>
        <v>314</v>
      </c>
      <c r="ID45">
        <f t="shared" si="112"/>
        <v>2</v>
      </c>
      <c r="II45">
        <v>22</v>
      </c>
      <c r="IJ45">
        <f t="shared" si="113"/>
        <v>22.399999999999977</v>
      </c>
      <c r="IK45">
        <v>12</v>
      </c>
      <c r="IL45" s="1">
        <v>5.0000000000000001E-3</v>
      </c>
      <c r="IM45">
        <f t="shared" si="44"/>
        <v>264</v>
      </c>
      <c r="IN45">
        <f t="shared" si="45"/>
        <v>22</v>
      </c>
      <c r="IO45">
        <f t="shared" si="114"/>
        <v>3</v>
      </c>
      <c r="IT45">
        <v>130</v>
      </c>
      <c r="IU45">
        <f t="shared" si="115"/>
        <v>109</v>
      </c>
      <c r="IV45">
        <v>8</v>
      </c>
      <c r="IW45" s="1">
        <v>6.0000000000000001E-3</v>
      </c>
      <c r="IX45">
        <f t="shared" si="46"/>
        <v>1040</v>
      </c>
      <c r="IY45">
        <f t="shared" si="47"/>
        <v>109</v>
      </c>
      <c r="IZ45">
        <f t="shared" si="116"/>
        <v>1</v>
      </c>
      <c r="JE45">
        <v>180</v>
      </c>
      <c r="JF45">
        <f t="shared" si="117"/>
        <v>28.400000000000006</v>
      </c>
      <c r="JG45">
        <v>6</v>
      </c>
      <c r="JH45" s="1">
        <v>8.0000000000000002E-3</v>
      </c>
      <c r="JI45">
        <f t="shared" si="48"/>
        <v>1080</v>
      </c>
      <c r="JJ45">
        <f t="shared" si="49"/>
        <v>28</v>
      </c>
      <c r="JK45">
        <f t="shared" si="118"/>
        <v>3</v>
      </c>
      <c r="JP45">
        <v>75</v>
      </c>
      <c r="JQ45">
        <f t="shared" si="119"/>
        <v>21.1</v>
      </c>
      <c r="JR45">
        <v>2</v>
      </c>
      <c r="JS45" s="1">
        <v>5.0000000000000001E-3</v>
      </c>
      <c r="JT45">
        <f t="shared" si="50"/>
        <v>150</v>
      </c>
      <c r="JU45">
        <f t="shared" si="51"/>
        <v>21</v>
      </c>
      <c r="JV45">
        <f t="shared" si="120"/>
        <v>2</v>
      </c>
      <c r="KA45">
        <v>160</v>
      </c>
      <c r="KB45">
        <f t="shared" si="121"/>
        <v>35.299999999999997</v>
      </c>
      <c r="KC45">
        <v>5</v>
      </c>
      <c r="KD45" s="1">
        <v>6.0000000000000001E-3</v>
      </c>
      <c r="KE45">
        <f t="shared" si="52"/>
        <v>800</v>
      </c>
      <c r="KF45">
        <f t="shared" si="53"/>
        <v>35</v>
      </c>
      <c r="KG45">
        <f t="shared" si="122"/>
        <v>2</v>
      </c>
      <c r="KL45">
        <v>80</v>
      </c>
      <c r="KM45">
        <f t="shared" si="123"/>
        <v>65</v>
      </c>
      <c r="KN45">
        <v>14</v>
      </c>
      <c r="KO45" s="1">
        <v>2.4E-2</v>
      </c>
      <c r="KP45">
        <f t="shared" si="54"/>
        <v>1120</v>
      </c>
      <c r="KQ45">
        <f t="shared" si="55"/>
        <v>65</v>
      </c>
      <c r="KR45">
        <f t="shared" si="124"/>
        <v>2</v>
      </c>
      <c r="KW45">
        <v>299</v>
      </c>
      <c r="KX45">
        <f t="shared" si="125"/>
        <v>3</v>
      </c>
      <c r="KY45">
        <v>1</v>
      </c>
      <c r="KZ45" s="1">
        <v>7.0000000000000001E-3</v>
      </c>
      <c r="LA45">
        <f t="shared" si="56"/>
        <v>299</v>
      </c>
      <c r="LB45">
        <f t="shared" si="57"/>
        <v>3</v>
      </c>
      <c r="LC45">
        <f t="shared" si="126"/>
        <v>6</v>
      </c>
      <c r="LH45">
        <v>200</v>
      </c>
      <c r="LI45">
        <f t="shared" si="127"/>
        <v>36.200000000000003</v>
      </c>
      <c r="LJ45">
        <v>15</v>
      </c>
      <c r="LK45" s="1">
        <v>4.2000000000000003E-2</v>
      </c>
      <c r="LL45">
        <f t="shared" si="58"/>
        <v>3000</v>
      </c>
      <c r="LM45">
        <f t="shared" si="59"/>
        <v>36</v>
      </c>
      <c r="LN45">
        <f t="shared" si="128"/>
        <v>3</v>
      </c>
      <c r="LS45">
        <v>345</v>
      </c>
      <c r="LT45">
        <f t="shared" si="129"/>
        <v>6.1999999999999975</v>
      </c>
      <c r="LU45">
        <v>1</v>
      </c>
      <c r="LV45" s="1">
        <v>1.0999999999999999E-2</v>
      </c>
      <c r="LW45">
        <f t="shared" si="60"/>
        <v>345</v>
      </c>
      <c r="LX45">
        <f t="shared" si="61"/>
        <v>6</v>
      </c>
      <c r="LY45">
        <f t="shared" si="130"/>
        <v>8</v>
      </c>
      <c r="MD45">
        <v>45</v>
      </c>
      <c r="ME45">
        <f t="shared" si="131"/>
        <v>32.5</v>
      </c>
      <c r="MF45">
        <v>4</v>
      </c>
      <c r="MG45" s="1">
        <v>0.01</v>
      </c>
      <c r="MH45">
        <f t="shared" si="62"/>
        <v>180</v>
      </c>
      <c r="MI45">
        <f t="shared" si="63"/>
        <v>33</v>
      </c>
      <c r="MJ45">
        <f t="shared" si="132"/>
        <v>2</v>
      </c>
      <c r="MO45">
        <v>172</v>
      </c>
      <c r="MP45">
        <f t="shared" si="133"/>
        <v>15.600000000000001</v>
      </c>
      <c r="MQ45">
        <v>1</v>
      </c>
      <c r="MR45" s="1">
        <v>2E-3</v>
      </c>
      <c r="MS45">
        <f t="shared" si="64"/>
        <v>172</v>
      </c>
      <c r="MT45">
        <f t="shared" si="65"/>
        <v>16</v>
      </c>
      <c r="MU45">
        <f t="shared" si="134"/>
        <v>2</v>
      </c>
      <c r="MZ45">
        <v>28</v>
      </c>
      <c r="NA45">
        <f t="shared" si="135"/>
        <v>172</v>
      </c>
      <c r="NB45">
        <v>4</v>
      </c>
      <c r="NC45" s="1">
        <v>1E-3</v>
      </c>
      <c r="ND45">
        <f t="shared" si="66"/>
        <v>112</v>
      </c>
      <c r="NE45">
        <f t="shared" si="67"/>
        <v>172</v>
      </c>
      <c r="NF45">
        <f t="shared" si="136"/>
        <v>1</v>
      </c>
    </row>
    <row r="46" spans="1:373">
      <c r="A46">
        <v>67</v>
      </c>
      <c r="B46">
        <f t="shared" si="68"/>
        <v>5.4999999999999982</v>
      </c>
      <c r="C46">
        <v>3</v>
      </c>
      <c r="D46" s="1">
        <v>0.02</v>
      </c>
      <c r="E46">
        <f t="shared" si="141"/>
        <v>201</v>
      </c>
      <c r="F46">
        <f t="shared" si="142"/>
        <v>6</v>
      </c>
      <c r="G46">
        <f t="shared" si="137"/>
        <v>6</v>
      </c>
      <c r="H46" s="3" t="s">
        <v>53</v>
      </c>
      <c r="I46" s="19">
        <f>I25*12</f>
        <v>221.73913043478262</v>
      </c>
      <c r="J46" s="20">
        <f>J25</f>
        <v>1</v>
      </c>
      <c r="L46">
        <v>40</v>
      </c>
      <c r="M46">
        <f t="shared" si="70"/>
        <v>18</v>
      </c>
      <c r="N46">
        <v>7</v>
      </c>
      <c r="O46" s="1">
        <v>0.04</v>
      </c>
      <c r="P46">
        <f t="shared" si="143"/>
        <v>280</v>
      </c>
      <c r="Q46">
        <f t="shared" si="144"/>
        <v>18</v>
      </c>
      <c r="R46">
        <f t="shared" si="71"/>
        <v>6</v>
      </c>
      <c r="S46" s="3" t="s">
        <v>53</v>
      </c>
      <c r="T46" s="19">
        <f>T25*12</f>
        <v>56.666666666666671</v>
      </c>
      <c r="U46" s="20">
        <f>U25</f>
        <v>1</v>
      </c>
      <c r="W46">
        <v>35</v>
      </c>
      <c r="X46">
        <f t="shared" si="72"/>
        <v>27.799999999999997</v>
      </c>
      <c r="Y46">
        <v>2</v>
      </c>
      <c r="Z46" s="1">
        <v>5.0000000000000001E-3</v>
      </c>
      <c r="AA46">
        <f t="shared" si="145"/>
        <v>70</v>
      </c>
      <c r="AB46">
        <f t="shared" si="146"/>
        <v>28</v>
      </c>
      <c r="AC46">
        <f t="shared" si="73"/>
        <v>3</v>
      </c>
      <c r="AD46" s="3" t="s">
        <v>53</v>
      </c>
      <c r="AE46" s="19">
        <f>AE25*12</f>
        <v>99.771428571428572</v>
      </c>
      <c r="AF46" s="20">
        <f>AF25</f>
        <v>1</v>
      </c>
      <c r="AH46">
        <v>26</v>
      </c>
      <c r="AI46">
        <f t="shared" si="74"/>
        <v>2.1000000000000085</v>
      </c>
      <c r="AJ46">
        <v>2</v>
      </c>
      <c r="AK46" s="1">
        <v>5.0000000000000001E-3</v>
      </c>
      <c r="AL46">
        <f t="shared" si="147"/>
        <v>52</v>
      </c>
      <c r="AM46">
        <f t="shared" si="148"/>
        <v>2</v>
      </c>
      <c r="AN46">
        <f t="shared" si="75"/>
        <v>4</v>
      </c>
      <c r="AO46" s="3" t="s">
        <v>53</v>
      </c>
      <c r="AP46" s="19">
        <f>AP25*12</f>
        <v>92.651162790697683</v>
      </c>
      <c r="AQ46" s="20">
        <f>AQ25</f>
        <v>1</v>
      </c>
      <c r="AS46">
        <v>29</v>
      </c>
      <c r="AT46">
        <f t="shared" si="76"/>
        <v>3.9999999999999964</v>
      </c>
      <c r="AU46">
        <v>1</v>
      </c>
      <c r="AV46" s="1">
        <v>7.0000000000000001E-3</v>
      </c>
      <c r="AW46">
        <f t="shared" si="149"/>
        <v>29</v>
      </c>
      <c r="AX46">
        <f t="shared" si="150"/>
        <v>4</v>
      </c>
      <c r="AY46">
        <f t="shared" si="77"/>
        <v>6</v>
      </c>
      <c r="AZ46" s="3" t="s">
        <v>53</v>
      </c>
      <c r="BA46" s="19">
        <f>BA25*12</f>
        <v>27.428571428571427</v>
      </c>
      <c r="BB46" s="20">
        <f>BB25</f>
        <v>1</v>
      </c>
      <c r="BD46">
        <v>35</v>
      </c>
      <c r="BE46">
        <f t="shared" si="78"/>
        <v>1.1999999999999957</v>
      </c>
      <c r="BF46">
        <v>1</v>
      </c>
      <c r="BG46" s="1">
        <v>6.0000000000000001E-3</v>
      </c>
      <c r="BH46">
        <f t="shared" si="151"/>
        <v>35</v>
      </c>
      <c r="BI46">
        <f t="shared" si="152"/>
        <v>1</v>
      </c>
      <c r="BJ46">
        <f t="shared" si="79"/>
        <v>7</v>
      </c>
      <c r="BK46" s="3" t="s">
        <v>53</v>
      </c>
      <c r="BL46" s="19">
        <f>BL25*12</f>
        <v>50.82352941176471</v>
      </c>
      <c r="BM46" s="20">
        <f>BM25</f>
        <v>1</v>
      </c>
      <c r="BO46">
        <v>80</v>
      </c>
      <c r="BP46">
        <f t="shared" si="80"/>
        <v>7.399999999999995</v>
      </c>
      <c r="BQ46">
        <v>2</v>
      </c>
      <c r="BR46" s="1">
        <v>6.0000000000000001E-3</v>
      </c>
      <c r="BS46">
        <f t="shared" si="153"/>
        <v>160</v>
      </c>
      <c r="BT46">
        <f t="shared" si="154"/>
        <v>7</v>
      </c>
      <c r="BU46">
        <f t="shared" si="81"/>
        <v>4</v>
      </c>
      <c r="BV46" s="3" t="s">
        <v>53</v>
      </c>
      <c r="BW46" s="19">
        <f>BW25*12</f>
        <v>185.64705882352942</v>
      </c>
      <c r="BX46" s="20">
        <f>BX25</f>
        <v>1</v>
      </c>
      <c r="BZ46">
        <v>42</v>
      </c>
      <c r="CA46">
        <f t="shared" si="82"/>
        <v>16.799999999999997</v>
      </c>
      <c r="CB46">
        <v>7</v>
      </c>
      <c r="CC46" s="1">
        <v>1.6E-2</v>
      </c>
      <c r="CD46">
        <f t="shared" si="155"/>
        <v>294</v>
      </c>
      <c r="CE46">
        <f t="shared" si="156"/>
        <v>17</v>
      </c>
      <c r="CF46">
        <f t="shared" si="83"/>
        <v>3</v>
      </c>
      <c r="CG46" s="3" t="s">
        <v>53</v>
      </c>
      <c r="CH46" s="19">
        <f>CH25*12</f>
        <v>207.67346938775512</v>
      </c>
      <c r="CI46" s="20">
        <f>CI25</f>
        <v>1</v>
      </c>
      <c r="CK46">
        <v>30</v>
      </c>
      <c r="CL46">
        <f t="shared" si="84"/>
        <v>45.100000000000009</v>
      </c>
      <c r="CM46">
        <v>26</v>
      </c>
      <c r="CN46" s="1">
        <v>0.10299999999999999</v>
      </c>
      <c r="CO46">
        <f t="shared" si="157"/>
        <v>780</v>
      </c>
      <c r="CP46">
        <f t="shared" si="158"/>
        <v>45</v>
      </c>
      <c r="CQ46">
        <f t="shared" si="85"/>
        <v>4</v>
      </c>
      <c r="CR46" s="3" t="s">
        <v>53</v>
      </c>
      <c r="CS46" s="19">
        <f>CS25*12</f>
        <v>74.400000000000006</v>
      </c>
      <c r="CT46" s="20">
        <f>CT25</f>
        <v>1</v>
      </c>
      <c r="CV46">
        <v>50</v>
      </c>
      <c r="CW46">
        <f t="shared" si="86"/>
        <v>16</v>
      </c>
      <c r="CX46">
        <v>14</v>
      </c>
      <c r="CY46" s="1">
        <v>0.115</v>
      </c>
      <c r="CZ46">
        <f t="shared" si="159"/>
        <v>700</v>
      </c>
      <c r="DA46">
        <f t="shared" si="160"/>
        <v>16</v>
      </c>
      <c r="DB46">
        <f>IF(AND(CW46&gt;CW45,CW45&lt;CW$24),DB45,DB45+1)</f>
        <v>8</v>
      </c>
      <c r="DC46" s="3" t="s">
        <v>53</v>
      </c>
      <c r="DD46" s="19">
        <f>DD25*12</f>
        <v>30</v>
      </c>
      <c r="DE46" s="20">
        <f>DE25</f>
        <v>1</v>
      </c>
      <c r="DG46">
        <v>30</v>
      </c>
      <c r="DH46">
        <f t="shared" si="87"/>
        <v>61.800000000000011</v>
      </c>
      <c r="DI46">
        <v>59</v>
      </c>
      <c r="DJ46" s="1">
        <v>0.14599999999999999</v>
      </c>
      <c r="DK46">
        <f t="shared" si="88"/>
        <v>1770</v>
      </c>
      <c r="DL46">
        <f t="shared" si="89"/>
        <v>62</v>
      </c>
      <c r="DM46">
        <f t="shared" si="90"/>
        <v>5</v>
      </c>
      <c r="DN46" s="3" t="s">
        <v>53</v>
      </c>
      <c r="DO46" s="19">
        <f>DO25*12</f>
        <v>87.818181818181813</v>
      </c>
      <c r="DP46" s="20">
        <f>DP25</f>
        <v>1</v>
      </c>
      <c r="DR46">
        <v>26</v>
      </c>
      <c r="DS46">
        <f t="shared" si="91"/>
        <v>10.5</v>
      </c>
      <c r="DT46">
        <v>5</v>
      </c>
      <c r="DU46" s="1">
        <v>1.2999999999999999E-2</v>
      </c>
      <c r="DV46">
        <f t="shared" si="22"/>
        <v>130</v>
      </c>
      <c r="DW46">
        <f t="shared" si="23"/>
        <v>11</v>
      </c>
      <c r="DX46">
        <f t="shared" si="92"/>
        <v>4</v>
      </c>
      <c r="DY46" s="3" t="s">
        <v>53</v>
      </c>
      <c r="DZ46" s="19">
        <f>DZ25*12</f>
        <v>75.599999999999994</v>
      </c>
      <c r="EA46" s="20">
        <f>EA25</f>
        <v>1</v>
      </c>
      <c r="EC46">
        <v>24</v>
      </c>
      <c r="ED46">
        <f t="shared" si="93"/>
        <v>21.599999999999998</v>
      </c>
      <c r="EE46">
        <v>1</v>
      </c>
      <c r="EF46" s="1">
        <v>4.0000000000000001E-3</v>
      </c>
      <c r="EG46">
        <f t="shared" si="24"/>
        <v>24</v>
      </c>
      <c r="EH46">
        <f t="shared" si="25"/>
        <v>22</v>
      </c>
      <c r="EI46">
        <f t="shared" si="94"/>
        <v>3</v>
      </c>
      <c r="EJ46" s="3" t="s">
        <v>53</v>
      </c>
      <c r="EK46" s="19">
        <f>EK25*12</f>
        <v>71.5</v>
      </c>
      <c r="EL46" s="20">
        <f>EL25</f>
        <v>1</v>
      </c>
      <c r="EN46">
        <v>33</v>
      </c>
      <c r="EO46">
        <f t="shared" si="95"/>
        <v>35.399999999999991</v>
      </c>
      <c r="EP46">
        <v>6</v>
      </c>
      <c r="EQ46" s="1">
        <v>1.7000000000000001E-2</v>
      </c>
      <c r="ER46">
        <f t="shared" si="26"/>
        <v>198</v>
      </c>
      <c r="ES46">
        <f t="shared" si="27"/>
        <v>35</v>
      </c>
      <c r="ET46">
        <f t="shared" si="96"/>
        <v>4</v>
      </c>
      <c r="EU46" s="3" t="s">
        <v>53</v>
      </c>
      <c r="EV46" s="19">
        <f>EV25*12</f>
        <v>97.800000000000011</v>
      </c>
      <c r="EW46" s="20">
        <f>EW25</f>
        <v>1</v>
      </c>
      <c r="EY46">
        <v>27</v>
      </c>
      <c r="EZ46">
        <f t="shared" si="97"/>
        <v>3.5999999999999943</v>
      </c>
      <c r="FA46">
        <v>1</v>
      </c>
      <c r="FB46" s="1">
        <v>3.0000000000000001E-3</v>
      </c>
      <c r="FC46">
        <f t="shared" si="28"/>
        <v>27</v>
      </c>
      <c r="FD46">
        <f t="shared" si="29"/>
        <v>4</v>
      </c>
      <c r="FE46">
        <f t="shared" si="98"/>
        <v>5</v>
      </c>
      <c r="FF46" s="3" t="s">
        <v>53</v>
      </c>
      <c r="FG46" s="19">
        <f>FG25*12</f>
        <v>77.625</v>
      </c>
      <c r="FH46" s="20">
        <f>FH25</f>
        <v>1</v>
      </c>
      <c r="FJ46">
        <v>22</v>
      </c>
      <c r="FK46">
        <f t="shared" si="99"/>
        <v>33.800000000000004</v>
      </c>
      <c r="FL46">
        <v>4</v>
      </c>
      <c r="FM46" s="1">
        <v>1.2E-2</v>
      </c>
      <c r="FN46">
        <f t="shared" si="30"/>
        <v>88</v>
      </c>
      <c r="FO46">
        <f t="shared" si="31"/>
        <v>34</v>
      </c>
      <c r="FP46">
        <f t="shared" si="100"/>
        <v>4</v>
      </c>
      <c r="FQ46" s="3" t="s">
        <v>53</v>
      </c>
      <c r="FR46" s="21">
        <f>FR25*12</f>
        <v>65.454545454545453</v>
      </c>
      <c r="FS46" s="20">
        <f>FS25</f>
        <v>1</v>
      </c>
      <c r="FU46">
        <v>350</v>
      </c>
      <c r="FV46">
        <f t="shared" si="101"/>
        <v>5.3999999999999986</v>
      </c>
      <c r="FW46">
        <v>2</v>
      </c>
      <c r="FX46" s="1">
        <v>0.03</v>
      </c>
      <c r="FY46">
        <f t="shared" si="138"/>
        <v>700</v>
      </c>
      <c r="FZ46">
        <f t="shared" si="139"/>
        <v>5</v>
      </c>
      <c r="GA46">
        <f t="shared" si="140"/>
        <v>9</v>
      </c>
      <c r="GB46" s="3" t="s">
        <v>53</v>
      </c>
      <c r="GC46" s="21">
        <f>GC25*12</f>
        <v>138.85714285714286</v>
      </c>
      <c r="GD46" s="20">
        <f>GD25</f>
        <v>1</v>
      </c>
      <c r="GF46">
        <v>108</v>
      </c>
      <c r="GG46">
        <f t="shared" si="103"/>
        <v>39.900000000000006</v>
      </c>
      <c r="GH46">
        <v>1</v>
      </c>
      <c r="GI46" s="1">
        <v>0</v>
      </c>
      <c r="GJ46">
        <f t="shared" si="34"/>
        <v>108</v>
      </c>
      <c r="GK46">
        <f t="shared" si="35"/>
        <v>40</v>
      </c>
      <c r="GL46">
        <f t="shared" si="104"/>
        <v>2</v>
      </c>
      <c r="GM46" s="3" t="s">
        <v>53</v>
      </c>
      <c r="GN46" s="21">
        <f>GN25*12</f>
        <v>975.25581395348831</v>
      </c>
      <c r="GO46" s="20">
        <f>GO25</f>
        <v>1</v>
      </c>
      <c r="GQ46">
        <v>44</v>
      </c>
      <c r="GR46">
        <f t="shared" si="105"/>
        <v>48</v>
      </c>
      <c r="GS46">
        <v>1</v>
      </c>
      <c r="GT46" s="1">
        <v>0</v>
      </c>
      <c r="GU46">
        <f t="shared" si="36"/>
        <v>44</v>
      </c>
      <c r="GV46">
        <f t="shared" si="37"/>
        <v>48</v>
      </c>
      <c r="GW46">
        <f t="shared" si="106"/>
        <v>3</v>
      </c>
      <c r="GX46" s="3" t="s">
        <v>53</v>
      </c>
      <c r="GY46" s="21">
        <f>GY25*12</f>
        <v>286.44412607449857</v>
      </c>
      <c r="GZ46" s="20">
        <f>GZ25</f>
        <v>1</v>
      </c>
      <c r="HB46">
        <v>185</v>
      </c>
      <c r="HC46">
        <f t="shared" si="107"/>
        <v>2.8999999999999986</v>
      </c>
      <c r="HD46">
        <v>1</v>
      </c>
      <c r="HE46" s="1">
        <v>3.0000000000000001E-3</v>
      </c>
      <c r="HF46">
        <f t="shared" si="38"/>
        <v>185</v>
      </c>
      <c r="HG46">
        <f t="shared" si="39"/>
        <v>3</v>
      </c>
      <c r="HH46">
        <f t="shared" si="108"/>
        <v>4</v>
      </c>
      <c r="HI46" s="3" t="s">
        <v>53</v>
      </c>
      <c r="HJ46" s="21">
        <f>HJ25*12</f>
        <v>271.54285714285714</v>
      </c>
      <c r="HK46" s="20">
        <f>HK25</f>
        <v>1</v>
      </c>
      <c r="HM46">
        <v>37</v>
      </c>
      <c r="HN46">
        <f t="shared" si="109"/>
        <v>193</v>
      </c>
      <c r="HO46">
        <v>2</v>
      </c>
      <c r="HP46" s="1">
        <v>1E-3</v>
      </c>
      <c r="HQ46">
        <f t="shared" si="40"/>
        <v>74</v>
      </c>
      <c r="HR46">
        <f t="shared" si="41"/>
        <v>193</v>
      </c>
      <c r="HS46">
        <f t="shared" si="110"/>
        <v>1</v>
      </c>
      <c r="HT46" s="3" t="s">
        <v>53</v>
      </c>
      <c r="HU46" s="21">
        <f>HU25*12</f>
        <v>448.55895196506549</v>
      </c>
      <c r="HV46" s="20">
        <f>HV25</f>
        <v>1</v>
      </c>
      <c r="HX46">
        <v>72</v>
      </c>
      <c r="HY46">
        <f t="shared" si="111"/>
        <v>315.70000000000005</v>
      </c>
      <c r="HZ46">
        <v>2</v>
      </c>
      <c r="IA46" s="1">
        <v>0</v>
      </c>
      <c r="IB46">
        <f t="shared" si="42"/>
        <v>144</v>
      </c>
      <c r="IC46">
        <f t="shared" si="43"/>
        <v>316</v>
      </c>
      <c r="ID46">
        <f t="shared" si="112"/>
        <v>2</v>
      </c>
      <c r="IE46" s="3" t="s">
        <v>53</v>
      </c>
      <c r="IF46" s="21">
        <f>IF25*12</f>
        <v>508.04095563139936</v>
      </c>
      <c r="IG46" s="20">
        <f>IG25</f>
        <v>1</v>
      </c>
      <c r="II46">
        <v>23</v>
      </c>
      <c r="IJ46">
        <f t="shared" si="113"/>
        <v>32.399999999999977</v>
      </c>
      <c r="IK46">
        <v>10</v>
      </c>
      <c r="IL46" s="1">
        <v>4.0000000000000001E-3</v>
      </c>
      <c r="IM46">
        <f t="shared" si="44"/>
        <v>230</v>
      </c>
      <c r="IN46">
        <f t="shared" si="45"/>
        <v>32</v>
      </c>
      <c r="IO46">
        <f t="shared" si="114"/>
        <v>3</v>
      </c>
      <c r="IP46" s="3" t="s">
        <v>53</v>
      </c>
      <c r="IQ46" s="21">
        <f>IQ25*12</f>
        <v>136.73800738007381</v>
      </c>
      <c r="IR46" s="20">
        <f>IR25</f>
        <v>1</v>
      </c>
      <c r="IT46">
        <v>140</v>
      </c>
      <c r="IU46">
        <f t="shared" si="115"/>
        <v>113</v>
      </c>
      <c r="IV46">
        <v>4</v>
      </c>
      <c r="IW46" s="1">
        <v>3.0000000000000001E-3</v>
      </c>
      <c r="IX46">
        <f t="shared" si="46"/>
        <v>560</v>
      </c>
      <c r="IY46">
        <f t="shared" si="47"/>
        <v>113</v>
      </c>
      <c r="IZ46">
        <f t="shared" si="116"/>
        <v>1</v>
      </c>
      <c r="JA46" s="3" t="s">
        <v>53</v>
      </c>
      <c r="JB46" s="21">
        <f>JB25*12</f>
        <v>1237.1914893617022</v>
      </c>
      <c r="JC46" s="20">
        <f>JC25</f>
        <v>1</v>
      </c>
      <c r="JE46">
        <v>190</v>
      </c>
      <c r="JF46">
        <f t="shared" si="117"/>
        <v>29.400000000000006</v>
      </c>
      <c r="JG46">
        <v>1</v>
      </c>
      <c r="JH46" s="1">
        <v>1E-3</v>
      </c>
      <c r="JI46">
        <f t="shared" si="48"/>
        <v>190</v>
      </c>
      <c r="JJ46">
        <f t="shared" si="49"/>
        <v>29</v>
      </c>
      <c r="JK46">
        <f t="shared" si="118"/>
        <v>3</v>
      </c>
      <c r="JL46" s="3" t="s">
        <v>53</v>
      </c>
      <c r="JM46" s="21">
        <f>JM25*12</f>
        <v>830.69999999999993</v>
      </c>
      <c r="JN46" s="20">
        <f>JN25</f>
        <v>1</v>
      </c>
      <c r="JP46">
        <v>80</v>
      </c>
      <c r="JQ46">
        <f t="shared" si="119"/>
        <v>24.1</v>
      </c>
      <c r="JR46">
        <v>3</v>
      </c>
      <c r="JS46" s="1">
        <v>8.0000000000000002E-3</v>
      </c>
      <c r="JT46">
        <f t="shared" si="50"/>
        <v>240</v>
      </c>
      <c r="JU46">
        <f t="shared" si="51"/>
        <v>24</v>
      </c>
      <c r="JV46">
        <f t="shared" si="120"/>
        <v>2</v>
      </c>
      <c r="JW46" s="3" t="s">
        <v>53</v>
      </c>
      <c r="JX46" s="21">
        <f>JX25*12</f>
        <v>394.0408163265306</v>
      </c>
      <c r="JY46" s="20">
        <f>JY25</f>
        <v>1</v>
      </c>
      <c r="KA46">
        <v>169</v>
      </c>
      <c r="KB46">
        <f t="shared" si="121"/>
        <v>36.299999999999997</v>
      </c>
      <c r="KC46">
        <v>1</v>
      </c>
      <c r="KD46" s="1">
        <v>1E-3</v>
      </c>
      <c r="KE46">
        <f t="shared" si="52"/>
        <v>169</v>
      </c>
      <c r="KF46">
        <f t="shared" si="53"/>
        <v>36</v>
      </c>
      <c r="KG46">
        <f t="shared" si="122"/>
        <v>2</v>
      </c>
      <c r="KH46" s="3" t="s">
        <v>53</v>
      </c>
      <c r="KI46" s="21">
        <f>KI25*12</f>
        <v>1297</v>
      </c>
      <c r="KJ46" s="20">
        <f>KJ25</f>
        <v>1</v>
      </c>
      <c r="KL46">
        <v>90</v>
      </c>
      <c r="KM46">
        <f t="shared" si="123"/>
        <v>12</v>
      </c>
      <c r="KN46">
        <v>2</v>
      </c>
      <c r="KO46" s="1">
        <v>3.0000000000000001E-3</v>
      </c>
      <c r="KP46">
        <f t="shared" si="54"/>
        <v>180</v>
      </c>
      <c r="KQ46">
        <f t="shared" si="55"/>
        <v>12</v>
      </c>
      <c r="KR46">
        <f t="shared" si="124"/>
        <v>3</v>
      </c>
      <c r="KS46" s="3" t="s">
        <v>53</v>
      </c>
      <c r="KT46" s="21">
        <f>KT25*12</f>
        <v>415.90588235294115</v>
      </c>
      <c r="KU46" s="20">
        <f>KU25</f>
        <v>1</v>
      </c>
      <c r="KW46">
        <v>300</v>
      </c>
      <c r="KX46">
        <f t="shared" si="125"/>
        <v>12</v>
      </c>
      <c r="KY46">
        <v>9</v>
      </c>
      <c r="KZ46" s="1">
        <v>5.8999999999999997E-2</v>
      </c>
      <c r="LA46">
        <f t="shared" si="56"/>
        <v>2700</v>
      </c>
      <c r="LB46">
        <f t="shared" si="57"/>
        <v>12</v>
      </c>
      <c r="LC46">
        <f t="shared" si="126"/>
        <v>6</v>
      </c>
      <c r="LD46" s="3" t="s">
        <v>53</v>
      </c>
      <c r="LE46" s="21">
        <f>LE25*12</f>
        <v>575.25</v>
      </c>
      <c r="LF46" s="20">
        <f>LF25</f>
        <v>1</v>
      </c>
      <c r="LH46">
        <v>240</v>
      </c>
      <c r="LI46">
        <f t="shared" si="127"/>
        <v>6.3000000000000043</v>
      </c>
      <c r="LJ46">
        <v>5</v>
      </c>
      <c r="LK46" s="1">
        <v>1.4E-2</v>
      </c>
      <c r="LL46">
        <f t="shared" si="58"/>
        <v>1200</v>
      </c>
      <c r="LM46">
        <f t="shared" si="59"/>
        <v>6</v>
      </c>
      <c r="LN46">
        <f t="shared" si="128"/>
        <v>4</v>
      </c>
      <c r="LO46" s="3" t="s">
        <v>53</v>
      </c>
      <c r="LP46" s="21">
        <f>LP25*12</f>
        <v>635.67567567567573</v>
      </c>
      <c r="LQ46" s="20">
        <f>LQ25</f>
        <v>1</v>
      </c>
      <c r="LS46">
        <v>400</v>
      </c>
      <c r="LT46">
        <f t="shared" si="129"/>
        <v>10.199999999999998</v>
      </c>
      <c r="LU46">
        <v>4</v>
      </c>
      <c r="LV46" s="1">
        <v>4.4999999999999998E-2</v>
      </c>
      <c r="LW46">
        <f t="shared" si="60"/>
        <v>1600</v>
      </c>
      <c r="LX46">
        <f t="shared" si="61"/>
        <v>10</v>
      </c>
      <c r="LY46">
        <f t="shared" si="130"/>
        <v>8</v>
      </c>
      <c r="LZ46" s="3" t="s">
        <v>53</v>
      </c>
      <c r="MA46" s="21">
        <f>MA25*12</f>
        <v>416</v>
      </c>
      <c r="MB46" s="20">
        <f>MB25</f>
        <v>1</v>
      </c>
      <c r="MD46">
        <v>46</v>
      </c>
      <c r="ME46">
        <f t="shared" si="131"/>
        <v>33.5</v>
      </c>
      <c r="MF46">
        <v>1</v>
      </c>
      <c r="MG46" s="1">
        <v>3.0000000000000001E-3</v>
      </c>
      <c r="MH46">
        <f t="shared" si="62"/>
        <v>46</v>
      </c>
      <c r="MI46">
        <f t="shared" si="63"/>
        <v>34</v>
      </c>
      <c r="MJ46">
        <f t="shared" si="132"/>
        <v>2</v>
      </c>
      <c r="MK46" s="3" t="s">
        <v>53</v>
      </c>
      <c r="ML46" s="21">
        <f>ML25*12</f>
        <v>177.4736842105263</v>
      </c>
      <c r="MM46" s="20">
        <f>MM25</f>
        <v>1</v>
      </c>
      <c r="MO46">
        <v>175</v>
      </c>
      <c r="MP46">
        <f t="shared" si="133"/>
        <v>16.600000000000001</v>
      </c>
      <c r="MQ46">
        <v>1</v>
      </c>
      <c r="MR46" s="1">
        <v>2E-3</v>
      </c>
      <c r="MS46">
        <f t="shared" si="64"/>
        <v>175</v>
      </c>
      <c r="MT46">
        <f t="shared" si="65"/>
        <v>17</v>
      </c>
      <c r="MU46">
        <f t="shared" si="134"/>
        <v>2</v>
      </c>
      <c r="MV46" s="3" t="s">
        <v>53</v>
      </c>
      <c r="MW46" s="21">
        <f>MW25*12</f>
        <v>1235.8064516129032</v>
      </c>
      <c r="MX46" s="20">
        <f>MX25</f>
        <v>1</v>
      </c>
      <c r="MZ46">
        <v>30</v>
      </c>
      <c r="NA46">
        <f t="shared" si="135"/>
        <v>317</v>
      </c>
      <c r="NB46">
        <v>145</v>
      </c>
      <c r="NC46" s="1">
        <v>0.02</v>
      </c>
      <c r="ND46">
        <f t="shared" si="66"/>
        <v>4350</v>
      </c>
      <c r="NE46">
        <f t="shared" si="67"/>
        <v>317</v>
      </c>
      <c r="NF46">
        <f t="shared" si="136"/>
        <v>1</v>
      </c>
      <c r="NG46" s="3" t="s">
        <v>53</v>
      </c>
      <c r="NH46" s="21">
        <f>NH25*12</f>
        <v>330.97411764705885</v>
      </c>
      <c r="NI46" s="20">
        <f>NI25</f>
        <v>1</v>
      </c>
    </row>
    <row r="47" spans="1:373">
      <c r="A47">
        <v>68</v>
      </c>
      <c r="B47">
        <f t="shared" si="68"/>
        <v>7.4999999999999982</v>
      </c>
      <c r="C47">
        <v>2</v>
      </c>
      <c r="D47" s="1">
        <v>1.2999999999999999E-2</v>
      </c>
      <c r="E47">
        <f t="shared" si="141"/>
        <v>136</v>
      </c>
      <c r="F47">
        <f t="shared" si="142"/>
        <v>8</v>
      </c>
      <c r="G47">
        <f t="shared" si="137"/>
        <v>6</v>
      </c>
      <c r="H47" s="3"/>
      <c r="I47" s="19">
        <f>I27*12</f>
        <v>411.42857142857144</v>
      </c>
      <c r="J47" s="20">
        <f>J27</f>
        <v>2</v>
      </c>
      <c r="L47">
        <v>43</v>
      </c>
      <c r="M47">
        <f t="shared" si="70"/>
        <v>3.1999999999999993</v>
      </c>
      <c r="N47">
        <v>2</v>
      </c>
      <c r="O47" s="1">
        <v>1.0999999999999999E-2</v>
      </c>
      <c r="P47">
        <f t="shared" si="143"/>
        <v>86</v>
      </c>
      <c r="Q47">
        <f t="shared" si="144"/>
        <v>3</v>
      </c>
      <c r="R47">
        <f t="shared" si="71"/>
        <v>7</v>
      </c>
      <c r="S47" s="3"/>
      <c r="T47" s="19">
        <f>T27*12</f>
        <v>217.26315789473682</v>
      </c>
      <c r="U47" s="20">
        <f>U27</f>
        <v>2</v>
      </c>
      <c r="W47">
        <v>40</v>
      </c>
      <c r="X47">
        <f t="shared" si="72"/>
        <v>44.8</v>
      </c>
      <c r="Y47">
        <v>17</v>
      </c>
      <c r="Z47" s="1">
        <v>4.7E-2</v>
      </c>
      <c r="AA47">
        <f t="shared" si="145"/>
        <v>680</v>
      </c>
      <c r="AB47">
        <f t="shared" si="146"/>
        <v>45</v>
      </c>
      <c r="AC47">
        <f t="shared" si="73"/>
        <v>3</v>
      </c>
      <c r="AD47" s="3"/>
      <c r="AE47" s="26">
        <f>AE27*12</f>
        <v>310.13793103448279</v>
      </c>
      <c r="AF47" s="20">
        <f>AF27</f>
        <v>2</v>
      </c>
      <c r="AH47">
        <v>29</v>
      </c>
      <c r="AI47">
        <f t="shared" si="74"/>
        <v>3.1000000000000085</v>
      </c>
      <c r="AJ47">
        <v>1</v>
      </c>
      <c r="AK47" s="1">
        <v>2E-3</v>
      </c>
      <c r="AL47">
        <f t="shared" si="147"/>
        <v>29</v>
      </c>
      <c r="AM47">
        <f t="shared" si="148"/>
        <v>3</v>
      </c>
      <c r="AN47">
        <f t="shared" si="75"/>
        <v>4</v>
      </c>
      <c r="AO47" s="3"/>
      <c r="AP47" s="19">
        <f>AP27*12</f>
        <v>232.56</v>
      </c>
      <c r="AQ47" s="20">
        <f>AQ27</f>
        <v>2</v>
      </c>
      <c r="AS47">
        <v>30</v>
      </c>
      <c r="AT47">
        <f t="shared" si="76"/>
        <v>23.999999999999996</v>
      </c>
      <c r="AU47">
        <v>20</v>
      </c>
      <c r="AV47" s="1">
        <v>0.13800000000000001</v>
      </c>
      <c r="AW47">
        <f t="shared" si="149"/>
        <v>600</v>
      </c>
      <c r="AX47">
        <f t="shared" si="150"/>
        <v>24</v>
      </c>
      <c r="AY47">
        <f t="shared" si="77"/>
        <v>6</v>
      </c>
      <c r="AZ47" s="3"/>
      <c r="BA47" s="19">
        <f>BA27*12</f>
        <v>113.6</v>
      </c>
      <c r="BB47" s="20">
        <f>BB27</f>
        <v>2</v>
      </c>
      <c r="BD47">
        <v>36</v>
      </c>
      <c r="BE47">
        <f t="shared" si="78"/>
        <v>2.1999999999999957</v>
      </c>
      <c r="BF47">
        <v>1</v>
      </c>
      <c r="BG47" s="1">
        <v>6.0000000000000001E-3</v>
      </c>
      <c r="BH47">
        <f t="shared" si="151"/>
        <v>36</v>
      </c>
      <c r="BI47">
        <f t="shared" si="152"/>
        <v>2</v>
      </c>
      <c r="BJ47">
        <f t="shared" si="79"/>
        <v>7</v>
      </c>
      <c r="BK47" s="3"/>
      <c r="BL47" s="19">
        <f>BL27*12</f>
        <v>122.39999999999999</v>
      </c>
      <c r="BM47" s="20">
        <f>BM27</f>
        <v>2</v>
      </c>
      <c r="BO47">
        <v>87</v>
      </c>
      <c r="BP47">
        <f t="shared" si="80"/>
        <v>8.399999999999995</v>
      </c>
      <c r="BQ47">
        <v>1</v>
      </c>
      <c r="BR47" s="1">
        <v>3.0000000000000001E-3</v>
      </c>
      <c r="BS47">
        <f t="shared" si="153"/>
        <v>87</v>
      </c>
      <c r="BT47">
        <f t="shared" si="154"/>
        <v>8</v>
      </c>
      <c r="BU47">
        <f t="shared" si="81"/>
        <v>4</v>
      </c>
      <c r="BV47" s="3"/>
      <c r="BW47" s="21">
        <f>BW27*12</f>
        <v>579.42857142857144</v>
      </c>
      <c r="BX47" s="20">
        <f>BX27</f>
        <v>2</v>
      </c>
      <c r="BZ47">
        <v>43</v>
      </c>
      <c r="CA47">
        <f t="shared" si="82"/>
        <v>17.799999999999997</v>
      </c>
      <c r="CB47">
        <v>1</v>
      </c>
      <c r="CC47" s="1">
        <v>2E-3</v>
      </c>
      <c r="CD47">
        <f t="shared" si="155"/>
        <v>43</v>
      </c>
      <c r="CE47">
        <f t="shared" si="156"/>
        <v>18</v>
      </c>
      <c r="CF47">
        <f t="shared" si="83"/>
        <v>3</v>
      </c>
      <c r="CG47" s="3"/>
      <c r="CH47" s="21">
        <f>CH27*12</f>
        <v>451.40425531914889</v>
      </c>
      <c r="CI47" s="20">
        <f>CI27</f>
        <v>2</v>
      </c>
      <c r="CK47">
        <v>31</v>
      </c>
      <c r="CL47">
        <f t="shared" si="84"/>
        <v>22.800000000000008</v>
      </c>
      <c r="CM47">
        <v>2</v>
      </c>
      <c r="CN47" s="1">
        <v>8.0000000000000002E-3</v>
      </c>
      <c r="CO47">
        <f t="shared" si="157"/>
        <v>62</v>
      </c>
      <c r="CP47">
        <f t="shared" si="158"/>
        <v>23</v>
      </c>
      <c r="CQ47">
        <f t="shared" si="85"/>
        <v>5</v>
      </c>
      <c r="CR47" s="3"/>
      <c r="CS47" s="21">
        <f>CS27*12</f>
        <v>160.64516129032256</v>
      </c>
      <c r="CT47" s="20">
        <f>CT27</f>
        <v>2</v>
      </c>
      <c r="CV47">
        <v>55</v>
      </c>
      <c r="CW47">
        <f t="shared" si="86"/>
        <v>6</v>
      </c>
      <c r="CX47">
        <v>1</v>
      </c>
      <c r="CY47" s="1">
        <v>8.0000000000000002E-3</v>
      </c>
      <c r="CZ47">
        <f t="shared" si="159"/>
        <v>55</v>
      </c>
      <c r="DA47">
        <f t="shared" si="160"/>
        <v>6</v>
      </c>
      <c r="DB47">
        <f>IF(AND(CW47&gt;CW46,CW46&lt;CW$24),DB46,DB46+1)</f>
        <v>9</v>
      </c>
      <c r="DC47" s="3"/>
      <c r="DD47" s="19">
        <f>DD27*12</f>
        <v>126</v>
      </c>
      <c r="DE47" s="20">
        <f>DE27</f>
        <v>2</v>
      </c>
      <c r="DG47">
        <v>32</v>
      </c>
      <c r="DH47">
        <f t="shared" si="87"/>
        <v>24.000000000000014</v>
      </c>
      <c r="DI47">
        <v>1</v>
      </c>
      <c r="DJ47" s="1">
        <v>2E-3</v>
      </c>
      <c r="DK47">
        <f t="shared" si="88"/>
        <v>32</v>
      </c>
      <c r="DL47">
        <f t="shared" si="89"/>
        <v>24</v>
      </c>
      <c r="DM47">
        <f t="shared" si="90"/>
        <v>6</v>
      </c>
      <c r="DN47" s="3"/>
      <c r="DO47" s="19">
        <f>DO27*12</f>
        <v>165.60000000000002</v>
      </c>
      <c r="DP47" s="20">
        <f>DP27</f>
        <v>2</v>
      </c>
      <c r="DR47">
        <v>27</v>
      </c>
      <c r="DS47">
        <f t="shared" si="91"/>
        <v>16.5</v>
      </c>
      <c r="DT47">
        <v>6</v>
      </c>
      <c r="DU47" s="1">
        <v>1.4999999999999999E-2</v>
      </c>
      <c r="DV47">
        <f t="shared" si="22"/>
        <v>162</v>
      </c>
      <c r="DW47">
        <f t="shared" si="23"/>
        <v>17</v>
      </c>
      <c r="DX47">
        <f t="shared" si="92"/>
        <v>4</v>
      </c>
      <c r="DY47" s="3"/>
      <c r="DZ47" s="19">
        <f>DZ27*12</f>
        <v>211.32203389830505</v>
      </c>
      <c r="EA47" s="20">
        <f>EA27</f>
        <v>2</v>
      </c>
      <c r="EC47">
        <v>25</v>
      </c>
      <c r="ED47">
        <f t="shared" si="93"/>
        <v>27.599999999999998</v>
      </c>
      <c r="EE47">
        <v>6</v>
      </c>
      <c r="EF47" s="1">
        <v>2.4E-2</v>
      </c>
      <c r="EG47">
        <f t="shared" si="24"/>
        <v>150</v>
      </c>
      <c r="EH47">
        <f t="shared" si="25"/>
        <v>28</v>
      </c>
      <c r="EI47">
        <f t="shared" si="94"/>
        <v>3</v>
      </c>
      <c r="EJ47" s="3"/>
      <c r="EK47" s="19">
        <f>EK27*12</f>
        <v>211.38461538461542</v>
      </c>
      <c r="EL47" s="20">
        <f>EL27</f>
        <v>2</v>
      </c>
      <c r="EN47">
        <v>34</v>
      </c>
      <c r="EO47">
        <f t="shared" si="95"/>
        <v>5.1999999999999886</v>
      </c>
      <c r="EP47">
        <v>4</v>
      </c>
      <c r="EQ47" s="1">
        <v>1.0999999999999999E-2</v>
      </c>
      <c r="ER47">
        <f t="shared" si="26"/>
        <v>136</v>
      </c>
      <c r="ES47">
        <f t="shared" si="27"/>
        <v>5</v>
      </c>
      <c r="ET47">
        <f t="shared" si="96"/>
        <v>5</v>
      </c>
      <c r="EU47" s="3"/>
      <c r="EV47" s="21">
        <f>EV27*12</f>
        <v>274</v>
      </c>
      <c r="EW47" s="20">
        <f>EW27</f>
        <v>2</v>
      </c>
      <c r="EY47">
        <v>28</v>
      </c>
      <c r="EZ47">
        <f t="shared" si="97"/>
        <v>4.5999999999999943</v>
      </c>
      <c r="FA47">
        <v>1</v>
      </c>
      <c r="FB47" s="1">
        <v>3.0000000000000001E-3</v>
      </c>
      <c r="FC47">
        <f t="shared" si="28"/>
        <v>28</v>
      </c>
      <c r="FD47">
        <f t="shared" si="29"/>
        <v>5</v>
      </c>
      <c r="FE47">
        <f t="shared" si="98"/>
        <v>5</v>
      </c>
      <c r="FF47" s="3"/>
      <c r="FG47" s="21">
        <f>FG27*12</f>
        <v>163.68</v>
      </c>
      <c r="FH47" s="20">
        <f>FH27</f>
        <v>2</v>
      </c>
      <c r="FJ47">
        <v>24</v>
      </c>
      <c r="FK47">
        <f t="shared" si="99"/>
        <v>6.4000000000000057</v>
      </c>
      <c r="FL47">
        <v>4</v>
      </c>
      <c r="FM47" s="1">
        <v>1.2E-2</v>
      </c>
      <c r="FN47">
        <f t="shared" si="30"/>
        <v>96</v>
      </c>
      <c r="FO47">
        <f t="shared" si="31"/>
        <v>6</v>
      </c>
      <c r="FP47">
        <f t="shared" si="100"/>
        <v>5</v>
      </c>
      <c r="FQ47" s="3"/>
      <c r="FR47" s="21">
        <f>FR27*12</f>
        <v>165.75</v>
      </c>
      <c r="FS47" s="20">
        <f>FS27</f>
        <v>2</v>
      </c>
      <c r="FU47">
        <v>500</v>
      </c>
      <c r="FV47">
        <f t="shared" si="101"/>
        <v>9.3999999999999986</v>
      </c>
      <c r="FW47">
        <v>4</v>
      </c>
      <c r="FX47" s="1">
        <v>0.06</v>
      </c>
      <c r="FY47">
        <f t="shared" si="138"/>
        <v>2000</v>
      </c>
      <c r="FZ47">
        <f t="shared" si="139"/>
        <v>9</v>
      </c>
      <c r="GA47">
        <f t="shared" si="140"/>
        <v>9</v>
      </c>
      <c r="GB47" s="3"/>
      <c r="GC47" s="21">
        <f>GC27*12</f>
        <v>486.85714285714283</v>
      </c>
      <c r="GD47" s="20">
        <f>GD27</f>
        <v>2</v>
      </c>
      <c r="GF47">
        <v>110</v>
      </c>
      <c r="GG47">
        <f t="shared" si="103"/>
        <v>43.900000000000006</v>
      </c>
      <c r="GH47">
        <v>4</v>
      </c>
      <c r="GI47" s="1">
        <v>2E-3</v>
      </c>
      <c r="GJ47">
        <f t="shared" si="34"/>
        <v>440</v>
      </c>
      <c r="GK47">
        <f t="shared" si="35"/>
        <v>44</v>
      </c>
      <c r="GL47">
        <f t="shared" si="104"/>
        <v>2</v>
      </c>
      <c r="GM47" s="3"/>
      <c r="GN47" s="21">
        <f>GN27*12</f>
        <v>2157.968253968254</v>
      </c>
      <c r="GO47" s="20">
        <f>GO27</f>
        <v>2</v>
      </c>
      <c r="GQ47">
        <v>45</v>
      </c>
      <c r="GR47">
        <f t="shared" si="105"/>
        <v>58</v>
      </c>
      <c r="GS47">
        <v>10</v>
      </c>
      <c r="GT47" s="1">
        <v>1E-3</v>
      </c>
      <c r="GU47">
        <f t="shared" si="36"/>
        <v>450</v>
      </c>
      <c r="GV47">
        <f t="shared" si="37"/>
        <v>58</v>
      </c>
      <c r="GW47">
        <f t="shared" si="106"/>
        <v>3</v>
      </c>
      <c r="GX47" s="3"/>
      <c r="GY47" s="21">
        <f>GY27*12</f>
        <v>470.6052631578948</v>
      </c>
      <c r="GZ47" s="20">
        <f>GZ27</f>
        <v>2</v>
      </c>
      <c r="HB47">
        <v>200</v>
      </c>
      <c r="HC47">
        <f t="shared" si="107"/>
        <v>19.899999999999999</v>
      </c>
      <c r="HD47">
        <v>17</v>
      </c>
      <c r="HE47" s="1">
        <v>5.3999999999999999E-2</v>
      </c>
      <c r="HF47">
        <f t="shared" si="38"/>
        <v>3400</v>
      </c>
      <c r="HG47">
        <f t="shared" si="39"/>
        <v>20</v>
      </c>
      <c r="HH47">
        <f t="shared" si="108"/>
        <v>4</v>
      </c>
      <c r="HI47" s="3"/>
      <c r="HJ47" s="21">
        <f>HJ27*12</f>
        <v>952.61538461538464</v>
      </c>
      <c r="HK47" s="20">
        <f>HK27</f>
        <v>2</v>
      </c>
      <c r="HM47">
        <v>38</v>
      </c>
      <c r="HN47">
        <f t="shared" si="109"/>
        <v>196</v>
      </c>
      <c r="HO47">
        <v>3</v>
      </c>
      <c r="HP47" s="1">
        <v>1E-3</v>
      </c>
      <c r="HQ47">
        <f t="shared" si="40"/>
        <v>114</v>
      </c>
      <c r="HR47">
        <f t="shared" si="41"/>
        <v>196</v>
      </c>
      <c r="HS47">
        <f t="shared" si="110"/>
        <v>1</v>
      </c>
      <c r="HT47" s="3"/>
      <c r="HU47" s="21">
        <f>HU27*12</f>
        <v>824.50526315789477</v>
      </c>
      <c r="HV47" s="20">
        <f>HV27</f>
        <v>2</v>
      </c>
      <c r="HX47">
        <v>75</v>
      </c>
      <c r="HY47">
        <f t="shared" si="111"/>
        <v>318.70000000000005</v>
      </c>
      <c r="HZ47">
        <v>3</v>
      </c>
      <c r="IA47" s="1">
        <v>0</v>
      </c>
      <c r="IB47">
        <f t="shared" si="42"/>
        <v>225</v>
      </c>
      <c r="IC47">
        <f t="shared" si="43"/>
        <v>319</v>
      </c>
      <c r="ID47">
        <f t="shared" si="112"/>
        <v>2</v>
      </c>
      <c r="IE47" s="3"/>
      <c r="IF47" s="21">
        <f>IF27*12</f>
        <v>1158.1578024547048</v>
      </c>
      <c r="IG47" s="20">
        <f>IG27</f>
        <v>2</v>
      </c>
      <c r="II47">
        <v>24</v>
      </c>
      <c r="IJ47">
        <f t="shared" si="113"/>
        <v>50.399999999999977</v>
      </c>
      <c r="IK47">
        <v>18</v>
      </c>
      <c r="IL47" s="1">
        <v>7.0000000000000001E-3</v>
      </c>
      <c r="IM47">
        <f t="shared" si="44"/>
        <v>432</v>
      </c>
      <c r="IN47">
        <f t="shared" si="45"/>
        <v>50</v>
      </c>
      <c r="IO47">
        <f t="shared" si="114"/>
        <v>3</v>
      </c>
      <c r="IP47" s="3"/>
      <c r="IQ47" s="21">
        <f>IQ27*12</f>
        <v>234.44933920704844</v>
      </c>
      <c r="IR47" s="20">
        <f>IR27</f>
        <v>2</v>
      </c>
      <c r="IT47">
        <v>145</v>
      </c>
      <c r="IU47">
        <f t="shared" si="115"/>
        <v>114</v>
      </c>
      <c r="IV47">
        <v>1</v>
      </c>
      <c r="IW47" s="1">
        <v>1E-3</v>
      </c>
      <c r="IX47">
        <f t="shared" si="46"/>
        <v>145</v>
      </c>
      <c r="IY47">
        <f t="shared" si="47"/>
        <v>114</v>
      </c>
      <c r="IZ47">
        <f t="shared" si="116"/>
        <v>1</v>
      </c>
      <c r="JA47" s="3"/>
      <c r="JB47" s="21">
        <f>JB27*12</f>
        <v>2337.4117647058824</v>
      </c>
      <c r="JC47" s="20">
        <f>JC27</f>
        <v>2</v>
      </c>
      <c r="JE47">
        <v>195</v>
      </c>
      <c r="JF47">
        <f t="shared" si="117"/>
        <v>30.400000000000006</v>
      </c>
      <c r="JG47">
        <v>1</v>
      </c>
      <c r="JH47" s="1">
        <v>1E-3</v>
      </c>
      <c r="JI47">
        <f t="shared" si="48"/>
        <v>195</v>
      </c>
      <c r="JJ47">
        <f t="shared" si="49"/>
        <v>30</v>
      </c>
      <c r="JK47">
        <f t="shared" si="118"/>
        <v>3</v>
      </c>
      <c r="JL47" s="3"/>
      <c r="JM47" s="21">
        <f>JM27*12</f>
        <v>1671.8181818181818</v>
      </c>
      <c r="JN47" s="20">
        <f>JN27</f>
        <v>2</v>
      </c>
      <c r="JP47">
        <v>89</v>
      </c>
      <c r="JQ47">
        <f t="shared" si="119"/>
        <v>25.1</v>
      </c>
      <c r="JR47">
        <v>1</v>
      </c>
      <c r="JS47" s="1">
        <v>3.0000000000000001E-3</v>
      </c>
      <c r="JT47">
        <f t="shared" si="50"/>
        <v>89</v>
      </c>
      <c r="JU47">
        <f t="shared" si="51"/>
        <v>25</v>
      </c>
      <c r="JV47">
        <f t="shared" si="120"/>
        <v>2</v>
      </c>
      <c r="JW47" s="3"/>
      <c r="JX47" s="21">
        <f>JX27*12</f>
        <v>1087.1999999999998</v>
      </c>
      <c r="JY47" s="20">
        <f>JY27</f>
        <v>2</v>
      </c>
      <c r="KA47">
        <v>170</v>
      </c>
      <c r="KB47">
        <f t="shared" si="121"/>
        <v>41.3</v>
      </c>
      <c r="KC47">
        <v>5</v>
      </c>
      <c r="KD47" s="1">
        <v>6.0000000000000001E-3</v>
      </c>
      <c r="KE47">
        <f t="shared" si="52"/>
        <v>850</v>
      </c>
      <c r="KF47">
        <f t="shared" si="53"/>
        <v>41</v>
      </c>
      <c r="KG47">
        <f t="shared" si="122"/>
        <v>2</v>
      </c>
      <c r="KH47" s="3"/>
      <c r="KI47" s="21">
        <f>KI27*12</f>
        <v>2315.3684210526317</v>
      </c>
      <c r="KJ47" s="20">
        <f>KJ27</f>
        <v>2</v>
      </c>
      <c r="KL47">
        <v>100</v>
      </c>
      <c r="KM47">
        <f t="shared" si="123"/>
        <v>77</v>
      </c>
      <c r="KN47">
        <v>65</v>
      </c>
      <c r="KO47" s="1">
        <v>0.11</v>
      </c>
      <c r="KP47">
        <f t="shared" si="54"/>
        <v>6500</v>
      </c>
      <c r="KQ47">
        <f t="shared" si="55"/>
        <v>77</v>
      </c>
      <c r="KR47">
        <f t="shared" si="124"/>
        <v>3</v>
      </c>
      <c r="KS47" s="3"/>
      <c r="KT47" s="21">
        <f>KT27*12</f>
        <v>853.71428571428567</v>
      </c>
      <c r="KU47" s="20">
        <f>KU27</f>
        <v>2</v>
      </c>
      <c r="KW47">
        <v>320</v>
      </c>
      <c r="KX47">
        <f t="shared" si="125"/>
        <v>13</v>
      </c>
      <c r="KY47">
        <v>1</v>
      </c>
      <c r="KZ47" s="1">
        <v>7.0000000000000001E-3</v>
      </c>
      <c r="LA47">
        <f t="shared" si="56"/>
        <v>320</v>
      </c>
      <c r="LB47">
        <f t="shared" si="57"/>
        <v>13</v>
      </c>
      <c r="LC47">
        <f t="shared" si="126"/>
        <v>6</v>
      </c>
      <c r="LD47" s="3"/>
      <c r="LE47" s="21">
        <f>LE27*12</f>
        <v>1167.2</v>
      </c>
      <c r="LF47" s="20">
        <f>LF27</f>
        <v>2</v>
      </c>
      <c r="LH47">
        <v>250</v>
      </c>
      <c r="LI47">
        <f t="shared" si="127"/>
        <v>8.3000000000000043</v>
      </c>
      <c r="LJ47">
        <v>2</v>
      </c>
      <c r="LK47" s="1">
        <v>6.0000000000000001E-3</v>
      </c>
      <c r="LL47">
        <f t="shared" si="58"/>
        <v>500</v>
      </c>
      <c r="LM47">
        <f t="shared" si="59"/>
        <v>8</v>
      </c>
      <c r="LN47">
        <f t="shared" si="128"/>
        <v>4</v>
      </c>
      <c r="LO47" s="3"/>
      <c r="LP47" s="23">
        <f>LP27*12</f>
        <v>1091.2941176470588</v>
      </c>
      <c r="LQ47" s="20">
        <f>LQ27</f>
        <v>2</v>
      </c>
      <c r="LS47">
        <v>500</v>
      </c>
      <c r="LT47">
        <f t="shared" si="129"/>
        <v>7.7999999999999972</v>
      </c>
      <c r="LU47">
        <v>6</v>
      </c>
      <c r="LV47" s="1">
        <v>6.8000000000000005E-2</v>
      </c>
      <c r="LW47">
        <f t="shared" si="60"/>
        <v>3000</v>
      </c>
      <c r="LX47">
        <f t="shared" si="61"/>
        <v>8</v>
      </c>
      <c r="LY47">
        <f t="shared" si="130"/>
        <v>9</v>
      </c>
      <c r="LZ47" s="3"/>
      <c r="MA47" s="21">
        <f>MA27*12</f>
        <v>600</v>
      </c>
      <c r="MB47" s="20">
        <f>MB27</f>
        <v>2</v>
      </c>
      <c r="MD47">
        <v>50</v>
      </c>
      <c r="ME47">
        <f t="shared" si="131"/>
        <v>56.5</v>
      </c>
      <c r="MF47">
        <v>23</v>
      </c>
      <c r="MG47" s="1">
        <v>5.8999999999999997E-2</v>
      </c>
      <c r="MH47">
        <f t="shared" si="62"/>
        <v>1150</v>
      </c>
      <c r="MI47">
        <f t="shared" si="63"/>
        <v>57</v>
      </c>
      <c r="MJ47">
        <f t="shared" si="132"/>
        <v>2</v>
      </c>
      <c r="MK47" s="3"/>
      <c r="ML47" s="21">
        <f>ML27*12</f>
        <v>505.28571428571422</v>
      </c>
      <c r="MM47" s="20">
        <f>MM27</f>
        <v>2</v>
      </c>
      <c r="MO47">
        <v>180</v>
      </c>
      <c r="MP47">
        <f t="shared" si="133"/>
        <v>31.6</v>
      </c>
      <c r="MQ47">
        <v>15</v>
      </c>
      <c r="MR47" s="1">
        <v>2.5999999999999999E-2</v>
      </c>
      <c r="MS47">
        <f t="shared" si="64"/>
        <v>2700</v>
      </c>
      <c r="MT47">
        <f t="shared" si="65"/>
        <v>32</v>
      </c>
      <c r="MU47">
        <f t="shared" si="134"/>
        <v>2</v>
      </c>
      <c r="MV47" s="3"/>
      <c r="MW47" s="21">
        <f>MW27*12</f>
        <v>2295.6800000000003</v>
      </c>
      <c r="MX47" s="20">
        <f>MX27</f>
        <v>2</v>
      </c>
      <c r="MZ47">
        <v>32</v>
      </c>
      <c r="NA47">
        <f t="shared" si="135"/>
        <v>318</v>
      </c>
      <c r="NB47">
        <v>1</v>
      </c>
      <c r="NC47" s="1">
        <v>0</v>
      </c>
      <c r="ND47">
        <f t="shared" si="66"/>
        <v>32</v>
      </c>
      <c r="NE47">
        <f t="shared" si="67"/>
        <v>318</v>
      </c>
      <c r="NF47">
        <f t="shared" si="136"/>
        <v>1</v>
      </c>
      <c r="NG47" s="3"/>
      <c r="NH47" s="21">
        <f>NH27*12</f>
        <v>598.79584775086505</v>
      </c>
      <c r="NI47" s="20">
        <f>NI27</f>
        <v>2</v>
      </c>
    </row>
    <row r="48" spans="1:373">
      <c r="A48">
        <v>70</v>
      </c>
      <c r="B48">
        <f t="shared" si="68"/>
        <v>20.5</v>
      </c>
      <c r="C48">
        <v>13</v>
      </c>
      <c r="D48" s="1">
        <v>8.6999999999999994E-2</v>
      </c>
      <c r="E48">
        <f t="shared" si="141"/>
        <v>910</v>
      </c>
      <c r="F48">
        <f t="shared" si="142"/>
        <v>21</v>
      </c>
      <c r="G48">
        <f t="shared" si="137"/>
        <v>6</v>
      </c>
      <c r="H48" s="3"/>
      <c r="I48" s="19">
        <f>I29*12</f>
        <v>555.85714285714289</v>
      </c>
      <c r="J48" s="20">
        <f>J29</f>
        <v>3</v>
      </c>
      <c r="L48">
        <v>45</v>
      </c>
      <c r="M48">
        <f t="shared" si="70"/>
        <v>6.1999999999999993</v>
      </c>
      <c r="N48">
        <v>3</v>
      </c>
      <c r="O48" s="1">
        <v>1.7000000000000001E-2</v>
      </c>
      <c r="P48">
        <f t="shared" si="143"/>
        <v>135</v>
      </c>
      <c r="Q48">
        <f t="shared" si="144"/>
        <v>6</v>
      </c>
      <c r="R48">
        <f t="shared" si="71"/>
        <v>7</v>
      </c>
      <c r="S48" s="3"/>
      <c r="T48" s="19">
        <f>T29*12</f>
        <v>252</v>
      </c>
      <c r="U48" s="20">
        <f>U29</f>
        <v>3</v>
      </c>
      <c r="W48">
        <v>43</v>
      </c>
      <c r="X48">
        <f t="shared" si="72"/>
        <v>11.199999999999996</v>
      </c>
      <c r="Y48">
        <v>1</v>
      </c>
      <c r="Z48" s="1">
        <v>3.0000000000000001E-3</v>
      </c>
      <c r="AA48">
        <f t="shared" si="145"/>
        <v>43</v>
      </c>
      <c r="AB48">
        <f t="shared" si="146"/>
        <v>11</v>
      </c>
      <c r="AC48">
        <f t="shared" si="73"/>
        <v>4</v>
      </c>
      <c r="AD48" s="3"/>
      <c r="AE48" s="26">
        <f>AE29*12</f>
        <v>466.85714285714289</v>
      </c>
      <c r="AF48" s="20">
        <f>AF29</f>
        <v>3</v>
      </c>
      <c r="AH48">
        <v>30</v>
      </c>
      <c r="AI48">
        <f t="shared" si="74"/>
        <v>25.100000000000009</v>
      </c>
      <c r="AJ48">
        <v>22</v>
      </c>
      <c r="AK48" s="1">
        <v>5.3999999999999999E-2</v>
      </c>
      <c r="AL48">
        <f t="shared" si="147"/>
        <v>660</v>
      </c>
      <c r="AM48">
        <f t="shared" si="148"/>
        <v>25</v>
      </c>
      <c r="AN48">
        <f t="shared" si="75"/>
        <v>4</v>
      </c>
      <c r="AO48" s="3"/>
      <c r="AP48" s="19">
        <f>AP29*12</f>
        <v>282.24</v>
      </c>
      <c r="AQ48" s="20">
        <f>AQ29</f>
        <v>3</v>
      </c>
      <c r="AS48">
        <v>31</v>
      </c>
      <c r="AT48">
        <f t="shared" si="76"/>
        <v>11.199999999999996</v>
      </c>
      <c r="AU48">
        <v>1</v>
      </c>
      <c r="AV48" s="1">
        <v>7.0000000000000001E-3</v>
      </c>
      <c r="AW48">
        <f t="shared" si="149"/>
        <v>31</v>
      </c>
      <c r="AX48">
        <f t="shared" si="150"/>
        <v>11</v>
      </c>
      <c r="AY48">
        <f t="shared" si="77"/>
        <v>7</v>
      </c>
      <c r="AZ48" s="3"/>
      <c r="BA48" s="19">
        <f>BA29*12</f>
        <v>174.75</v>
      </c>
      <c r="BB48" s="20">
        <f>BB29</f>
        <v>3</v>
      </c>
      <c r="BD48">
        <v>39</v>
      </c>
      <c r="BE48">
        <f t="shared" si="78"/>
        <v>3.1999999999999957</v>
      </c>
      <c r="BF48">
        <v>1</v>
      </c>
      <c r="BG48" s="1">
        <v>6.0000000000000001E-3</v>
      </c>
      <c r="BH48">
        <f t="shared" si="151"/>
        <v>39</v>
      </c>
      <c r="BI48">
        <f t="shared" si="152"/>
        <v>3</v>
      </c>
      <c r="BJ48">
        <f t="shared" si="79"/>
        <v>7</v>
      </c>
      <c r="BK48" s="3"/>
      <c r="BL48" s="19">
        <f>BL29*12</f>
        <v>217.6</v>
      </c>
      <c r="BM48" s="20">
        <f>BM29</f>
        <v>3</v>
      </c>
      <c r="BO48">
        <v>90</v>
      </c>
      <c r="BP48">
        <f t="shared" si="80"/>
        <v>9.399999999999995</v>
      </c>
      <c r="BQ48">
        <v>1</v>
      </c>
      <c r="BR48" s="1">
        <v>3.0000000000000001E-3</v>
      </c>
      <c r="BS48">
        <f t="shared" si="153"/>
        <v>90</v>
      </c>
      <c r="BT48">
        <f t="shared" si="154"/>
        <v>9</v>
      </c>
      <c r="BU48">
        <f t="shared" si="81"/>
        <v>4</v>
      </c>
      <c r="BV48" s="3"/>
      <c r="BW48" s="21">
        <f>BW29*12</f>
        <v>745.63636363636363</v>
      </c>
      <c r="BX48" s="20">
        <f>BX29</f>
        <v>3</v>
      </c>
      <c r="BZ48">
        <v>44</v>
      </c>
      <c r="CA48">
        <f t="shared" si="82"/>
        <v>19.799999999999997</v>
      </c>
      <c r="CB48">
        <v>2</v>
      </c>
      <c r="CC48" s="1">
        <v>5.0000000000000001E-3</v>
      </c>
      <c r="CD48">
        <f t="shared" si="155"/>
        <v>88</v>
      </c>
      <c r="CE48">
        <f t="shared" si="156"/>
        <v>20</v>
      </c>
      <c r="CF48">
        <f t="shared" si="83"/>
        <v>3</v>
      </c>
      <c r="CG48" s="3"/>
      <c r="CH48" s="19">
        <f>CH29*12</f>
        <v>531.66666666666674</v>
      </c>
      <c r="CI48" s="20">
        <f>CI29</f>
        <v>3</v>
      </c>
      <c r="CK48">
        <v>32</v>
      </c>
      <c r="CL48">
        <f t="shared" si="84"/>
        <v>26.800000000000008</v>
      </c>
      <c r="CM48">
        <v>4</v>
      </c>
      <c r="CN48" s="1">
        <v>1.6E-2</v>
      </c>
      <c r="CO48">
        <f t="shared" si="157"/>
        <v>128</v>
      </c>
      <c r="CP48">
        <f t="shared" si="158"/>
        <v>27</v>
      </c>
      <c r="CQ48">
        <f t="shared" si="85"/>
        <v>5</v>
      </c>
      <c r="CR48" s="3"/>
      <c r="CS48" s="21">
        <f>CS29*12</f>
        <v>229.71428571428572</v>
      </c>
      <c r="CT48" s="20">
        <f>CT29</f>
        <v>3</v>
      </c>
      <c r="CV48">
        <v>60</v>
      </c>
      <c r="CW48">
        <f t="shared" si="86"/>
        <v>11</v>
      </c>
      <c r="CX48">
        <v>5</v>
      </c>
      <c r="CY48" s="1">
        <v>4.1000000000000002E-2</v>
      </c>
      <c r="CZ48">
        <f t="shared" si="159"/>
        <v>300</v>
      </c>
      <c r="DA48">
        <f t="shared" si="160"/>
        <v>11</v>
      </c>
      <c r="DB48">
        <f>IF(AND(CW48&gt;CW47,CW47&lt;CW$24),DB47,DB47+1)</f>
        <v>9</v>
      </c>
      <c r="DC48" s="3"/>
      <c r="DD48" s="19">
        <f>DD29*12</f>
        <v>194.18181818181819</v>
      </c>
      <c r="DE48" s="20">
        <f>DE29</f>
        <v>3</v>
      </c>
      <c r="DG48">
        <v>34</v>
      </c>
      <c r="DH48">
        <f t="shared" si="87"/>
        <v>25.000000000000014</v>
      </c>
      <c r="DI48">
        <v>1</v>
      </c>
      <c r="DJ48" s="1">
        <v>2E-3</v>
      </c>
      <c r="DK48">
        <f t="shared" si="88"/>
        <v>34</v>
      </c>
      <c r="DL48">
        <f t="shared" si="89"/>
        <v>25</v>
      </c>
      <c r="DM48">
        <f t="shared" si="90"/>
        <v>6</v>
      </c>
      <c r="DN48" s="3"/>
      <c r="DO48" s="19">
        <f>DO29*12</f>
        <v>238.38461538461542</v>
      </c>
      <c r="DP48" s="20">
        <f>DP29</f>
        <v>3</v>
      </c>
      <c r="DR48">
        <v>28</v>
      </c>
      <c r="DS48">
        <f t="shared" si="91"/>
        <v>26.5</v>
      </c>
      <c r="DT48">
        <v>10</v>
      </c>
      <c r="DU48" s="1">
        <v>2.5000000000000001E-2</v>
      </c>
      <c r="DV48">
        <f t="shared" si="22"/>
        <v>280</v>
      </c>
      <c r="DW48">
        <f t="shared" si="23"/>
        <v>27</v>
      </c>
      <c r="DX48">
        <f t="shared" si="92"/>
        <v>4</v>
      </c>
      <c r="DY48" s="3"/>
      <c r="DZ48" s="19">
        <f>DZ29*12</f>
        <v>290.18181818181819</v>
      </c>
      <c r="EA48" s="20">
        <f>EA29</f>
        <v>3</v>
      </c>
      <c r="EC48">
        <v>26</v>
      </c>
      <c r="ED48">
        <f t="shared" si="93"/>
        <v>4.8999999999999986</v>
      </c>
      <c r="EE48">
        <v>1</v>
      </c>
      <c r="EF48" s="1">
        <v>4.0000000000000001E-3</v>
      </c>
      <c r="EG48">
        <f t="shared" si="24"/>
        <v>26</v>
      </c>
      <c r="EH48">
        <f t="shared" si="25"/>
        <v>5</v>
      </c>
      <c r="EI48">
        <f t="shared" si="94"/>
        <v>4</v>
      </c>
      <c r="EJ48" s="3"/>
      <c r="EK48" s="21">
        <f>EK29*12</f>
        <v>283</v>
      </c>
      <c r="EL48" s="20">
        <f>EL29</f>
        <v>3</v>
      </c>
      <c r="EN48">
        <v>35</v>
      </c>
      <c r="EO48">
        <f t="shared" si="95"/>
        <v>19.199999999999989</v>
      </c>
      <c r="EP48">
        <v>14</v>
      </c>
      <c r="EQ48" s="1">
        <v>3.9E-2</v>
      </c>
      <c r="ER48">
        <f t="shared" si="26"/>
        <v>490</v>
      </c>
      <c r="ES48">
        <f t="shared" si="27"/>
        <v>19</v>
      </c>
      <c r="ET48">
        <f t="shared" si="96"/>
        <v>5</v>
      </c>
      <c r="EU48" s="3"/>
      <c r="EV48" s="21">
        <f>EV29*12</f>
        <v>360</v>
      </c>
      <c r="EW48" s="20">
        <f>EW29</f>
        <v>3</v>
      </c>
      <c r="EY48">
        <v>29</v>
      </c>
      <c r="EZ48">
        <f t="shared" si="97"/>
        <v>6.5999999999999943</v>
      </c>
      <c r="FA48">
        <v>2</v>
      </c>
      <c r="FB48" s="1">
        <v>7.0000000000000001E-3</v>
      </c>
      <c r="FC48">
        <f t="shared" si="28"/>
        <v>58</v>
      </c>
      <c r="FD48">
        <f t="shared" si="29"/>
        <v>7</v>
      </c>
      <c r="FE48">
        <f t="shared" si="98"/>
        <v>5</v>
      </c>
      <c r="FF48" s="3"/>
      <c r="FG48" s="21">
        <f>FG29*12</f>
        <v>236.33333333333331</v>
      </c>
      <c r="FH48" s="20">
        <f>FH29</f>
        <v>3</v>
      </c>
      <c r="FJ48">
        <v>25</v>
      </c>
      <c r="FK48">
        <f t="shared" si="99"/>
        <v>20.400000000000006</v>
      </c>
      <c r="FL48">
        <v>14</v>
      </c>
      <c r="FM48" s="1">
        <v>4.2000000000000003E-2</v>
      </c>
      <c r="FN48">
        <f t="shared" si="30"/>
        <v>350</v>
      </c>
      <c r="FO48">
        <f t="shared" si="31"/>
        <v>20</v>
      </c>
      <c r="FP48">
        <f t="shared" si="100"/>
        <v>5</v>
      </c>
      <c r="FQ48" s="3"/>
      <c r="FR48" s="21">
        <f>FR29*12</f>
        <v>224.68965517241381</v>
      </c>
      <c r="FS48" s="20">
        <f>FS29</f>
        <v>3</v>
      </c>
      <c r="FU48">
        <v>800</v>
      </c>
      <c r="FV48">
        <f t="shared" si="101"/>
        <v>4.1999999999999984</v>
      </c>
      <c r="FW48">
        <v>1</v>
      </c>
      <c r="FX48" s="1">
        <v>1.4999999999999999E-2</v>
      </c>
      <c r="FY48">
        <f t="shared" si="138"/>
        <v>800</v>
      </c>
      <c r="FZ48">
        <f t="shared" si="139"/>
        <v>4</v>
      </c>
      <c r="GA48">
        <f t="shared" si="140"/>
        <v>10</v>
      </c>
      <c r="GB48" s="3"/>
      <c r="GC48" s="21">
        <f>GC29*12</f>
        <v>720</v>
      </c>
      <c r="GD48" s="20">
        <f>GD29</f>
        <v>3</v>
      </c>
      <c r="GF48">
        <v>118</v>
      </c>
      <c r="GG48">
        <f t="shared" si="103"/>
        <v>44.900000000000006</v>
      </c>
      <c r="GH48">
        <v>1</v>
      </c>
      <c r="GI48" s="1">
        <v>0</v>
      </c>
      <c r="GJ48">
        <f t="shared" si="34"/>
        <v>118</v>
      </c>
      <c r="GK48">
        <f t="shared" si="35"/>
        <v>45</v>
      </c>
      <c r="GL48">
        <f t="shared" si="104"/>
        <v>2</v>
      </c>
      <c r="GM48" s="3"/>
      <c r="GN48" s="21">
        <f>GN29*12</f>
        <v>3207.954022988506</v>
      </c>
      <c r="GO48" s="20">
        <f>GO29</f>
        <v>3</v>
      </c>
      <c r="GQ48">
        <v>48</v>
      </c>
      <c r="GR48">
        <f t="shared" si="105"/>
        <v>71</v>
      </c>
      <c r="GS48">
        <v>13</v>
      </c>
      <c r="GT48" s="1">
        <v>2E-3</v>
      </c>
      <c r="GU48">
        <f t="shared" si="36"/>
        <v>624</v>
      </c>
      <c r="GV48">
        <f t="shared" si="37"/>
        <v>71</v>
      </c>
      <c r="GW48">
        <f t="shared" si="106"/>
        <v>3</v>
      </c>
      <c r="GX48" s="3"/>
      <c r="GY48" s="21">
        <f>GY29*12</f>
        <v>598.63402692778459</v>
      </c>
      <c r="GZ48" s="20">
        <f>GZ29</f>
        <v>3</v>
      </c>
      <c r="HB48">
        <v>220</v>
      </c>
      <c r="HC48">
        <f t="shared" si="107"/>
        <v>20.9</v>
      </c>
      <c r="HD48">
        <v>1</v>
      </c>
      <c r="HE48" s="1">
        <v>3.0000000000000001E-3</v>
      </c>
      <c r="HF48">
        <f t="shared" si="38"/>
        <v>220</v>
      </c>
      <c r="HG48">
        <f t="shared" si="39"/>
        <v>21</v>
      </c>
      <c r="HH48">
        <f t="shared" si="108"/>
        <v>4</v>
      </c>
      <c r="HI48" s="3"/>
      <c r="HJ48" s="21">
        <f>HJ29*12</f>
        <v>1691.3684210526317</v>
      </c>
      <c r="HK48" s="20">
        <f>HK29</f>
        <v>3</v>
      </c>
      <c r="HM48">
        <v>39</v>
      </c>
      <c r="HN48">
        <f t="shared" si="109"/>
        <v>197</v>
      </c>
      <c r="HO48">
        <v>1</v>
      </c>
      <c r="HP48" s="1">
        <v>0</v>
      </c>
      <c r="HQ48">
        <f t="shared" si="40"/>
        <v>39</v>
      </c>
      <c r="HR48">
        <f t="shared" si="41"/>
        <v>197</v>
      </c>
      <c r="HS48">
        <f t="shared" si="110"/>
        <v>1</v>
      </c>
      <c r="HT48" s="3"/>
      <c r="HU48" s="21">
        <f>HU29*12</f>
        <v>1175.9533073929961</v>
      </c>
      <c r="HV48" s="20">
        <f>HV29</f>
        <v>3</v>
      </c>
      <c r="HX48">
        <v>80</v>
      </c>
      <c r="HY48">
        <f t="shared" si="111"/>
        <v>384.70000000000005</v>
      </c>
      <c r="HZ48">
        <v>66</v>
      </c>
      <c r="IA48" s="1">
        <v>8.9999999999999993E-3</v>
      </c>
      <c r="IB48">
        <f t="shared" si="42"/>
        <v>5280</v>
      </c>
      <c r="IC48">
        <f t="shared" si="43"/>
        <v>385</v>
      </c>
      <c r="ID48">
        <f t="shared" si="112"/>
        <v>2</v>
      </c>
      <c r="IE48" s="3"/>
      <c r="IF48" s="21">
        <f>IF29*12</f>
        <v>1260</v>
      </c>
      <c r="IG48" s="20">
        <f>IG29</f>
        <v>3</v>
      </c>
      <c r="II48">
        <v>25</v>
      </c>
      <c r="IJ48">
        <f t="shared" si="113"/>
        <v>69.399999999999977</v>
      </c>
      <c r="IK48">
        <v>19</v>
      </c>
      <c r="IL48" s="1">
        <v>8.0000000000000002E-3</v>
      </c>
      <c r="IM48">
        <f t="shared" si="44"/>
        <v>475</v>
      </c>
      <c r="IN48">
        <f t="shared" si="45"/>
        <v>69</v>
      </c>
      <c r="IO48">
        <f t="shared" si="114"/>
        <v>3</v>
      </c>
      <c r="IP48" s="3"/>
      <c r="IQ48" s="21">
        <f>IQ29*12</f>
        <v>340.56338028169012</v>
      </c>
      <c r="IR48" s="20">
        <f>IR29</f>
        <v>3</v>
      </c>
      <c r="IT48">
        <v>150</v>
      </c>
      <c r="IU48">
        <f t="shared" si="115"/>
        <v>141</v>
      </c>
      <c r="IV48">
        <v>27</v>
      </c>
      <c r="IW48" s="1">
        <v>2.1999999999999999E-2</v>
      </c>
      <c r="IX48">
        <f t="shared" si="46"/>
        <v>4050</v>
      </c>
      <c r="IY48">
        <f t="shared" si="47"/>
        <v>141</v>
      </c>
      <c r="IZ48">
        <f t="shared" si="116"/>
        <v>1</v>
      </c>
      <c r="JA48" s="3"/>
      <c r="JB48" s="21">
        <f>JB29*12</f>
        <v>3435.677419354839</v>
      </c>
      <c r="JC48" s="20">
        <f>JC29</f>
        <v>3</v>
      </c>
      <c r="JE48">
        <v>200</v>
      </c>
      <c r="JF48">
        <f t="shared" si="117"/>
        <v>70.400000000000006</v>
      </c>
      <c r="JG48">
        <v>40</v>
      </c>
      <c r="JH48" s="1">
        <v>5.1999999999999998E-2</v>
      </c>
      <c r="JI48">
        <f t="shared" si="48"/>
        <v>8000</v>
      </c>
      <c r="JJ48">
        <f t="shared" si="49"/>
        <v>70</v>
      </c>
      <c r="JK48">
        <f t="shared" si="118"/>
        <v>3</v>
      </c>
      <c r="JL48" s="3"/>
      <c r="JM48" s="21">
        <f>JM29*12</f>
        <v>2383.7142857142858</v>
      </c>
      <c r="JN48" s="20">
        <f>JN29</f>
        <v>3</v>
      </c>
      <c r="JP48">
        <v>100</v>
      </c>
      <c r="JQ48">
        <f t="shared" si="119"/>
        <v>52.1</v>
      </c>
      <c r="JR48">
        <v>27</v>
      </c>
      <c r="JS48" s="1">
        <v>7.0000000000000007E-2</v>
      </c>
      <c r="JT48">
        <f t="shared" si="50"/>
        <v>2700</v>
      </c>
      <c r="JU48">
        <f t="shared" si="51"/>
        <v>52</v>
      </c>
      <c r="JV48">
        <f t="shared" si="120"/>
        <v>2</v>
      </c>
      <c r="JW48" s="3"/>
      <c r="JX48" s="21">
        <f>JX29*12</f>
        <v>1672.4571428571428</v>
      </c>
      <c r="JY48" s="20">
        <f>JY29</f>
        <v>3</v>
      </c>
      <c r="KA48">
        <v>180</v>
      </c>
      <c r="KB48">
        <f t="shared" si="121"/>
        <v>45.3</v>
      </c>
      <c r="KC48">
        <v>4</v>
      </c>
      <c r="KD48" s="1">
        <v>5.0000000000000001E-3</v>
      </c>
      <c r="KE48">
        <f t="shared" si="52"/>
        <v>720</v>
      </c>
      <c r="KF48">
        <f t="shared" si="53"/>
        <v>45</v>
      </c>
      <c r="KG48">
        <f t="shared" si="122"/>
        <v>2</v>
      </c>
      <c r="KH48" s="3"/>
      <c r="KI48" s="21">
        <f>KI29*12</f>
        <v>2932.7547169811319</v>
      </c>
      <c r="KJ48" s="20">
        <f>KJ29</f>
        <v>3</v>
      </c>
      <c r="KL48">
        <v>110</v>
      </c>
      <c r="KM48">
        <f t="shared" si="123"/>
        <v>24</v>
      </c>
      <c r="KN48">
        <v>2</v>
      </c>
      <c r="KO48" s="1">
        <v>3.0000000000000001E-3</v>
      </c>
      <c r="KP48">
        <f t="shared" si="54"/>
        <v>220</v>
      </c>
      <c r="KQ48">
        <f t="shared" si="55"/>
        <v>24</v>
      </c>
      <c r="KR48">
        <f t="shared" si="124"/>
        <v>4</v>
      </c>
      <c r="KS48" s="3"/>
      <c r="KT48" s="21">
        <f>KT29*12</f>
        <v>1196.4179104477612</v>
      </c>
      <c r="KU48" s="20">
        <f>KU29</f>
        <v>3</v>
      </c>
      <c r="KW48">
        <v>350</v>
      </c>
      <c r="KX48">
        <f t="shared" si="125"/>
        <v>15</v>
      </c>
      <c r="KY48">
        <v>2</v>
      </c>
      <c r="KZ48" s="1">
        <v>1.2999999999999999E-2</v>
      </c>
      <c r="LA48">
        <f t="shared" si="56"/>
        <v>700</v>
      </c>
      <c r="LB48">
        <f t="shared" si="57"/>
        <v>15</v>
      </c>
      <c r="LC48">
        <f t="shared" si="126"/>
        <v>6</v>
      </c>
      <c r="LD48" s="3"/>
      <c r="LE48" s="21">
        <f>LE29*12</f>
        <v>1680</v>
      </c>
      <c r="LF48" s="20">
        <f>LF29</f>
        <v>3</v>
      </c>
      <c r="LH48">
        <v>270</v>
      </c>
      <c r="LI48">
        <f t="shared" si="127"/>
        <v>9.3000000000000043</v>
      </c>
      <c r="LJ48">
        <v>1</v>
      </c>
      <c r="LK48" s="1">
        <v>3.0000000000000001E-3</v>
      </c>
      <c r="LL48">
        <f t="shared" si="58"/>
        <v>270</v>
      </c>
      <c r="LM48">
        <f t="shared" si="59"/>
        <v>9</v>
      </c>
      <c r="LN48">
        <f t="shared" si="128"/>
        <v>4</v>
      </c>
      <c r="LO48" s="3"/>
      <c r="LP48" s="23">
        <f>LP29*12</f>
        <v>1998.8571428571431</v>
      </c>
      <c r="LQ48" s="20">
        <f>LQ29</f>
        <v>3</v>
      </c>
      <c r="LS48">
        <v>600</v>
      </c>
      <c r="LT48">
        <f t="shared" si="129"/>
        <v>8.7999999999999972</v>
      </c>
      <c r="LU48">
        <v>1</v>
      </c>
      <c r="LV48" s="1">
        <v>1.0999999999999999E-2</v>
      </c>
      <c r="LW48">
        <f t="shared" si="60"/>
        <v>600</v>
      </c>
      <c r="LX48">
        <f t="shared" si="61"/>
        <v>9</v>
      </c>
      <c r="LY48">
        <f t="shared" si="130"/>
        <v>9</v>
      </c>
      <c r="LZ48" s="3"/>
      <c r="MA48" s="21">
        <f>MA29*12</f>
        <v>820</v>
      </c>
      <c r="MB48" s="20">
        <f>MB29</f>
        <v>3</v>
      </c>
      <c r="MD48">
        <v>53</v>
      </c>
      <c r="ME48">
        <f t="shared" si="131"/>
        <v>20</v>
      </c>
      <c r="MF48">
        <v>1</v>
      </c>
      <c r="MG48" s="1">
        <v>3.0000000000000001E-3</v>
      </c>
      <c r="MH48">
        <f t="shared" si="62"/>
        <v>53</v>
      </c>
      <c r="MI48">
        <f t="shared" si="63"/>
        <v>20</v>
      </c>
      <c r="MJ48">
        <f t="shared" si="132"/>
        <v>3</v>
      </c>
      <c r="MK48" s="3"/>
      <c r="ML48" s="21">
        <f>ML29*12</f>
        <v>749.4545454545455</v>
      </c>
      <c r="MM48" s="20">
        <f>MM29</f>
        <v>3</v>
      </c>
      <c r="MO48">
        <v>187</v>
      </c>
      <c r="MP48">
        <f t="shared" si="133"/>
        <v>32.6</v>
      </c>
      <c r="MQ48">
        <v>1</v>
      </c>
      <c r="MR48" s="1">
        <v>2E-3</v>
      </c>
      <c r="MS48">
        <f t="shared" si="64"/>
        <v>187</v>
      </c>
      <c r="MT48">
        <f t="shared" si="65"/>
        <v>33</v>
      </c>
      <c r="MU48">
        <f t="shared" si="134"/>
        <v>2</v>
      </c>
      <c r="MV48" s="3"/>
      <c r="MW48" s="21">
        <f>MW29*12</f>
        <v>2946</v>
      </c>
      <c r="MX48" s="20">
        <f>MX29</f>
        <v>3</v>
      </c>
      <c r="MZ48">
        <v>34</v>
      </c>
      <c r="NA48">
        <f>IF(NA47&lt;NA$24,NA47+NB48,NA47-NA$24+NB48)</f>
        <v>319</v>
      </c>
      <c r="NB48">
        <v>1</v>
      </c>
      <c r="NC48" s="1">
        <v>0</v>
      </c>
      <c r="ND48">
        <f t="shared" si="66"/>
        <v>34</v>
      </c>
      <c r="NE48">
        <f t="shared" si="67"/>
        <v>319</v>
      </c>
      <c r="NF48">
        <f t="shared" si="136"/>
        <v>1</v>
      </c>
      <c r="NG48" s="3"/>
      <c r="NH48" s="21">
        <f>NH29*12</f>
        <v>716.4545454545455</v>
      </c>
      <c r="NI48" s="20">
        <f>NI29</f>
        <v>3</v>
      </c>
    </row>
    <row r="49" spans="1:373">
      <c r="A49">
        <v>74</v>
      </c>
      <c r="B49">
        <f t="shared" si="68"/>
        <v>6.6</v>
      </c>
      <c r="C49">
        <v>1</v>
      </c>
      <c r="D49" s="1">
        <v>7.0000000000000001E-3</v>
      </c>
      <c r="E49">
        <f t="shared" si="141"/>
        <v>74</v>
      </c>
      <c r="F49">
        <f t="shared" si="142"/>
        <v>7</v>
      </c>
      <c r="G49">
        <f t="shared" si="137"/>
        <v>7</v>
      </c>
      <c r="H49" s="3"/>
      <c r="I49" s="19">
        <f>I31*12</f>
        <v>654</v>
      </c>
      <c r="J49" s="20">
        <f>J31</f>
        <v>4</v>
      </c>
      <c r="L49">
        <v>46</v>
      </c>
      <c r="M49">
        <f t="shared" si="70"/>
        <v>7.1999999999999993</v>
      </c>
      <c r="N49">
        <v>1</v>
      </c>
      <c r="O49" s="1">
        <v>6.0000000000000001E-3</v>
      </c>
      <c r="P49">
        <f t="shared" si="143"/>
        <v>46</v>
      </c>
      <c r="Q49">
        <f t="shared" si="144"/>
        <v>7</v>
      </c>
      <c r="R49">
        <f t="shared" si="71"/>
        <v>7</v>
      </c>
      <c r="S49" s="3"/>
      <c r="T49" s="19">
        <f>T31*12</f>
        <v>339.75</v>
      </c>
      <c r="U49" s="20">
        <f>U31</f>
        <v>4</v>
      </c>
      <c r="W49">
        <v>44</v>
      </c>
      <c r="X49">
        <f t="shared" si="72"/>
        <v>13.199999999999996</v>
      </c>
      <c r="Y49">
        <v>2</v>
      </c>
      <c r="Z49" s="1">
        <v>5.0000000000000001E-3</v>
      </c>
      <c r="AA49">
        <f t="shared" si="145"/>
        <v>88</v>
      </c>
      <c r="AB49">
        <f t="shared" si="146"/>
        <v>13</v>
      </c>
      <c r="AC49">
        <f t="shared" si="73"/>
        <v>4</v>
      </c>
      <c r="AD49" s="3"/>
      <c r="AE49" s="26">
        <f>AE31*12</f>
        <v>591.12</v>
      </c>
      <c r="AF49" s="20">
        <f>AF31</f>
        <v>4</v>
      </c>
      <c r="AH49">
        <v>33</v>
      </c>
      <c r="AI49">
        <f t="shared" si="74"/>
        <v>26.100000000000009</v>
      </c>
      <c r="AJ49">
        <v>1</v>
      </c>
      <c r="AK49" s="1">
        <v>2E-3</v>
      </c>
      <c r="AL49">
        <f t="shared" si="147"/>
        <v>33</v>
      </c>
      <c r="AM49">
        <f t="shared" si="148"/>
        <v>26</v>
      </c>
      <c r="AN49">
        <f t="shared" si="75"/>
        <v>4</v>
      </c>
      <c r="AO49" s="3"/>
      <c r="AP49" s="19">
        <f>AP31*12</f>
        <v>381.9</v>
      </c>
      <c r="AQ49" s="20">
        <f>AQ31</f>
        <v>4</v>
      </c>
      <c r="AS49">
        <v>35</v>
      </c>
      <c r="AT49">
        <f t="shared" si="76"/>
        <v>14.199999999999996</v>
      </c>
      <c r="AU49">
        <v>3</v>
      </c>
      <c r="AV49" s="1">
        <v>2.1000000000000001E-2</v>
      </c>
      <c r="AW49">
        <f t="shared" si="149"/>
        <v>105</v>
      </c>
      <c r="AX49">
        <f t="shared" si="150"/>
        <v>14</v>
      </c>
      <c r="AY49">
        <f t="shared" si="77"/>
        <v>7</v>
      </c>
      <c r="AZ49" s="3"/>
      <c r="BA49" s="19">
        <f>BA31*12</f>
        <v>234</v>
      </c>
      <c r="BB49" s="20">
        <f>BB31</f>
        <v>4</v>
      </c>
      <c r="BD49">
        <v>40</v>
      </c>
      <c r="BE49">
        <f t="shared" si="78"/>
        <v>13.199999999999996</v>
      </c>
      <c r="BF49">
        <v>10</v>
      </c>
      <c r="BG49" s="1">
        <v>6.0999999999999999E-2</v>
      </c>
      <c r="BH49">
        <f t="shared" si="151"/>
        <v>400</v>
      </c>
      <c r="BI49">
        <f t="shared" si="152"/>
        <v>13</v>
      </c>
      <c r="BJ49">
        <f t="shared" si="79"/>
        <v>7</v>
      </c>
      <c r="BK49" s="3"/>
      <c r="BL49" s="19">
        <f>BL31*12</f>
        <v>264</v>
      </c>
      <c r="BM49" s="20">
        <f>BM31</f>
        <v>4</v>
      </c>
      <c r="BO49">
        <v>98</v>
      </c>
      <c r="BP49">
        <f t="shared" si="80"/>
        <v>10.399999999999995</v>
      </c>
      <c r="BQ49">
        <v>1</v>
      </c>
      <c r="BR49" s="1">
        <v>3.0000000000000001E-3</v>
      </c>
      <c r="BS49">
        <f t="shared" si="153"/>
        <v>98</v>
      </c>
      <c r="BT49">
        <f t="shared" si="154"/>
        <v>10</v>
      </c>
      <c r="BU49">
        <f t="shared" si="81"/>
        <v>4</v>
      </c>
      <c r="BV49" s="3"/>
      <c r="BW49" s="19">
        <f>BW31*12</f>
        <v>1177.2413793103447</v>
      </c>
      <c r="BX49" s="20">
        <f>BX31</f>
        <v>4</v>
      </c>
      <c r="BZ49">
        <v>45</v>
      </c>
      <c r="CA49">
        <f t="shared" si="82"/>
        <v>45.8</v>
      </c>
      <c r="CB49">
        <v>26</v>
      </c>
      <c r="CC49" s="1">
        <v>5.8999999999999997E-2</v>
      </c>
      <c r="CD49">
        <f t="shared" si="155"/>
        <v>1170</v>
      </c>
      <c r="CE49">
        <f t="shared" si="156"/>
        <v>46</v>
      </c>
      <c r="CF49">
        <f t="shared" si="83"/>
        <v>3</v>
      </c>
      <c r="CG49" s="3"/>
      <c r="CH49" s="21">
        <f>CH31*12</f>
        <v>605.71428571428567</v>
      </c>
      <c r="CI49" s="20">
        <f>CI31</f>
        <v>4</v>
      </c>
      <c r="CK49">
        <v>33</v>
      </c>
      <c r="CL49">
        <f t="shared" si="84"/>
        <v>3.5000000000000071</v>
      </c>
      <c r="CM49">
        <v>1</v>
      </c>
      <c r="CN49" s="1">
        <v>4.0000000000000001E-3</v>
      </c>
      <c r="CO49">
        <f t="shared" si="157"/>
        <v>33</v>
      </c>
      <c r="CP49">
        <f t="shared" si="158"/>
        <v>4</v>
      </c>
      <c r="CQ49">
        <f t="shared" si="85"/>
        <v>6</v>
      </c>
      <c r="CR49" s="3"/>
      <c r="CS49" s="19">
        <f>CS31*12</f>
        <v>344</v>
      </c>
      <c r="CT49" s="20">
        <f>CT31</f>
        <v>4</v>
      </c>
      <c r="CV49">
        <v>70</v>
      </c>
      <c r="CW49">
        <f t="shared" si="86"/>
        <v>2</v>
      </c>
      <c r="CX49">
        <v>2</v>
      </c>
      <c r="CY49" s="1">
        <v>1.6E-2</v>
      </c>
      <c r="CZ49">
        <f t="shared" si="159"/>
        <v>140</v>
      </c>
      <c r="DA49">
        <f t="shared" si="160"/>
        <v>2</v>
      </c>
      <c r="DB49">
        <f>IF(AND(CW49&gt;CW48,CW48&lt;CW$24),DB48,DB48+1)</f>
        <v>10</v>
      </c>
      <c r="DC49" s="3"/>
      <c r="DD49" s="19">
        <f>DD31*12</f>
        <v>240</v>
      </c>
      <c r="DE49" s="20">
        <f>DE31</f>
        <v>4</v>
      </c>
      <c r="DG49">
        <v>35</v>
      </c>
      <c r="DH49">
        <f t="shared" si="87"/>
        <v>42.000000000000014</v>
      </c>
      <c r="DI49">
        <v>17</v>
      </c>
      <c r="DJ49" s="1">
        <v>4.2000000000000003E-2</v>
      </c>
      <c r="DK49">
        <f t="shared" ref="DK49:DK63" si="161">DG49*DI49</f>
        <v>595</v>
      </c>
      <c r="DL49">
        <f t="shared" ref="DL49:DL63" si="162">ROUND(DH49,0)</f>
        <v>42</v>
      </c>
      <c r="DM49">
        <f t="shared" ref="DM49:DM63" si="163">IF(AND(DH49&gt;DH48,DH48&lt;DH$24),DM48,DM48+1)</f>
        <v>6</v>
      </c>
      <c r="DN49" s="3"/>
      <c r="DO49" s="21">
        <f>DO31*12</f>
        <v>303.60000000000002</v>
      </c>
      <c r="DP49" s="22">
        <f>DP31</f>
        <v>4</v>
      </c>
      <c r="DR49">
        <v>29</v>
      </c>
      <c r="DS49">
        <f t="shared" si="91"/>
        <v>33.5</v>
      </c>
      <c r="DT49">
        <v>7</v>
      </c>
      <c r="DU49" s="1">
        <v>1.7999999999999999E-2</v>
      </c>
      <c r="DV49">
        <f t="shared" ref="DV49:DV55" si="164">DR49*DT49</f>
        <v>203</v>
      </c>
      <c r="DW49">
        <f t="shared" ref="DW49:DW55" si="165">ROUND(DS49,0)</f>
        <v>34</v>
      </c>
      <c r="DX49">
        <f t="shared" ref="DX49:DX55" si="166">IF(AND(DS49&gt;DS48,DS48&lt;DS$24),DX48,DX48+1)</f>
        <v>4</v>
      </c>
      <c r="DY49" s="3"/>
      <c r="DZ49" s="19">
        <f>DZ31*12</f>
        <v>350.8235294117647</v>
      </c>
      <c r="EA49" s="20">
        <f>EA31</f>
        <v>4</v>
      </c>
      <c r="EC49">
        <v>27</v>
      </c>
      <c r="ED49">
        <f t="shared" si="93"/>
        <v>7.8999999999999986</v>
      </c>
      <c r="EE49">
        <v>3</v>
      </c>
      <c r="EF49" s="1">
        <v>1.2E-2</v>
      </c>
      <c r="EG49">
        <f t="shared" si="24"/>
        <v>81</v>
      </c>
      <c r="EH49">
        <f t="shared" si="25"/>
        <v>8</v>
      </c>
      <c r="EI49">
        <f t="shared" si="94"/>
        <v>4</v>
      </c>
      <c r="EJ49" s="3"/>
      <c r="EK49" s="19">
        <f>EK31*12</f>
        <v>353.64705882352939</v>
      </c>
      <c r="EL49" s="20">
        <f>EL31</f>
        <v>4</v>
      </c>
      <c r="EN49">
        <v>36</v>
      </c>
      <c r="EO49">
        <f t="shared" si="95"/>
        <v>22.199999999999989</v>
      </c>
      <c r="EP49">
        <v>3</v>
      </c>
      <c r="EQ49" s="1">
        <v>8.0000000000000002E-3</v>
      </c>
      <c r="ER49">
        <f t="shared" si="26"/>
        <v>108</v>
      </c>
      <c r="ES49">
        <f t="shared" si="27"/>
        <v>22</v>
      </c>
      <c r="ET49">
        <f t="shared" si="96"/>
        <v>5</v>
      </c>
      <c r="EU49" s="3"/>
      <c r="EV49" s="19">
        <f>EV31*12</f>
        <v>390.66666666666669</v>
      </c>
      <c r="EW49" s="20">
        <f>EW31</f>
        <v>4</v>
      </c>
      <c r="EY49">
        <v>30</v>
      </c>
      <c r="EZ49">
        <f t="shared" si="97"/>
        <v>30.599999999999994</v>
      </c>
      <c r="FA49">
        <v>24</v>
      </c>
      <c r="FB49" s="1">
        <v>8.3000000000000004E-2</v>
      </c>
      <c r="FC49">
        <f t="shared" si="28"/>
        <v>720</v>
      </c>
      <c r="FD49">
        <f t="shared" si="29"/>
        <v>31</v>
      </c>
      <c r="FE49">
        <f t="shared" si="98"/>
        <v>5</v>
      </c>
      <c r="FF49" s="3"/>
      <c r="FG49" s="19">
        <f>FG31*12</f>
        <v>285</v>
      </c>
      <c r="FH49" s="20">
        <f>FH31</f>
        <v>4</v>
      </c>
      <c r="FJ49">
        <v>27</v>
      </c>
      <c r="FK49">
        <f t="shared" si="99"/>
        <v>22.400000000000006</v>
      </c>
      <c r="FL49">
        <v>2</v>
      </c>
      <c r="FM49" s="1">
        <v>6.0000000000000001E-3</v>
      </c>
      <c r="FN49">
        <f t="shared" si="30"/>
        <v>54</v>
      </c>
      <c r="FO49">
        <f t="shared" si="31"/>
        <v>22</v>
      </c>
      <c r="FP49">
        <f t="shared" si="100"/>
        <v>5</v>
      </c>
      <c r="FQ49" s="3"/>
      <c r="FR49" s="21">
        <f>FR31*12</f>
        <v>261.60000000000002</v>
      </c>
      <c r="FS49" s="20">
        <f>FS31</f>
        <v>4</v>
      </c>
      <c r="FU49">
        <v>1000</v>
      </c>
      <c r="FV49">
        <f t="shared" si="101"/>
        <v>5.1999999999999984</v>
      </c>
      <c r="FW49">
        <v>1</v>
      </c>
      <c r="FX49" s="1">
        <v>1.4999999999999999E-2</v>
      </c>
      <c r="FY49">
        <f t="shared" si="138"/>
        <v>1000</v>
      </c>
      <c r="FZ49">
        <f t="shared" si="139"/>
        <v>5</v>
      </c>
      <c r="GA49">
        <f t="shared" si="140"/>
        <v>10</v>
      </c>
      <c r="GB49" s="3"/>
      <c r="GC49" s="21">
        <f>GC31*12</f>
        <v>1167.2</v>
      </c>
      <c r="GD49" s="20">
        <f>GD31</f>
        <v>4</v>
      </c>
      <c r="GF49">
        <v>120</v>
      </c>
      <c r="GG49">
        <f t="shared" si="103"/>
        <v>56.900000000000006</v>
      </c>
      <c r="GH49">
        <v>12</v>
      </c>
      <c r="GI49" s="1">
        <v>5.0000000000000001E-3</v>
      </c>
      <c r="GJ49">
        <f t="shared" si="34"/>
        <v>1440</v>
      </c>
      <c r="GK49">
        <f t="shared" si="35"/>
        <v>57</v>
      </c>
      <c r="GL49">
        <f t="shared" si="104"/>
        <v>2</v>
      </c>
      <c r="GM49" s="3"/>
      <c r="GN49" s="21">
        <f>GN31*12</f>
        <v>3539.4055727554178</v>
      </c>
      <c r="GO49" s="20">
        <f>GO31</f>
        <v>4</v>
      </c>
      <c r="GQ49">
        <v>49</v>
      </c>
      <c r="GR49">
        <f t="shared" si="105"/>
        <v>73</v>
      </c>
      <c r="GS49">
        <v>2</v>
      </c>
      <c r="GT49" s="1">
        <v>0</v>
      </c>
      <c r="GU49">
        <f t="shared" si="36"/>
        <v>98</v>
      </c>
      <c r="GV49">
        <f t="shared" si="37"/>
        <v>73</v>
      </c>
      <c r="GW49">
        <f t="shared" si="106"/>
        <v>3</v>
      </c>
      <c r="GX49" s="3"/>
      <c r="GY49" s="21">
        <f>GY31*12</f>
        <v>715.59447004608296</v>
      </c>
      <c r="GZ49" s="20">
        <f>GZ31</f>
        <v>4</v>
      </c>
      <c r="HB49">
        <v>240</v>
      </c>
      <c r="HC49">
        <f t="shared" si="107"/>
        <v>21.9</v>
      </c>
      <c r="HD49">
        <v>1</v>
      </c>
      <c r="HE49" s="1">
        <v>3.0000000000000001E-3</v>
      </c>
      <c r="HF49">
        <f t="shared" si="38"/>
        <v>240</v>
      </c>
      <c r="HG49">
        <f t="shared" si="39"/>
        <v>22</v>
      </c>
      <c r="HH49">
        <f t="shared" si="108"/>
        <v>4</v>
      </c>
      <c r="HI49" s="3"/>
      <c r="HJ49" s="21">
        <f>HJ31*12</f>
        <v>2984.6511627906975</v>
      </c>
      <c r="HK49" s="20">
        <f>HK31</f>
        <v>4</v>
      </c>
      <c r="HM49">
        <v>40</v>
      </c>
      <c r="HN49">
        <f t="shared" si="109"/>
        <v>288</v>
      </c>
      <c r="HO49">
        <v>91</v>
      </c>
      <c r="HP49" s="1">
        <v>2.5999999999999999E-2</v>
      </c>
      <c r="HQ49">
        <f t="shared" si="40"/>
        <v>3640</v>
      </c>
      <c r="HR49">
        <f t="shared" si="41"/>
        <v>288</v>
      </c>
      <c r="HS49">
        <f t="shared" si="110"/>
        <v>1</v>
      </c>
      <c r="HT49" s="3"/>
      <c r="HU49" s="21">
        <f>HU31*12</f>
        <v>1647.13353115727</v>
      </c>
      <c r="HV49" s="20">
        <f>HV31</f>
        <v>4</v>
      </c>
      <c r="HX49">
        <v>82</v>
      </c>
      <c r="HY49">
        <f t="shared" si="111"/>
        <v>385.70000000000005</v>
      </c>
      <c r="HZ49">
        <v>1</v>
      </c>
      <c r="IA49" s="1">
        <v>0</v>
      </c>
      <c r="IB49">
        <f t="shared" si="42"/>
        <v>82</v>
      </c>
      <c r="IC49">
        <f t="shared" si="43"/>
        <v>386</v>
      </c>
      <c r="ID49">
        <f t="shared" si="112"/>
        <v>2</v>
      </c>
      <c r="IE49" s="3"/>
      <c r="IF49" s="21">
        <f>IF31*12</f>
        <v>1741.3642691415312</v>
      </c>
      <c r="IG49" s="20">
        <f>IG31</f>
        <v>4</v>
      </c>
      <c r="II49">
        <v>26</v>
      </c>
      <c r="IJ49">
        <f t="shared" si="113"/>
        <v>81.399999999999977</v>
      </c>
      <c r="IK49">
        <v>12</v>
      </c>
      <c r="IL49" s="1">
        <v>5.0000000000000001E-3</v>
      </c>
      <c r="IM49">
        <f t="shared" si="44"/>
        <v>312</v>
      </c>
      <c r="IN49">
        <f t="shared" si="45"/>
        <v>81</v>
      </c>
      <c r="IO49">
        <f t="shared" si="114"/>
        <v>3</v>
      </c>
      <c r="IP49" s="3"/>
      <c r="IQ49" s="21">
        <f>IQ31*12</f>
        <v>563.49295774647885</v>
      </c>
      <c r="IR49" s="20">
        <f>IR31</f>
        <v>4</v>
      </c>
      <c r="IT49">
        <v>160</v>
      </c>
      <c r="IU49">
        <f t="shared" si="115"/>
        <v>24.5</v>
      </c>
      <c r="IV49">
        <v>4</v>
      </c>
      <c r="IW49" s="1">
        <v>3.0000000000000001E-3</v>
      </c>
      <c r="IX49">
        <f t="shared" si="46"/>
        <v>640</v>
      </c>
      <c r="IY49">
        <f t="shared" si="47"/>
        <v>25</v>
      </c>
      <c r="IZ49">
        <f t="shared" si="116"/>
        <v>2</v>
      </c>
      <c r="JA49" s="3"/>
      <c r="JB49" s="21">
        <f>JB31*12</f>
        <v>4531.636363636364</v>
      </c>
      <c r="JC49" s="20">
        <f>JC31</f>
        <v>4</v>
      </c>
      <c r="JE49">
        <v>210</v>
      </c>
      <c r="JF49">
        <f t="shared" si="117"/>
        <v>71.400000000000006</v>
      </c>
      <c r="JG49">
        <v>1</v>
      </c>
      <c r="JH49" s="1">
        <v>1E-3</v>
      </c>
      <c r="JI49">
        <f t="shared" si="48"/>
        <v>210</v>
      </c>
      <c r="JJ49">
        <f t="shared" si="49"/>
        <v>71</v>
      </c>
      <c r="JK49">
        <f t="shared" si="118"/>
        <v>3</v>
      </c>
      <c r="JL49" s="3"/>
      <c r="JM49" s="21">
        <f>JM31*12</f>
        <v>3854.2068965517246</v>
      </c>
      <c r="JN49" s="20">
        <f>JN31</f>
        <v>4</v>
      </c>
      <c r="JP49">
        <v>110</v>
      </c>
      <c r="JQ49">
        <f t="shared" si="119"/>
        <v>16.200000000000003</v>
      </c>
      <c r="JR49">
        <v>1</v>
      </c>
      <c r="JS49" s="1">
        <v>3.0000000000000001E-3</v>
      </c>
      <c r="JT49">
        <f t="shared" si="50"/>
        <v>110</v>
      </c>
      <c r="JU49">
        <f t="shared" si="51"/>
        <v>16</v>
      </c>
      <c r="JV49">
        <f t="shared" si="120"/>
        <v>3</v>
      </c>
      <c r="JW49" s="3"/>
      <c r="JX49" s="21">
        <f>JX31*12</f>
        <v>2359.7288135593217</v>
      </c>
      <c r="JY49" s="20">
        <f>JY31</f>
        <v>4</v>
      </c>
      <c r="KA49">
        <v>189</v>
      </c>
      <c r="KB49">
        <f t="shared" si="121"/>
        <v>46.3</v>
      </c>
      <c r="KC49">
        <v>1</v>
      </c>
      <c r="KD49" s="1">
        <v>1E-3</v>
      </c>
      <c r="KE49">
        <f t="shared" si="52"/>
        <v>189</v>
      </c>
      <c r="KF49">
        <f t="shared" si="53"/>
        <v>46</v>
      </c>
      <c r="KG49">
        <f t="shared" si="122"/>
        <v>2</v>
      </c>
      <c r="KH49" s="3"/>
      <c r="KI49" s="21">
        <f>KI31*12</f>
        <v>3626.5822784810125</v>
      </c>
      <c r="KJ49" s="20">
        <f>KJ31</f>
        <v>4</v>
      </c>
      <c r="KL49">
        <v>120</v>
      </c>
      <c r="KM49">
        <f t="shared" si="123"/>
        <v>35</v>
      </c>
      <c r="KN49">
        <v>11</v>
      </c>
      <c r="KO49" s="1">
        <v>1.9E-2</v>
      </c>
      <c r="KP49">
        <f t="shared" si="54"/>
        <v>1320</v>
      </c>
      <c r="KQ49">
        <f t="shared" si="55"/>
        <v>35</v>
      </c>
      <c r="KR49">
        <f t="shared" si="124"/>
        <v>4</v>
      </c>
      <c r="KS49" s="3"/>
      <c r="KT49" s="21">
        <f>KT31*12</f>
        <v>1687.1999999999998</v>
      </c>
      <c r="KU49" s="20">
        <f>KU31</f>
        <v>4</v>
      </c>
      <c r="KW49">
        <v>399</v>
      </c>
      <c r="KX49">
        <f t="shared" si="125"/>
        <v>1</v>
      </c>
      <c r="KY49">
        <v>1</v>
      </c>
      <c r="KZ49" s="1">
        <v>7.0000000000000001E-3</v>
      </c>
      <c r="LA49">
        <f t="shared" si="56"/>
        <v>399</v>
      </c>
      <c r="LB49">
        <f t="shared" si="57"/>
        <v>1</v>
      </c>
      <c r="LC49">
        <f t="shared" si="126"/>
        <v>7</v>
      </c>
      <c r="LD49" s="3"/>
      <c r="LE49" s="21">
        <f>LE31*12</f>
        <v>2381.0526315789475</v>
      </c>
      <c r="LF49" s="20">
        <f>LF31</f>
        <v>4</v>
      </c>
      <c r="LH49">
        <v>280</v>
      </c>
      <c r="LI49">
        <f t="shared" si="127"/>
        <v>11.300000000000004</v>
      </c>
      <c r="LJ49">
        <v>2</v>
      </c>
      <c r="LK49" s="1">
        <v>6.0000000000000001E-3</v>
      </c>
      <c r="LL49">
        <f t="shared" si="58"/>
        <v>560</v>
      </c>
      <c r="LM49">
        <f t="shared" si="59"/>
        <v>11</v>
      </c>
      <c r="LN49">
        <f t="shared" si="128"/>
        <v>4</v>
      </c>
      <c r="LO49" s="3"/>
      <c r="LP49" s="23">
        <f>LP31*12</f>
        <v>3879</v>
      </c>
      <c r="LQ49" s="20">
        <f>LQ31</f>
        <v>4</v>
      </c>
      <c r="LS49">
        <v>650</v>
      </c>
      <c r="LT49">
        <f t="shared" si="129"/>
        <v>2.3999999999999968</v>
      </c>
      <c r="LU49">
        <v>2</v>
      </c>
      <c r="LV49" s="1">
        <v>2.3E-2</v>
      </c>
      <c r="LW49">
        <f t="shared" si="60"/>
        <v>1300</v>
      </c>
      <c r="LX49">
        <f t="shared" si="61"/>
        <v>2</v>
      </c>
      <c r="LY49">
        <f t="shared" si="130"/>
        <v>10</v>
      </c>
      <c r="LZ49" s="3"/>
      <c r="MA49" s="21">
        <f>MA31*12</f>
        <v>1200</v>
      </c>
      <c r="MB49" s="20">
        <f>MB31</f>
        <v>4</v>
      </c>
      <c r="MD49">
        <v>58</v>
      </c>
      <c r="ME49">
        <f t="shared" si="131"/>
        <v>21</v>
      </c>
      <c r="MF49">
        <v>1</v>
      </c>
      <c r="MG49" s="1">
        <v>3.0000000000000001E-3</v>
      </c>
      <c r="MH49">
        <f t="shared" si="62"/>
        <v>58</v>
      </c>
      <c r="MI49">
        <f t="shared" si="63"/>
        <v>21</v>
      </c>
      <c r="MJ49">
        <f t="shared" si="132"/>
        <v>3</v>
      </c>
      <c r="MK49" s="3"/>
      <c r="ML49" s="21">
        <f>ML31*12</f>
        <v>1101.9130434782608</v>
      </c>
      <c r="MM49" s="20">
        <f>MM31</f>
        <v>4</v>
      </c>
      <c r="MO49">
        <v>190</v>
      </c>
      <c r="MP49">
        <f t="shared" si="133"/>
        <v>34.6</v>
      </c>
      <c r="MQ49">
        <v>2</v>
      </c>
      <c r="MR49" s="1">
        <v>3.0000000000000001E-3</v>
      </c>
      <c r="MS49">
        <f t="shared" si="64"/>
        <v>380</v>
      </c>
      <c r="MT49">
        <f t="shared" si="65"/>
        <v>35</v>
      </c>
      <c r="MU49">
        <f t="shared" si="134"/>
        <v>2</v>
      </c>
      <c r="MV49" s="3"/>
      <c r="MW49" s="21">
        <f>MW31*12</f>
        <v>3120</v>
      </c>
      <c r="MX49" s="20">
        <f>MX31</f>
        <v>4</v>
      </c>
      <c r="MZ49">
        <v>35</v>
      </c>
      <c r="NA49">
        <f t="shared" si="135"/>
        <v>327</v>
      </c>
      <c r="NB49">
        <v>8</v>
      </c>
      <c r="NC49" s="1">
        <v>1E-3</v>
      </c>
      <c r="ND49">
        <f t="shared" si="66"/>
        <v>280</v>
      </c>
      <c r="NE49">
        <f t="shared" si="67"/>
        <v>327</v>
      </c>
      <c r="NF49">
        <f t="shared" si="136"/>
        <v>1</v>
      </c>
      <c r="NG49" s="3"/>
      <c r="NH49" s="21">
        <f>NH31*12</f>
        <v>913.85858585858591</v>
      </c>
      <c r="NI49" s="20">
        <f>NI31</f>
        <v>4</v>
      </c>
    </row>
    <row r="50" spans="1:373">
      <c r="A50">
        <v>75</v>
      </c>
      <c r="B50">
        <f t="shared" si="68"/>
        <v>9.6</v>
      </c>
      <c r="C50">
        <v>3</v>
      </c>
      <c r="D50" s="1">
        <v>0.02</v>
      </c>
      <c r="E50">
        <f t="shared" si="141"/>
        <v>225</v>
      </c>
      <c r="F50">
        <f t="shared" si="142"/>
        <v>10</v>
      </c>
      <c r="G50">
        <f t="shared" si="137"/>
        <v>7</v>
      </c>
      <c r="H50" s="3"/>
      <c r="I50" s="19">
        <f>I33*12</f>
        <v>746.40000000000009</v>
      </c>
      <c r="J50" s="20">
        <f>J33</f>
        <v>5</v>
      </c>
      <c r="L50">
        <v>50</v>
      </c>
      <c r="M50">
        <f t="shared" si="70"/>
        <v>23.2</v>
      </c>
      <c r="N50">
        <v>16</v>
      </c>
      <c r="O50" s="1">
        <v>0.09</v>
      </c>
      <c r="P50">
        <f t="shared" si="143"/>
        <v>800</v>
      </c>
      <c r="Q50">
        <f t="shared" si="144"/>
        <v>23</v>
      </c>
      <c r="R50">
        <f t="shared" si="71"/>
        <v>7</v>
      </c>
      <c r="S50" s="3"/>
      <c r="T50" s="19">
        <f>T33*12</f>
        <v>384</v>
      </c>
      <c r="U50" s="20">
        <f>U33</f>
        <v>5</v>
      </c>
      <c r="W50">
        <v>45</v>
      </c>
      <c r="X50">
        <f t="shared" si="72"/>
        <v>16.199999999999996</v>
      </c>
      <c r="Y50">
        <v>3</v>
      </c>
      <c r="Z50" s="1">
        <v>8.0000000000000002E-3</v>
      </c>
      <c r="AA50">
        <f t="shared" si="145"/>
        <v>135</v>
      </c>
      <c r="AB50">
        <f t="shared" si="146"/>
        <v>16</v>
      </c>
      <c r="AC50">
        <f t="shared" si="73"/>
        <v>4</v>
      </c>
      <c r="AD50" s="3"/>
      <c r="AE50" s="21">
        <f>AE33*12</f>
        <v>704</v>
      </c>
      <c r="AF50" s="22">
        <f>AF33</f>
        <v>5</v>
      </c>
      <c r="AH50">
        <v>34</v>
      </c>
      <c r="AI50">
        <f t="shared" si="74"/>
        <v>27.100000000000009</v>
      </c>
      <c r="AJ50">
        <v>1</v>
      </c>
      <c r="AK50" s="1">
        <v>2E-3</v>
      </c>
      <c r="AL50">
        <f t="shared" si="147"/>
        <v>34</v>
      </c>
      <c r="AM50">
        <f t="shared" si="148"/>
        <v>27</v>
      </c>
      <c r="AN50">
        <f t="shared" si="75"/>
        <v>4</v>
      </c>
      <c r="AO50" s="3"/>
      <c r="AP50" s="19">
        <f>AP33*12</f>
        <v>565.52380952380952</v>
      </c>
      <c r="AQ50" s="20">
        <f>AQ33</f>
        <v>5</v>
      </c>
      <c r="AS50">
        <v>36</v>
      </c>
      <c r="AT50">
        <f t="shared" si="76"/>
        <v>1.399999999999995</v>
      </c>
      <c r="AU50">
        <v>1</v>
      </c>
      <c r="AV50" s="1">
        <v>7.0000000000000001E-3</v>
      </c>
      <c r="AW50">
        <f t="shared" si="149"/>
        <v>36</v>
      </c>
      <c r="AX50">
        <f t="shared" si="150"/>
        <v>1</v>
      </c>
      <c r="AY50">
        <f t="shared" si="77"/>
        <v>8</v>
      </c>
      <c r="AZ50" s="3"/>
      <c r="BA50" s="19">
        <f>BA33*12</f>
        <v>279</v>
      </c>
      <c r="BB50" s="20">
        <f>BB33</f>
        <v>5</v>
      </c>
      <c r="BD50">
        <v>50</v>
      </c>
      <c r="BE50">
        <f t="shared" si="78"/>
        <v>29.199999999999996</v>
      </c>
      <c r="BF50">
        <v>16</v>
      </c>
      <c r="BG50" s="1">
        <v>9.8000000000000004E-2</v>
      </c>
      <c r="BH50">
        <f t="shared" si="151"/>
        <v>800</v>
      </c>
      <c r="BI50">
        <f t="shared" si="152"/>
        <v>29</v>
      </c>
      <c r="BJ50">
        <f t="shared" si="79"/>
        <v>7</v>
      </c>
      <c r="BK50" s="3"/>
      <c r="BL50" s="19">
        <f>BL33*12</f>
        <v>347.11111111111114</v>
      </c>
      <c r="BM50" s="20">
        <f>BM33</f>
        <v>5</v>
      </c>
      <c r="BO50">
        <v>100</v>
      </c>
      <c r="BP50">
        <f t="shared" si="80"/>
        <v>61.399999999999991</v>
      </c>
      <c r="BQ50">
        <v>51</v>
      </c>
      <c r="BR50" s="1">
        <v>0.16500000000000001</v>
      </c>
      <c r="BS50">
        <f t="shared" si="153"/>
        <v>5100</v>
      </c>
      <c r="BT50">
        <f t="shared" si="154"/>
        <v>61</v>
      </c>
      <c r="BU50">
        <f t="shared" si="81"/>
        <v>4</v>
      </c>
      <c r="BV50" s="3"/>
      <c r="BW50" s="21">
        <f>BW33*12</f>
        <v>1212</v>
      </c>
      <c r="BX50" s="20">
        <f>BX33</f>
        <v>5</v>
      </c>
      <c r="BZ50">
        <v>47</v>
      </c>
      <c r="CA50">
        <f t="shared" si="82"/>
        <v>4.6999999999999957</v>
      </c>
      <c r="CB50">
        <v>2</v>
      </c>
      <c r="CC50" s="1">
        <v>5.0000000000000001E-3</v>
      </c>
      <c r="CD50">
        <f t="shared" si="155"/>
        <v>94</v>
      </c>
      <c r="CE50">
        <f t="shared" si="156"/>
        <v>5</v>
      </c>
      <c r="CF50">
        <f t="shared" si="83"/>
        <v>4</v>
      </c>
      <c r="CG50" s="3"/>
      <c r="CH50" s="21">
        <f>CH33*12</f>
        <v>827.42857142857133</v>
      </c>
      <c r="CI50" s="20">
        <f>CI33</f>
        <v>5</v>
      </c>
      <c r="CK50">
        <v>34</v>
      </c>
      <c r="CL50">
        <f t="shared" si="84"/>
        <v>4.5000000000000071</v>
      </c>
      <c r="CM50">
        <v>1</v>
      </c>
      <c r="CN50" s="1">
        <v>4.0000000000000001E-3</v>
      </c>
      <c r="CO50">
        <f t="shared" si="157"/>
        <v>34</v>
      </c>
      <c r="CP50">
        <f t="shared" si="158"/>
        <v>5</v>
      </c>
      <c r="CQ50">
        <f t="shared" si="85"/>
        <v>6</v>
      </c>
      <c r="CR50" s="3"/>
      <c r="CS50" s="21">
        <f>CS33*12</f>
        <v>380</v>
      </c>
      <c r="CT50" s="20">
        <f>CT33</f>
        <v>5</v>
      </c>
      <c r="CV50">
        <v>80</v>
      </c>
      <c r="CW50">
        <f t="shared" si="86"/>
        <v>5</v>
      </c>
      <c r="CX50">
        <v>3</v>
      </c>
      <c r="CY50" s="1">
        <v>2.5000000000000001E-2</v>
      </c>
      <c r="CZ50">
        <f t="shared" si="159"/>
        <v>240</v>
      </c>
      <c r="DA50">
        <f t="shared" si="160"/>
        <v>5</v>
      </c>
      <c r="DB50">
        <f>IF(AND(CW50&gt;CW49,CW49&lt;CW$24),DB49,DB49+1)</f>
        <v>10</v>
      </c>
      <c r="DC50" s="3"/>
      <c r="DD50" s="19">
        <f>DD33*12</f>
        <v>288</v>
      </c>
      <c r="DE50" s="20">
        <f>DE33</f>
        <v>5</v>
      </c>
      <c r="DG50">
        <v>36</v>
      </c>
      <c r="DH50">
        <f t="shared" si="87"/>
        <v>4.2000000000000171</v>
      </c>
      <c r="DI50">
        <v>1</v>
      </c>
      <c r="DJ50" s="1">
        <v>2E-3</v>
      </c>
      <c r="DK50">
        <f t="shared" si="161"/>
        <v>36</v>
      </c>
      <c r="DL50">
        <f t="shared" si="162"/>
        <v>4</v>
      </c>
      <c r="DM50">
        <f t="shared" si="163"/>
        <v>7</v>
      </c>
      <c r="DN50" s="3"/>
      <c r="DO50" s="19">
        <f>DO33*12</f>
        <v>360</v>
      </c>
      <c r="DP50" s="20">
        <f>DP33</f>
        <v>5</v>
      </c>
      <c r="DR50">
        <v>30</v>
      </c>
      <c r="DS50">
        <f t="shared" si="91"/>
        <v>90.5</v>
      </c>
      <c r="DT50">
        <v>57</v>
      </c>
      <c r="DU50" s="1">
        <v>0.14399999999999999</v>
      </c>
      <c r="DV50">
        <f t="shared" si="164"/>
        <v>1710</v>
      </c>
      <c r="DW50">
        <f t="shared" si="165"/>
        <v>91</v>
      </c>
      <c r="DX50">
        <f t="shared" si="166"/>
        <v>4</v>
      </c>
      <c r="DY50" s="3"/>
      <c r="DZ50" s="19">
        <f>DZ33*12</f>
        <v>384</v>
      </c>
      <c r="EA50" s="20">
        <f>EA33</f>
        <v>5</v>
      </c>
      <c r="EC50">
        <v>28</v>
      </c>
      <c r="ED50">
        <f t="shared" si="93"/>
        <v>9.8999999999999986</v>
      </c>
      <c r="EE50">
        <v>2</v>
      </c>
      <c r="EF50" s="1">
        <v>8.0000000000000002E-3</v>
      </c>
      <c r="EG50">
        <f t="shared" si="24"/>
        <v>56</v>
      </c>
      <c r="EH50">
        <f t="shared" si="25"/>
        <v>10</v>
      </c>
      <c r="EI50">
        <f t="shared" si="94"/>
        <v>4</v>
      </c>
      <c r="EJ50" s="3"/>
      <c r="EK50" s="21">
        <f>EK33*12</f>
        <v>446.8235294117647</v>
      </c>
      <c r="EL50" s="20">
        <f>EL33</f>
        <v>5</v>
      </c>
      <c r="EN50">
        <v>38</v>
      </c>
      <c r="EO50">
        <f t="shared" si="95"/>
        <v>24.199999999999989</v>
      </c>
      <c r="EP50">
        <v>2</v>
      </c>
      <c r="EQ50" s="1">
        <v>6.0000000000000001E-3</v>
      </c>
      <c r="ER50">
        <f t="shared" si="26"/>
        <v>76</v>
      </c>
      <c r="ES50">
        <f t="shared" si="27"/>
        <v>24</v>
      </c>
      <c r="ET50">
        <f t="shared" si="96"/>
        <v>5</v>
      </c>
      <c r="EU50" s="3"/>
      <c r="EV50" s="21">
        <f>EV33*12</f>
        <v>453.64705882352939</v>
      </c>
      <c r="EW50" s="20">
        <f>EW33</f>
        <v>5</v>
      </c>
      <c r="EY50">
        <v>32</v>
      </c>
      <c r="EZ50">
        <f t="shared" si="97"/>
        <v>4.9999999999999929</v>
      </c>
      <c r="FA50">
        <v>1</v>
      </c>
      <c r="FB50" s="1">
        <v>3.0000000000000001E-3</v>
      </c>
      <c r="FC50">
        <f t="shared" si="28"/>
        <v>32</v>
      </c>
      <c r="FD50">
        <f t="shared" si="29"/>
        <v>5</v>
      </c>
      <c r="FE50">
        <f t="shared" si="98"/>
        <v>6</v>
      </c>
      <c r="FF50" s="3"/>
      <c r="FG50" s="21">
        <f>FG33*12</f>
        <v>357</v>
      </c>
      <c r="FH50" s="20">
        <f>FH33</f>
        <v>5</v>
      </c>
      <c r="FJ50">
        <v>28</v>
      </c>
      <c r="FK50">
        <f t="shared" si="99"/>
        <v>24.400000000000006</v>
      </c>
      <c r="FL50">
        <v>2</v>
      </c>
      <c r="FM50" s="1">
        <v>6.0000000000000001E-3</v>
      </c>
      <c r="FN50">
        <f t="shared" si="30"/>
        <v>56</v>
      </c>
      <c r="FO50">
        <f t="shared" si="31"/>
        <v>24</v>
      </c>
      <c r="FP50">
        <f t="shared" si="100"/>
        <v>5</v>
      </c>
      <c r="FQ50" s="3"/>
      <c r="FR50" s="19">
        <f>FR33*12</f>
        <v>338.8</v>
      </c>
      <c r="FS50" s="20">
        <f>FS33</f>
        <v>5</v>
      </c>
      <c r="FU50">
        <v>2000</v>
      </c>
      <c r="FV50">
        <f t="shared" si="101"/>
        <v>6.1999999999999984</v>
      </c>
      <c r="FW50">
        <v>1</v>
      </c>
      <c r="FX50" s="1">
        <v>1.4999999999999999E-2</v>
      </c>
      <c r="FY50">
        <f t="shared" si="138"/>
        <v>2000</v>
      </c>
      <c r="FZ50">
        <f t="shared" si="139"/>
        <v>6</v>
      </c>
      <c r="GA50">
        <f t="shared" si="140"/>
        <v>10</v>
      </c>
      <c r="GB50" s="3"/>
      <c r="GC50" s="19">
        <f>GC33*12</f>
        <v>1440</v>
      </c>
      <c r="GD50" s="20">
        <f>GD33</f>
        <v>5</v>
      </c>
      <c r="GF50">
        <v>128</v>
      </c>
      <c r="GG50">
        <f t="shared" si="103"/>
        <v>57.900000000000006</v>
      </c>
      <c r="GH50">
        <v>1</v>
      </c>
      <c r="GI50" s="1">
        <v>0</v>
      </c>
      <c r="GJ50">
        <f t="shared" si="34"/>
        <v>128</v>
      </c>
      <c r="GK50">
        <f t="shared" si="35"/>
        <v>58</v>
      </c>
      <c r="GL50">
        <f t="shared" si="104"/>
        <v>2</v>
      </c>
      <c r="GM50" s="3"/>
      <c r="GN50" s="19">
        <f>GN33*12</f>
        <v>3597.5703703703703</v>
      </c>
      <c r="GO50" s="20">
        <f>GO33</f>
        <v>5</v>
      </c>
      <c r="GQ50">
        <v>50</v>
      </c>
      <c r="GR50">
        <f t="shared" si="105"/>
        <v>863</v>
      </c>
      <c r="GS50">
        <v>790</v>
      </c>
      <c r="GT50" s="1">
        <v>0.1</v>
      </c>
      <c r="GU50">
        <f t="shared" si="36"/>
        <v>39500</v>
      </c>
      <c r="GV50">
        <f t="shared" si="37"/>
        <v>863</v>
      </c>
      <c r="GW50">
        <f t="shared" si="106"/>
        <v>3</v>
      </c>
      <c r="GX50" s="3"/>
      <c r="GY50" s="19">
        <f>GY33*12</f>
        <v>1159.5585464333781</v>
      </c>
      <c r="GZ50" s="20">
        <f>GZ33</f>
        <v>5</v>
      </c>
      <c r="HB50">
        <v>250</v>
      </c>
      <c r="HC50">
        <f t="shared" si="107"/>
        <v>23.9</v>
      </c>
      <c r="HD50">
        <v>2</v>
      </c>
      <c r="HE50" s="1">
        <v>6.0000000000000001E-3</v>
      </c>
      <c r="HF50">
        <f t="shared" si="38"/>
        <v>500</v>
      </c>
      <c r="HG50">
        <f t="shared" si="39"/>
        <v>24</v>
      </c>
      <c r="HH50">
        <f t="shared" si="108"/>
        <v>4</v>
      </c>
      <c r="HI50" s="3"/>
      <c r="HJ50" s="19">
        <f>HJ33*12</f>
        <v>5651.1627906976746</v>
      </c>
      <c r="HK50" s="20">
        <f>HK33</f>
        <v>5</v>
      </c>
      <c r="HM50">
        <v>42</v>
      </c>
      <c r="HN50">
        <f t="shared" si="109"/>
        <v>292</v>
      </c>
      <c r="HO50">
        <v>4</v>
      </c>
      <c r="HP50" s="1">
        <v>1E-3</v>
      </c>
      <c r="HQ50">
        <f t="shared" si="40"/>
        <v>168</v>
      </c>
      <c r="HR50">
        <f t="shared" si="41"/>
        <v>292</v>
      </c>
      <c r="HS50">
        <f t="shared" si="110"/>
        <v>1</v>
      </c>
      <c r="HT50" s="3"/>
      <c r="HU50" s="19">
        <f>HU33*12</f>
        <v>2356.8957055214723</v>
      </c>
      <c r="HV50" s="20">
        <f>HV33</f>
        <v>5</v>
      </c>
      <c r="HX50">
        <v>85</v>
      </c>
      <c r="HY50">
        <f t="shared" si="111"/>
        <v>386.70000000000005</v>
      </c>
      <c r="HZ50">
        <v>1</v>
      </c>
      <c r="IA50" s="1">
        <v>0</v>
      </c>
      <c r="IB50">
        <f t="shared" si="42"/>
        <v>85</v>
      </c>
      <c r="IC50">
        <f t="shared" si="43"/>
        <v>387</v>
      </c>
      <c r="ID50">
        <f t="shared" si="112"/>
        <v>2</v>
      </c>
      <c r="IE50" s="3"/>
      <c r="IF50" s="19">
        <f>IF33*12</f>
        <v>1920</v>
      </c>
      <c r="IG50" s="20">
        <f>IG33</f>
        <v>5</v>
      </c>
      <c r="II50">
        <v>27</v>
      </c>
      <c r="IJ50">
        <f t="shared" si="113"/>
        <v>84.399999999999977</v>
      </c>
      <c r="IK50">
        <v>3</v>
      </c>
      <c r="IL50" s="1">
        <v>1E-3</v>
      </c>
      <c r="IM50">
        <f t="shared" si="44"/>
        <v>81</v>
      </c>
      <c r="IN50">
        <f t="shared" si="45"/>
        <v>84</v>
      </c>
      <c r="IO50">
        <f t="shared" si="114"/>
        <v>3</v>
      </c>
      <c r="IP50" s="3"/>
      <c r="IQ50" s="19">
        <f>IQ33*12</f>
        <v>667.33333333333337</v>
      </c>
      <c r="IR50" s="20">
        <f>IR33</f>
        <v>5</v>
      </c>
      <c r="IT50">
        <v>163</v>
      </c>
      <c r="IU50">
        <f t="shared" si="115"/>
        <v>25.5</v>
      </c>
      <c r="IV50">
        <v>1</v>
      </c>
      <c r="IW50" s="1">
        <v>1E-3</v>
      </c>
      <c r="IX50">
        <f t="shared" si="46"/>
        <v>163</v>
      </c>
      <c r="IY50">
        <f t="shared" si="47"/>
        <v>26</v>
      </c>
      <c r="IZ50">
        <f t="shared" si="116"/>
        <v>2</v>
      </c>
      <c r="JA50" s="3"/>
      <c r="JB50" s="19">
        <f>JB33*12</f>
        <v>5952.4173913043478</v>
      </c>
      <c r="JC50" s="20">
        <f>JC33</f>
        <v>5</v>
      </c>
      <c r="JE50">
        <v>220</v>
      </c>
      <c r="JF50">
        <f t="shared" si="117"/>
        <v>72.400000000000006</v>
      </c>
      <c r="JG50">
        <v>1</v>
      </c>
      <c r="JH50" s="1">
        <v>1E-3</v>
      </c>
      <c r="JI50">
        <f t="shared" si="48"/>
        <v>220</v>
      </c>
      <c r="JJ50">
        <f t="shared" si="49"/>
        <v>72</v>
      </c>
      <c r="JK50">
        <f t="shared" si="118"/>
        <v>3</v>
      </c>
      <c r="JL50" s="3"/>
      <c r="JM50" s="19">
        <f>JM33*12</f>
        <v>5944.875</v>
      </c>
      <c r="JN50" s="20">
        <f>JN33</f>
        <v>5</v>
      </c>
      <c r="JP50">
        <v>115</v>
      </c>
      <c r="JQ50">
        <f t="shared" si="119"/>
        <v>17.200000000000003</v>
      </c>
      <c r="JR50">
        <v>1</v>
      </c>
      <c r="JS50" s="1">
        <v>3.0000000000000001E-3</v>
      </c>
      <c r="JT50">
        <f t="shared" si="50"/>
        <v>115</v>
      </c>
      <c r="JU50">
        <f t="shared" si="51"/>
        <v>17</v>
      </c>
      <c r="JV50">
        <f t="shared" si="120"/>
        <v>3</v>
      </c>
      <c r="JW50" s="3"/>
      <c r="JX50" s="19">
        <f>JX33*12</f>
        <v>2700</v>
      </c>
      <c r="JY50" s="20">
        <f>JY33</f>
        <v>5</v>
      </c>
      <c r="KA50">
        <v>190</v>
      </c>
      <c r="KB50">
        <f t="shared" si="121"/>
        <v>47.3</v>
      </c>
      <c r="KC50">
        <v>1</v>
      </c>
      <c r="KD50" s="1">
        <v>1E-3</v>
      </c>
      <c r="KE50">
        <f t="shared" si="52"/>
        <v>190</v>
      </c>
      <c r="KF50">
        <f t="shared" si="53"/>
        <v>47</v>
      </c>
      <c r="KG50">
        <f t="shared" si="122"/>
        <v>2</v>
      </c>
      <c r="KH50" s="3"/>
      <c r="KI50" s="19">
        <f>KI33*12</f>
        <v>4595.2771084337346</v>
      </c>
      <c r="KJ50" s="20">
        <f>KJ33</f>
        <v>5</v>
      </c>
      <c r="KL50">
        <v>140</v>
      </c>
      <c r="KM50">
        <f t="shared" si="123"/>
        <v>41</v>
      </c>
      <c r="KN50">
        <v>6</v>
      </c>
      <c r="KO50" s="1">
        <v>0.01</v>
      </c>
      <c r="KP50">
        <f t="shared" si="54"/>
        <v>840</v>
      </c>
      <c r="KQ50">
        <f t="shared" si="55"/>
        <v>41</v>
      </c>
      <c r="KR50">
        <f t="shared" si="124"/>
        <v>4</v>
      </c>
      <c r="KS50" s="3"/>
      <c r="KT50" s="19">
        <f>KT33*12</f>
        <v>2362.3500000000004</v>
      </c>
      <c r="KU50" s="20">
        <f>KU33</f>
        <v>5</v>
      </c>
      <c r="KW50">
        <v>400</v>
      </c>
      <c r="KX50">
        <f t="shared" si="125"/>
        <v>8</v>
      </c>
      <c r="KY50">
        <v>7</v>
      </c>
      <c r="KZ50" s="1">
        <v>4.5999999999999999E-2</v>
      </c>
      <c r="LA50">
        <f t="shared" si="56"/>
        <v>2800</v>
      </c>
      <c r="LB50">
        <f t="shared" si="57"/>
        <v>8</v>
      </c>
      <c r="LC50">
        <f t="shared" si="126"/>
        <v>7</v>
      </c>
      <c r="LD50" s="3"/>
      <c r="LE50" s="19">
        <f>LE33*12</f>
        <v>2940</v>
      </c>
      <c r="LF50" s="20">
        <f>LF33</f>
        <v>5</v>
      </c>
      <c r="LH50">
        <v>300</v>
      </c>
      <c r="LI50">
        <f t="shared" si="127"/>
        <v>23.300000000000004</v>
      </c>
      <c r="LJ50">
        <v>12</v>
      </c>
      <c r="LK50" s="1">
        <v>3.4000000000000002E-2</v>
      </c>
      <c r="LL50">
        <f t="shared" si="58"/>
        <v>3600</v>
      </c>
      <c r="LM50">
        <f t="shared" si="59"/>
        <v>23</v>
      </c>
      <c r="LN50">
        <f t="shared" si="128"/>
        <v>4</v>
      </c>
      <c r="LO50" s="3"/>
      <c r="LP50" s="19">
        <f>LP33*12</f>
        <v>6377.5609756097565</v>
      </c>
      <c r="LQ50" s="20">
        <f>LQ33</f>
        <v>5</v>
      </c>
      <c r="LS50">
        <v>1000</v>
      </c>
      <c r="LT50">
        <f t="shared" si="129"/>
        <v>4.3999999999999968</v>
      </c>
      <c r="LU50">
        <v>2</v>
      </c>
      <c r="LV50" s="1">
        <v>2.3E-2</v>
      </c>
      <c r="LW50">
        <f t="shared" si="60"/>
        <v>2000</v>
      </c>
      <c r="LX50">
        <f t="shared" si="61"/>
        <v>4</v>
      </c>
      <c r="LY50">
        <f t="shared" si="130"/>
        <v>10</v>
      </c>
      <c r="LZ50" s="3"/>
      <c r="MA50" s="19">
        <f>MA33*12</f>
        <v>1390</v>
      </c>
      <c r="MB50" s="20">
        <f>MB33</f>
        <v>5</v>
      </c>
      <c r="MD50">
        <v>60</v>
      </c>
      <c r="ME50">
        <f t="shared" si="131"/>
        <v>33</v>
      </c>
      <c r="MF50">
        <v>12</v>
      </c>
      <c r="MG50" s="1">
        <v>3.1E-2</v>
      </c>
      <c r="MH50">
        <f t="shared" si="62"/>
        <v>720</v>
      </c>
      <c r="MI50">
        <f t="shared" si="63"/>
        <v>33</v>
      </c>
      <c r="MJ50">
        <f t="shared" si="132"/>
        <v>3</v>
      </c>
      <c r="MK50" s="3"/>
      <c r="ML50" s="19">
        <f>ML33*12</f>
        <v>1280</v>
      </c>
      <c r="MM50" s="20">
        <f>MM33</f>
        <v>5</v>
      </c>
      <c r="MO50">
        <v>200</v>
      </c>
      <c r="MP50">
        <f t="shared" si="133"/>
        <v>81.599999999999994</v>
      </c>
      <c r="MQ50">
        <v>47</v>
      </c>
      <c r="MR50" s="1">
        <v>8.1000000000000003E-2</v>
      </c>
      <c r="MS50">
        <f t="shared" si="64"/>
        <v>9400</v>
      </c>
      <c r="MT50">
        <f t="shared" si="65"/>
        <v>82</v>
      </c>
      <c r="MU50">
        <f t="shared" si="134"/>
        <v>2</v>
      </c>
      <c r="MV50" s="3"/>
      <c r="MW50" s="19">
        <f>MW33*12</f>
        <v>3519.6330275229361</v>
      </c>
      <c r="MX50" s="20">
        <f>MX33</f>
        <v>5</v>
      </c>
      <c r="MZ50">
        <v>36</v>
      </c>
      <c r="NA50">
        <f t="shared" si="135"/>
        <v>329</v>
      </c>
      <c r="NB50">
        <v>2</v>
      </c>
      <c r="NC50" s="1">
        <v>0</v>
      </c>
      <c r="ND50">
        <f t="shared" si="66"/>
        <v>72</v>
      </c>
      <c r="NE50">
        <f t="shared" si="67"/>
        <v>329</v>
      </c>
      <c r="NF50">
        <f t="shared" si="136"/>
        <v>1</v>
      </c>
      <c r="NG50" s="3"/>
      <c r="NH50" s="19">
        <f>NH33*12</f>
        <v>1196.1904761904761</v>
      </c>
      <c r="NI50" s="20">
        <f>NI33</f>
        <v>5</v>
      </c>
    </row>
    <row r="51" spans="1:373">
      <c r="A51">
        <v>77</v>
      </c>
      <c r="B51">
        <f t="shared" si="68"/>
        <v>10.6</v>
      </c>
      <c r="C51">
        <v>1</v>
      </c>
      <c r="D51" s="1">
        <v>7.0000000000000001E-3</v>
      </c>
      <c r="E51">
        <f t="shared" si="141"/>
        <v>77</v>
      </c>
      <c r="F51">
        <f t="shared" si="142"/>
        <v>11</v>
      </c>
      <c r="G51">
        <f t="shared" si="137"/>
        <v>7</v>
      </c>
      <c r="H51" s="3"/>
      <c r="I51" s="19">
        <f>I35*12</f>
        <v>831.33333333333326</v>
      </c>
      <c r="J51" s="20">
        <f>J35</f>
        <v>6</v>
      </c>
      <c r="L51">
        <v>52</v>
      </c>
      <c r="M51">
        <f t="shared" si="70"/>
        <v>7.3999999999999986</v>
      </c>
      <c r="N51">
        <v>1</v>
      </c>
      <c r="O51" s="1">
        <v>6.0000000000000001E-3</v>
      </c>
      <c r="P51">
        <f t="shared" si="143"/>
        <v>52</v>
      </c>
      <c r="Q51">
        <f t="shared" si="144"/>
        <v>7</v>
      </c>
      <c r="R51">
        <f t="shared" si="71"/>
        <v>8</v>
      </c>
      <c r="S51" s="3"/>
      <c r="T51" s="21">
        <f>T35*12</f>
        <v>454</v>
      </c>
      <c r="U51" s="22">
        <f>U35</f>
        <v>6</v>
      </c>
      <c r="W51">
        <v>47</v>
      </c>
      <c r="X51">
        <f t="shared" si="72"/>
        <v>17.199999999999996</v>
      </c>
      <c r="Y51">
        <v>1</v>
      </c>
      <c r="Z51" s="1">
        <v>3.0000000000000001E-3</v>
      </c>
      <c r="AA51">
        <f t="shared" si="145"/>
        <v>47</v>
      </c>
      <c r="AB51">
        <f t="shared" si="146"/>
        <v>17</v>
      </c>
      <c r="AC51">
        <f t="shared" si="73"/>
        <v>4</v>
      </c>
      <c r="AD51" s="3"/>
      <c r="AE51" s="26">
        <f>AE35*12</f>
        <v>826</v>
      </c>
      <c r="AF51" s="22">
        <f>AF35</f>
        <v>6</v>
      </c>
      <c r="AH51">
        <v>35</v>
      </c>
      <c r="AI51">
        <f t="shared" si="74"/>
        <v>35.100000000000009</v>
      </c>
      <c r="AJ51">
        <v>8</v>
      </c>
      <c r="AK51" s="1">
        <v>0.02</v>
      </c>
      <c r="AL51">
        <f t="shared" si="147"/>
        <v>280</v>
      </c>
      <c r="AM51">
        <f t="shared" si="148"/>
        <v>35</v>
      </c>
      <c r="AN51">
        <f t="shared" si="75"/>
        <v>4</v>
      </c>
      <c r="AO51" s="3"/>
      <c r="AP51" s="19">
        <f>AP35*12</f>
        <v>698.76923076923083</v>
      </c>
      <c r="AQ51" s="20">
        <f>AQ35</f>
        <v>6</v>
      </c>
      <c r="AS51">
        <v>40</v>
      </c>
      <c r="AT51">
        <f t="shared" si="76"/>
        <v>10.399999999999995</v>
      </c>
      <c r="AU51">
        <v>9</v>
      </c>
      <c r="AV51" s="1">
        <v>6.2E-2</v>
      </c>
      <c r="AW51">
        <f t="shared" si="149"/>
        <v>360</v>
      </c>
      <c r="AX51">
        <f t="shared" si="150"/>
        <v>10</v>
      </c>
      <c r="AY51">
        <f t="shared" si="77"/>
        <v>8</v>
      </c>
      <c r="AZ51" s="3"/>
      <c r="BA51" s="19">
        <f>BA35*12</f>
        <v>357.27272727272725</v>
      </c>
      <c r="BB51" s="20">
        <f>BB35</f>
        <v>6</v>
      </c>
      <c r="BD51">
        <v>53</v>
      </c>
      <c r="BE51">
        <f t="shared" si="78"/>
        <v>14.899999999999995</v>
      </c>
      <c r="BF51">
        <v>1</v>
      </c>
      <c r="BG51" s="1">
        <v>6.0000000000000001E-3</v>
      </c>
      <c r="BH51">
        <f t="shared" si="151"/>
        <v>53</v>
      </c>
      <c r="BI51">
        <f t="shared" si="152"/>
        <v>15</v>
      </c>
      <c r="BJ51">
        <f t="shared" si="79"/>
        <v>8</v>
      </c>
      <c r="BK51" s="3"/>
      <c r="BL51" s="19">
        <f>BL35*12</f>
        <v>384</v>
      </c>
      <c r="BM51" s="20">
        <f>BM35</f>
        <v>6</v>
      </c>
      <c r="BO51">
        <v>101</v>
      </c>
      <c r="BP51">
        <f t="shared" si="80"/>
        <v>34.199999999999989</v>
      </c>
      <c r="BQ51">
        <v>2</v>
      </c>
      <c r="BR51" s="1">
        <v>6.0000000000000001E-3</v>
      </c>
      <c r="BS51">
        <f t="shared" si="153"/>
        <v>202</v>
      </c>
      <c r="BT51">
        <f t="shared" si="154"/>
        <v>34</v>
      </c>
      <c r="BU51">
        <f t="shared" si="81"/>
        <v>5</v>
      </c>
      <c r="BV51" s="3"/>
      <c r="BW51" s="23">
        <f>BW35*12</f>
        <v>1703.2258064516129</v>
      </c>
      <c r="BX51" s="20">
        <f>BX35</f>
        <v>6</v>
      </c>
      <c r="BZ51">
        <v>48</v>
      </c>
      <c r="CA51">
        <f t="shared" si="82"/>
        <v>6.6999999999999957</v>
      </c>
      <c r="CB51">
        <v>2</v>
      </c>
      <c r="CC51" s="1">
        <v>5.0000000000000001E-3</v>
      </c>
      <c r="CD51">
        <f t="shared" si="155"/>
        <v>96</v>
      </c>
      <c r="CE51">
        <f t="shared" si="156"/>
        <v>7</v>
      </c>
      <c r="CF51">
        <f t="shared" si="83"/>
        <v>4</v>
      </c>
      <c r="CG51" s="3"/>
      <c r="CH51" s="19">
        <f>CH35*12</f>
        <v>1171.8260869565217</v>
      </c>
      <c r="CI51" s="20">
        <f>CI35</f>
        <v>6</v>
      </c>
      <c r="CK51">
        <v>35</v>
      </c>
      <c r="CL51">
        <f t="shared" si="84"/>
        <v>7.5000000000000071</v>
      </c>
      <c r="CM51">
        <v>3</v>
      </c>
      <c r="CN51" s="1">
        <v>1.2E-2</v>
      </c>
      <c r="CO51">
        <f t="shared" si="157"/>
        <v>105</v>
      </c>
      <c r="CP51">
        <f t="shared" si="158"/>
        <v>8</v>
      </c>
      <c r="CQ51">
        <f t="shared" si="85"/>
        <v>6</v>
      </c>
      <c r="CR51" s="3"/>
      <c r="CS51" s="19">
        <f>CS35*12</f>
        <v>463</v>
      </c>
      <c r="CT51" s="20">
        <f>CT35</f>
        <v>6</v>
      </c>
      <c r="CV51">
        <v>85</v>
      </c>
      <c r="CW51">
        <f t="shared" si="86"/>
        <v>6</v>
      </c>
      <c r="CX51">
        <v>1</v>
      </c>
      <c r="CY51" s="1">
        <v>8.0000000000000002E-3</v>
      </c>
      <c r="CZ51">
        <f t="shared" si="159"/>
        <v>85</v>
      </c>
      <c r="DA51">
        <f t="shared" si="160"/>
        <v>6</v>
      </c>
      <c r="DB51">
        <f>IF(AND(CW51&gt;CW50,CW50&lt;CW$24),DB50,DB50+1)</f>
        <v>10</v>
      </c>
      <c r="DC51" s="3"/>
      <c r="DD51" s="19">
        <f>DD35*12</f>
        <v>356.8</v>
      </c>
      <c r="DE51" s="20">
        <f>DE35</f>
        <v>6</v>
      </c>
      <c r="DG51">
        <v>37</v>
      </c>
      <c r="DH51">
        <f t="shared" si="87"/>
        <v>6.2000000000000171</v>
      </c>
      <c r="DI51">
        <v>2</v>
      </c>
      <c r="DJ51" s="1">
        <v>5.0000000000000001E-3</v>
      </c>
      <c r="DK51">
        <f t="shared" si="161"/>
        <v>74</v>
      </c>
      <c r="DL51">
        <f t="shared" si="162"/>
        <v>6</v>
      </c>
      <c r="DM51">
        <f t="shared" si="163"/>
        <v>7</v>
      </c>
      <c r="DN51" s="3"/>
      <c r="DO51" s="21">
        <f>DO35*12</f>
        <v>417.47368421052636</v>
      </c>
      <c r="DP51" s="22">
        <f>DP35</f>
        <v>6</v>
      </c>
      <c r="DR51">
        <v>32</v>
      </c>
      <c r="DS51">
        <f t="shared" si="91"/>
        <v>63</v>
      </c>
      <c r="DT51">
        <v>11</v>
      </c>
      <c r="DU51" s="1">
        <v>2.8000000000000001E-2</v>
      </c>
      <c r="DV51">
        <f t="shared" si="164"/>
        <v>352</v>
      </c>
      <c r="DW51">
        <f t="shared" si="165"/>
        <v>63</v>
      </c>
      <c r="DX51">
        <f t="shared" si="166"/>
        <v>5</v>
      </c>
      <c r="DY51" s="3"/>
      <c r="DZ51" s="21">
        <f>DZ35*12</f>
        <v>417.59999999999997</v>
      </c>
      <c r="EA51" s="20">
        <f>EA35</f>
        <v>6</v>
      </c>
      <c r="EC51">
        <v>29</v>
      </c>
      <c r="ED51">
        <f t="shared" si="93"/>
        <v>10.899999999999999</v>
      </c>
      <c r="EE51">
        <v>1</v>
      </c>
      <c r="EF51" s="1">
        <v>4.0000000000000001E-3</v>
      </c>
      <c r="EG51">
        <f t="shared" si="24"/>
        <v>29</v>
      </c>
      <c r="EH51">
        <f t="shared" si="25"/>
        <v>11</v>
      </c>
      <c r="EI51">
        <f t="shared" si="94"/>
        <v>4</v>
      </c>
      <c r="EJ51" s="3"/>
      <c r="EK51" s="19">
        <f>EK35*12</f>
        <v>577.28571428571422</v>
      </c>
      <c r="EL51" s="20">
        <f>EL35</f>
        <v>6</v>
      </c>
      <c r="EN51">
        <v>39</v>
      </c>
      <c r="EO51">
        <f t="shared" si="95"/>
        <v>26.199999999999989</v>
      </c>
      <c r="EP51">
        <v>2</v>
      </c>
      <c r="EQ51" s="1">
        <v>6.0000000000000001E-3</v>
      </c>
      <c r="ER51">
        <f t="shared" si="26"/>
        <v>78</v>
      </c>
      <c r="ES51">
        <f t="shared" si="27"/>
        <v>26</v>
      </c>
      <c r="ET51">
        <f t="shared" si="96"/>
        <v>5</v>
      </c>
      <c r="EU51" s="3"/>
      <c r="EV51" s="21">
        <f>EV35*12</f>
        <v>572.12903225806451</v>
      </c>
      <c r="EW51" s="20">
        <f>EW35</f>
        <v>6</v>
      </c>
      <c r="EY51">
        <v>33</v>
      </c>
      <c r="EZ51">
        <f t="shared" si="97"/>
        <v>5.9999999999999929</v>
      </c>
      <c r="FA51">
        <v>1</v>
      </c>
      <c r="FB51" s="1">
        <v>3.0000000000000001E-3</v>
      </c>
      <c r="FC51">
        <f t="shared" si="28"/>
        <v>33</v>
      </c>
      <c r="FD51">
        <f t="shared" si="29"/>
        <v>6</v>
      </c>
      <c r="FE51">
        <f t="shared" si="98"/>
        <v>6</v>
      </c>
      <c r="FF51" s="3"/>
      <c r="FG51" s="21">
        <f>FG35*12</f>
        <v>459.88235294117646</v>
      </c>
      <c r="FH51" s="20">
        <f>FH35</f>
        <v>6</v>
      </c>
      <c r="FJ51">
        <v>29</v>
      </c>
      <c r="FK51">
        <f t="shared" si="99"/>
        <v>26.400000000000006</v>
      </c>
      <c r="FL51">
        <v>2</v>
      </c>
      <c r="FM51" s="1">
        <v>6.0000000000000001E-3</v>
      </c>
      <c r="FN51">
        <f t="shared" si="30"/>
        <v>58</v>
      </c>
      <c r="FO51">
        <f t="shared" si="31"/>
        <v>26</v>
      </c>
      <c r="FP51">
        <f t="shared" si="100"/>
        <v>5</v>
      </c>
      <c r="FQ51" s="3"/>
      <c r="FR51" s="19">
        <f>FR35*12</f>
        <v>384</v>
      </c>
      <c r="FS51" s="20">
        <f>FS35</f>
        <v>6</v>
      </c>
      <c r="GB51" s="3"/>
      <c r="GC51" s="19">
        <f>GC35*12</f>
        <v>1800</v>
      </c>
      <c r="GD51" s="20">
        <f>GD35</f>
        <v>6</v>
      </c>
      <c r="GF51">
        <v>130</v>
      </c>
      <c r="GG51">
        <f t="shared" si="103"/>
        <v>60.900000000000006</v>
      </c>
      <c r="GH51">
        <v>3</v>
      </c>
      <c r="GI51" s="1">
        <v>1E-3</v>
      </c>
      <c r="GJ51">
        <f t="shared" ref="GJ51:GJ56" si="167">GF51*GH51</f>
        <v>390</v>
      </c>
      <c r="GK51">
        <f t="shared" ref="GK51:GK56" si="168">ROUND(GG51,0)</f>
        <v>61</v>
      </c>
      <c r="GL51">
        <f t="shared" ref="GL51:GL56" si="169">IF(AND(GG51&gt;GG50,GG50&lt;GG$24),GL50,GL50+1)</f>
        <v>2</v>
      </c>
      <c r="GM51" s="3"/>
      <c r="GN51" s="19">
        <f>GN35*12</f>
        <v>3660</v>
      </c>
      <c r="GO51" s="20">
        <f>GO35</f>
        <v>6</v>
      </c>
      <c r="GQ51">
        <v>52</v>
      </c>
      <c r="GR51">
        <f t="shared" si="105"/>
        <v>113</v>
      </c>
      <c r="GS51">
        <v>1</v>
      </c>
      <c r="GT51" s="1">
        <v>0</v>
      </c>
      <c r="GU51">
        <f t="shared" si="36"/>
        <v>52</v>
      </c>
      <c r="GV51">
        <f t="shared" si="37"/>
        <v>113</v>
      </c>
      <c r="GW51">
        <f t="shared" si="106"/>
        <v>4</v>
      </c>
      <c r="GX51" s="3"/>
      <c r="GY51" s="19">
        <f>GY35*12</f>
        <v>1254</v>
      </c>
      <c r="GZ51" s="20">
        <f>GZ35</f>
        <v>6</v>
      </c>
      <c r="HB51">
        <v>270</v>
      </c>
      <c r="HC51">
        <f t="shared" si="107"/>
        <v>24.9</v>
      </c>
      <c r="HD51">
        <v>1</v>
      </c>
      <c r="HE51" s="1">
        <v>3.0000000000000001E-3</v>
      </c>
      <c r="HF51">
        <f t="shared" si="38"/>
        <v>270</v>
      </c>
      <c r="HG51">
        <f t="shared" si="39"/>
        <v>25</v>
      </c>
      <c r="HH51">
        <f t="shared" si="108"/>
        <v>4</v>
      </c>
      <c r="HI51" s="3"/>
      <c r="HJ51" s="19">
        <f>HJ35*12</f>
        <v>7060</v>
      </c>
      <c r="HK51" s="20">
        <f>HK35</f>
        <v>6</v>
      </c>
      <c r="HM51">
        <v>44</v>
      </c>
      <c r="HN51">
        <f t="shared" si="109"/>
        <v>303</v>
      </c>
      <c r="HO51">
        <v>11</v>
      </c>
      <c r="HP51" s="1">
        <v>3.0000000000000001E-3</v>
      </c>
      <c r="HQ51">
        <f t="shared" si="40"/>
        <v>484</v>
      </c>
      <c r="HR51">
        <f t="shared" si="41"/>
        <v>303</v>
      </c>
      <c r="HS51">
        <f t="shared" si="110"/>
        <v>1</v>
      </c>
      <c r="HT51" s="3"/>
      <c r="HU51" s="19">
        <f>HU35*12</f>
        <v>3405.8674698795176</v>
      </c>
      <c r="HV51" s="20">
        <f>HV35</f>
        <v>6</v>
      </c>
      <c r="HX51">
        <v>90</v>
      </c>
      <c r="HY51">
        <f t="shared" si="111"/>
        <v>394.70000000000005</v>
      </c>
      <c r="HZ51">
        <v>8</v>
      </c>
      <c r="IA51" s="1">
        <v>1E-3</v>
      </c>
      <c r="IB51">
        <f t="shared" si="42"/>
        <v>720</v>
      </c>
      <c r="IC51">
        <f t="shared" si="43"/>
        <v>395</v>
      </c>
      <c r="ID51">
        <f t="shared" si="112"/>
        <v>2</v>
      </c>
      <c r="IE51" s="3"/>
      <c r="IF51" s="19">
        <f>IF35*12</f>
        <v>2393.3966745843231</v>
      </c>
      <c r="IG51" s="20">
        <f>IG35</f>
        <v>6</v>
      </c>
      <c r="II51">
        <v>28</v>
      </c>
      <c r="IJ51">
        <f t="shared" si="113"/>
        <v>92.399999999999977</v>
      </c>
      <c r="IK51">
        <v>8</v>
      </c>
      <c r="IL51" s="1">
        <v>3.0000000000000001E-3</v>
      </c>
      <c r="IM51">
        <f t="shared" si="44"/>
        <v>224</v>
      </c>
      <c r="IN51">
        <f t="shared" si="45"/>
        <v>92</v>
      </c>
      <c r="IO51">
        <f t="shared" si="114"/>
        <v>3</v>
      </c>
      <c r="IP51" s="3"/>
      <c r="IQ51" s="19">
        <f>IQ35*12</f>
        <v>811.96911196911196</v>
      </c>
      <c r="IR51" s="20">
        <f>IR35</f>
        <v>6</v>
      </c>
      <c r="IT51">
        <v>169</v>
      </c>
      <c r="IU51">
        <f t="shared" si="115"/>
        <v>26.5</v>
      </c>
      <c r="IV51">
        <v>1</v>
      </c>
      <c r="IW51" s="1">
        <v>1E-3</v>
      </c>
      <c r="IX51">
        <f t="shared" si="46"/>
        <v>169</v>
      </c>
      <c r="IY51">
        <f t="shared" si="47"/>
        <v>27</v>
      </c>
      <c r="IZ51">
        <f t="shared" si="116"/>
        <v>2</v>
      </c>
      <c r="JA51" s="3"/>
      <c r="JB51" s="19">
        <f>JB35*12</f>
        <v>7554.8571428571431</v>
      </c>
      <c r="JC51" s="20">
        <f>JC35</f>
        <v>6</v>
      </c>
      <c r="JE51">
        <v>230</v>
      </c>
      <c r="JF51">
        <f t="shared" si="117"/>
        <v>74.400000000000006</v>
      </c>
      <c r="JG51">
        <v>2</v>
      </c>
      <c r="JH51" s="1">
        <v>3.0000000000000001E-3</v>
      </c>
      <c r="JI51">
        <f t="shared" si="48"/>
        <v>460</v>
      </c>
      <c r="JJ51">
        <f t="shared" si="49"/>
        <v>74</v>
      </c>
      <c r="JK51">
        <f t="shared" si="118"/>
        <v>3</v>
      </c>
      <c r="JL51" s="3"/>
      <c r="JM51" s="19">
        <f>JM35*12</f>
        <v>8500.6666666666679</v>
      </c>
      <c r="JN51" s="20">
        <f>JN35</f>
        <v>6</v>
      </c>
      <c r="JP51">
        <v>120</v>
      </c>
      <c r="JQ51">
        <f t="shared" si="119"/>
        <v>26.200000000000003</v>
      </c>
      <c r="JR51">
        <v>9</v>
      </c>
      <c r="JS51" s="1">
        <v>2.3E-2</v>
      </c>
      <c r="JT51">
        <f t="shared" si="50"/>
        <v>1080</v>
      </c>
      <c r="JU51">
        <f t="shared" si="51"/>
        <v>26</v>
      </c>
      <c r="JV51">
        <f t="shared" si="120"/>
        <v>3</v>
      </c>
      <c r="JW51" s="3"/>
      <c r="JX51" s="19">
        <f>JX35*12</f>
        <v>3428.1355932203387</v>
      </c>
      <c r="JY51" s="20">
        <f>JY35</f>
        <v>6</v>
      </c>
      <c r="KA51">
        <v>192</v>
      </c>
      <c r="KB51">
        <f t="shared" si="121"/>
        <v>48.3</v>
      </c>
      <c r="KC51">
        <v>1</v>
      </c>
      <c r="KD51" s="1">
        <v>1E-3</v>
      </c>
      <c r="KE51">
        <f t="shared" si="52"/>
        <v>192</v>
      </c>
      <c r="KF51">
        <f t="shared" si="53"/>
        <v>48</v>
      </c>
      <c r="KG51">
        <f t="shared" si="122"/>
        <v>2</v>
      </c>
      <c r="KH51" s="3"/>
      <c r="KI51" s="19">
        <f>KI35*12</f>
        <v>5855.6097560975604</v>
      </c>
      <c r="KJ51" s="20">
        <f>KJ35</f>
        <v>6</v>
      </c>
      <c r="KL51">
        <v>150</v>
      </c>
      <c r="KM51">
        <f t="shared" si="123"/>
        <v>72</v>
      </c>
      <c r="KN51">
        <v>31</v>
      </c>
      <c r="KO51" s="1">
        <v>5.2999999999999999E-2</v>
      </c>
      <c r="KP51">
        <f t="shared" si="54"/>
        <v>4650</v>
      </c>
      <c r="KQ51">
        <f t="shared" si="55"/>
        <v>72</v>
      </c>
      <c r="KR51">
        <f t="shared" si="124"/>
        <v>4</v>
      </c>
      <c r="KS51" s="3"/>
      <c r="KT51" s="19">
        <f>KT35*12</f>
        <v>2937.1428571428569</v>
      </c>
      <c r="KU51" s="20">
        <f>KU35</f>
        <v>6</v>
      </c>
      <c r="KW51">
        <v>450</v>
      </c>
      <c r="KX51">
        <f t="shared" si="125"/>
        <v>12</v>
      </c>
      <c r="KY51">
        <v>4</v>
      </c>
      <c r="KZ51" s="1">
        <v>2.5999999999999999E-2</v>
      </c>
      <c r="LA51">
        <f t="shared" si="56"/>
        <v>1800</v>
      </c>
      <c r="LB51">
        <f t="shared" si="57"/>
        <v>12</v>
      </c>
      <c r="LC51">
        <f t="shared" si="126"/>
        <v>7</v>
      </c>
      <c r="LD51" s="3"/>
      <c r="LE51" s="19">
        <f>LE35*12</f>
        <v>3667.7142857142862</v>
      </c>
      <c r="LF51" s="20">
        <f>LF35</f>
        <v>6</v>
      </c>
      <c r="LH51">
        <v>320</v>
      </c>
      <c r="LI51">
        <f t="shared" si="127"/>
        <v>25.300000000000004</v>
      </c>
      <c r="LJ51">
        <v>2</v>
      </c>
      <c r="LK51" s="1">
        <v>6.0000000000000001E-3</v>
      </c>
      <c r="LL51">
        <f t="shared" si="58"/>
        <v>640</v>
      </c>
      <c r="LM51">
        <f t="shared" si="59"/>
        <v>25</v>
      </c>
      <c r="LN51">
        <f t="shared" si="128"/>
        <v>4</v>
      </c>
      <c r="LO51" s="3"/>
      <c r="LP51" s="19">
        <f>LP35*12</f>
        <v>9111.1111111111113</v>
      </c>
      <c r="LQ51" s="20">
        <f>LQ35</f>
        <v>6</v>
      </c>
      <c r="LS51">
        <v>1150</v>
      </c>
      <c r="LT51">
        <f t="shared" si="129"/>
        <v>5.3999999999999968</v>
      </c>
      <c r="LU51">
        <v>1</v>
      </c>
      <c r="LV51" s="1">
        <v>1.0999999999999999E-2</v>
      </c>
      <c r="LW51">
        <f t="shared" si="60"/>
        <v>1150</v>
      </c>
      <c r="LX51">
        <f t="shared" si="61"/>
        <v>5</v>
      </c>
      <c r="LY51">
        <f t="shared" si="130"/>
        <v>10</v>
      </c>
      <c r="LZ51" s="3"/>
      <c r="MA51" s="19">
        <f>MA35*12</f>
        <v>2307.6923076923076</v>
      </c>
      <c r="MB51" s="20">
        <f>MB35</f>
        <v>6</v>
      </c>
      <c r="MD51">
        <v>63</v>
      </c>
      <c r="ME51">
        <f t="shared" si="131"/>
        <v>34</v>
      </c>
      <c r="MF51">
        <v>1</v>
      </c>
      <c r="MG51" s="1">
        <v>3.0000000000000001E-3</v>
      </c>
      <c r="MH51">
        <f t="shared" si="62"/>
        <v>63</v>
      </c>
      <c r="MI51">
        <f t="shared" si="63"/>
        <v>34</v>
      </c>
      <c r="MJ51">
        <f t="shared" si="132"/>
        <v>3</v>
      </c>
      <c r="MK51" s="3"/>
      <c r="ML51" s="19">
        <f>ML35*12</f>
        <v>1647.2727272727275</v>
      </c>
      <c r="MM51" s="20">
        <f>MM35</f>
        <v>6</v>
      </c>
      <c r="MO51">
        <v>205</v>
      </c>
      <c r="MP51">
        <f t="shared" si="133"/>
        <v>27.199999999999996</v>
      </c>
      <c r="MQ51">
        <v>1</v>
      </c>
      <c r="MR51" s="1">
        <v>2E-3</v>
      </c>
      <c r="MS51">
        <f t="shared" si="64"/>
        <v>205</v>
      </c>
      <c r="MT51">
        <f t="shared" si="65"/>
        <v>27</v>
      </c>
      <c r="MU51">
        <f t="shared" si="134"/>
        <v>3</v>
      </c>
      <c r="MV51" s="3"/>
      <c r="MW51" s="19">
        <f>MW35*12</f>
        <v>3720</v>
      </c>
      <c r="MX51" s="20">
        <f>MX35</f>
        <v>6</v>
      </c>
      <c r="MZ51">
        <v>37</v>
      </c>
      <c r="NA51">
        <f t="shared" si="135"/>
        <v>330</v>
      </c>
      <c r="NB51">
        <v>1</v>
      </c>
      <c r="NC51" s="1">
        <v>0</v>
      </c>
      <c r="ND51">
        <f t="shared" si="66"/>
        <v>37</v>
      </c>
      <c r="NE51">
        <f t="shared" si="67"/>
        <v>330</v>
      </c>
      <c r="NF51">
        <f t="shared" si="136"/>
        <v>1</v>
      </c>
      <c r="NG51" s="3"/>
      <c r="NH51" s="19">
        <f>NH35*12</f>
        <v>1260</v>
      </c>
      <c r="NI51" s="20">
        <f>NI35</f>
        <v>6</v>
      </c>
    </row>
    <row r="52" spans="1:373">
      <c r="A52">
        <v>78</v>
      </c>
      <c r="B52">
        <f t="shared" si="68"/>
        <v>11.6</v>
      </c>
      <c r="C52">
        <v>1</v>
      </c>
      <c r="D52" s="1">
        <v>7.0000000000000001E-3</v>
      </c>
      <c r="E52">
        <f t="shared" si="141"/>
        <v>78</v>
      </c>
      <c r="F52">
        <f t="shared" si="142"/>
        <v>12</v>
      </c>
      <c r="G52">
        <f t="shared" si="137"/>
        <v>7</v>
      </c>
      <c r="H52" s="3"/>
      <c r="I52" s="21">
        <f>I37*12</f>
        <v>940.5</v>
      </c>
      <c r="J52" s="22">
        <f>J37</f>
        <v>7</v>
      </c>
      <c r="L52">
        <v>55</v>
      </c>
      <c r="M52">
        <f t="shared" si="70"/>
        <v>8.3999999999999986</v>
      </c>
      <c r="N52">
        <v>1</v>
      </c>
      <c r="O52" s="1">
        <v>6.0000000000000001E-3</v>
      </c>
      <c r="P52">
        <f t="shared" si="143"/>
        <v>55</v>
      </c>
      <c r="Q52">
        <f t="shared" si="144"/>
        <v>8</v>
      </c>
      <c r="R52">
        <f t="shared" si="71"/>
        <v>8</v>
      </c>
      <c r="S52" s="3"/>
      <c r="T52" s="23">
        <f>T37*12</f>
        <v>582</v>
      </c>
      <c r="U52" s="24">
        <f>U37</f>
        <v>7</v>
      </c>
      <c r="W52">
        <v>50</v>
      </c>
      <c r="X52">
        <f t="shared" si="72"/>
        <v>60.199999999999996</v>
      </c>
      <c r="Y52">
        <v>43</v>
      </c>
      <c r="Z52" s="1">
        <v>0.11799999999999999</v>
      </c>
      <c r="AA52">
        <f t="shared" si="145"/>
        <v>2150</v>
      </c>
      <c r="AB52">
        <f t="shared" si="146"/>
        <v>60</v>
      </c>
      <c r="AC52">
        <f t="shared" si="73"/>
        <v>4</v>
      </c>
      <c r="AD52" s="3"/>
      <c r="AE52" s="21">
        <f>AE37*12</f>
        <v>1012.5882352941176</v>
      </c>
      <c r="AF52" s="22">
        <f>AF37</f>
        <v>7</v>
      </c>
      <c r="AH52">
        <v>36</v>
      </c>
      <c r="AI52">
        <f t="shared" si="74"/>
        <v>37.100000000000009</v>
      </c>
      <c r="AJ52">
        <v>2</v>
      </c>
      <c r="AK52" s="1">
        <v>5.0000000000000001E-3</v>
      </c>
      <c r="AL52">
        <f t="shared" si="147"/>
        <v>72</v>
      </c>
      <c r="AM52">
        <f t="shared" si="148"/>
        <v>37</v>
      </c>
      <c r="AN52">
        <f t="shared" si="75"/>
        <v>4</v>
      </c>
      <c r="AO52" s="3"/>
      <c r="AP52" s="21">
        <f>AP37*12</f>
        <v>831.48387096774195</v>
      </c>
      <c r="AQ52" s="22">
        <f>AQ37</f>
        <v>7</v>
      </c>
      <c r="AS52">
        <v>48</v>
      </c>
      <c r="AT52">
        <f t="shared" si="76"/>
        <v>11.399999999999995</v>
      </c>
      <c r="AU52">
        <v>1</v>
      </c>
      <c r="AV52" s="1">
        <v>7.0000000000000001E-3</v>
      </c>
      <c r="AW52">
        <f t="shared" si="149"/>
        <v>48</v>
      </c>
      <c r="AX52">
        <f t="shared" si="150"/>
        <v>11</v>
      </c>
      <c r="AY52">
        <f t="shared" si="77"/>
        <v>8</v>
      </c>
      <c r="AZ52" s="3"/>
      <c r="BA52" s="23">
        <f>BA37*12</f>
        <v>408</v>
      </c>
      <c r="BB52" s="24">
        <f>BB37</f>
        <v>7</v>
      </c>
      <c r="BD52">
        <v>55</v>
      </c>
      <c r="BE52">
        <f t="shared" si="78"/>
        <v>15.899999999999995</v>
      </c>
      <c r="BF52">
        <v>1</v>
      </c>
      <c r="BG52" s="1">
        <v>6.0000000000000001E-3</v>
      </c>
      <c r="BH52">
        <f t="shared" si="151"/>
        <v>55</v>
      </c>
      <c r="BI52">
        <f t="shared" si="152"/>
        <v>16</v>
      </c>
      <c r="BJ52">
        <f t="shared" si="79"/>
        <v>8</v>
      </c>
      <c r="BK52" s="3"/>
      <c r="BL52" s="23">
        <f>BL37*12</f>
        <v>542.06896551724139</v>
      </c>
      <c r="BM52" s="24">
        <f>BM37</f>
        <v>7</v>
      </c>
      <c r="BO52">
        <v>110</v>
      </c>
      <c r="BP52">
        <f t="shared" si="80"/>
        <v>6.9999999999999893</v>
      </c>
      <c r="BQ52">
        <v>2</v>
      </c>
      <c r="BR52" s="1">
        <v>6.0000000000000001E-3</v>
      </c>
      <c r="BS52">
        <f t="shared" si="153"/>
        <v>220</v>
      </c>
      <c r="BT52">
        <f t="shared" si="154"/>
        <v>7</v>
      </c>
      <c r="BU52">
        <f t="shared" si="81"/>
        <v>6</v>
      </c>
      <c r="BV52" s="3"/>
      <c r="BW52" s="21">
        <f>BW37*12</f>
        <v>2347.7837837837837</v>
      </c>
      <c r="BX52" s="24">
        <f>BX37</f>
        <v>7</v>
      </c>
      <c r="BZ52">
        <v>50</v>
      </c>
      <c r="CA52">
        <f t="shared" si="82"/>
        <v>38.699999999999996</v>
      </c>
      <c r="CB52">
        <v>32</v>
      </c>
      <c r="CC52" s="1">
        <v>7.2999999999999995E-2</v>
      </c>
      <c r="CD52">
        <f t="shared" si="155"/>
        <v>1600</v>
      </c>
      <c r="CE52">
        <f t="shared" si="156"/>
        <v>39</v>
      </c>
      <c r="CF52">
        <f t="shared" si="83"/>
        <v>4</v>
      </c>
      <c r="CG52" s="3"/>
      <c r="CH52" s="21">
        <f>CH37*12</f>
        <v>1405.1764705882351</v>
      </c>
      <c r="CI52" s="24">
        <f>CI37</f>
        <v>7</v>
      </c>
      <c r="CK52">
        <v>36</v>
      </c>
      <c r="CL52">
        <f t="shared" si="84"/>
        <v>8.5000000000000071</v>
      </c>
      <c r="CM52">
        <v>1</v>
      </c>
      <c r="CN52" s="1">
        <v>4.0000000000000001E-3</v>
      </c>
      <c r="CO52">
        <f t="shared" si="157"/>
        <v>36</v>
      </c>
      <c r="CP52">
        <f t="shared" si="158"/>
        <v>9</v>
      </c>
      <c r="CQ52">
        <f t="shared" si="85"/>
        <v>6</v>
      </c>
      <c r="CR52" s="3"/>
      <c r="CS52" s="21">
        <f>CS37*12</f>
        <v>580.13793103448279</v>
      </c>
      <c r="CT52" s="24">
        <f>CT37</f>
        <v>7</v>
      </c>
      <c r="CV52">
        <v>86</v>
      </c>
      <c r="CW52">
        <f t="shared" si="86"/>
        <v>7</v>
      </c>
      <c r="CX52">
        <v>1</v>
      </c>
      <c r="CY52" s="1">
        <v>8.0000000000000002E-3</v>
      </c>
      <c r="CZ52">
        <f t="shared" si="159"/>
        <v>86</v>
      </c>
      <c r="DA52">
        <f t="shared" si="160"/>
        <v>7</v>
      </c>
      <c r="DB52">
        <f>IF(AND(CW52&gt;CW51,CW51&lt;CW$24),DB51,DB51+1)</f>
        <v>10</v>
      </c>
      <c r="DC52" s="3"/>
      <c r="DD52" s="23">
        <f>DD37*12</f>
        <v>460.5</v>
      </c>
      <c r="DE52" s="24">
        <f>DE37</f>
        <v>7</v>
      </c>
      <c r="DG52">
        <v>38</v>
      </c>
      <c r="DH52">
        <f t="shared" si="87"/>
        <v>7.2000000000000171</v>
      </c>
      <c r="DI52">
        <v>1</v>
      </c>
      <c r="DJ52" s="1">
        <v>2E-3</v>
      </c>
      <c r="DK52">
        <f t="shared" si="161"/>
        <v>38</v>
      </c>
      <c r="DL52">
        <f t="shared" si="162"/>
        <v>7</v>
      </c>
      <c r="DM52">
        <f t="shared" si="163"/>
        <v>7</v>
      </c>
      <c r="DN52" s="3"/>
      <c r="DO52" s="23">
        <f>DO37*12</f>
        <v>476.45454545454544</v>
      </c>
      <c r="DP52" s="24">
        <f>DP37</f>
        <v>7</v>
      </c>
      <c r="DR52">
        <v>33</v>
      </c>
      <c r="DS52">
        <f t="shared" si="91"/>
        <v>26.5</v>
      </c>
      <c r="DT52">
        <v>2</v>
      </c>
      <c r="DU52" s="1">
        <v>5.0000000000000001E-3</v>
      </c>
      <c r="DV52">
        <f t="shared" si="164"/>
        <v>66</v>
      </c>
      <c r="DW52">
        <f t="shared" si="165"/>
        <v>27</v>
      </c>
      <c r="DX52">
        <f t="shared" si="166"/>
        <v>6</v>
      </c>
      <c r="DY52" s="3"/>
      <c r="DZ52" s="23">
        <f>DZ37*12</f>
        <v>465.51724137931035</v>
      </c>
      <c r="EA52" s="24">
        <f>EA37</f>
        <v>7</v>
      </c>
      <c r="EC52">
        <v>30</v>
      </c>
      <c r="ED52">
        <f t="shared" si="93"/>
        <v>37.9</v>
      </c>
      <c r="EE52">
        <v>27</v>
      </c>
      <c r="EF52" s="1">
        <v>0.108</v>
      </c>
      <c r="EG52">
        <f t="shared" si="24"/>
        <v>810</v>
      </c>
      <c r="EH52">
        <f t="shared" si="25"/>
        <v>38</v>
      </c>
      <c r="EI52">
        <f t="shared" si="94"/>
        <v>4</v>
      </c>
      <c r="EJ52" s="3"/>
      <c r="EK52" s="21">
        <f>EK37*12</f>
        <v>708.42857142857144</v>
      </c>
      <c r="EL52" s="24">
        <f>EL37</f>
        <v>7</v>
      </c>
      <c r="EN52">
        <v>40</v>
      </c>
      <c r="EO52">
        <f t="shared" si="95"/>
        <v>52.199999999999989</v>
      </c>
      <c r="EP52">
        <v>26</v>
      </c>
      <c r="EQ52" s="1">
        <v>7.2999999999999995E-2</v>
      </c>
      <c r="ER52">
        <f t="shared" si="26"/>
        <v>1040</v>
      </c>
      <c r="ES52">
        <f t="shared" si="27"/>
        <v>52</v>
      </c>
      <c r="ET52">
        <f t="shared" si="96"/>
        <v>5</v>
      </c>
      <c r="EU52" s="3"/>
      <c r="EV52" s="23">
        <f>EV37*12</f>
        <v>713.92771084337346</v>
      </c>
      <c r="EW52" s="24">
        <f>EW37</f>
        <v>7</v>
      </c>
      <c r="EY52">
        <v>35</v>
      </c>
      <c r="EZ52">
        <f t="shared" si="97"/>
        <v>11.999999999999993</v>
      </c>
      <c r="FA52">
        <v>6</v>
      </c>
      <c r="FB52" s="1">
        <v>2.1000000000000001E-2</v>
      </c>
      <c r="FC52">
        <f t="shared" si="28"/>
        <v>210</v>
      </c>
      <c r="FD52">
        <f t="shared" si="29"/>
        <v>12</v>
      </c>
      <c r="FE52">
        <f t="shared" si="98"/>
        <v>6</v>
      </c>
      <c r="FF52" s="3"/>
      <c r="FG52" s="23">
        <f>FG37*12</f>
        <v>587.64705882352939</v>
      </c>
      <c r="FH52" s="24">
        <f>FH37</f>
        <v>7</v>
      </c>
      <c r="FJ52">
        <v>30</v>
      </c>
      <c r="FK52">
        <f t="shared" si="99"/>
        <v>62.400000000000006</v>
      </c>
      <c r="FL52">
        <v>36</v>
      </c>
      <c r="FM52" s="1">
        <v>0.108</v>
      </c>
      <c r="FN52">
        <f t="shared" si="30"/>
        <v>1080</v>
      </c>
      <c r="FO52">
        <f t="shared" si="31"/>
        <v>62</v>
      </c>
      <c r="FP52">
        <f t="shared" si="100"/>
        <v>5</v>
      </c>
      <c r="FQ52" s="3"/>
      <c r="FR52" s="23">
        <f>FR37*12</f>
        <v>472.23529411764707</v>
      </c>
      <c r="FS52" s="24">
        <f>FS37</f>
        <v>7</v>
      </c>
      <c r="GB52" s="3"/>
      <c r="GC52" s="23">
        <f>GC37*12</f>
        <v>2364</v>
      </c>
      <c r="GD52" s="24">
        <f>GD37</f>
        <v>7</v>
      </c>
      <c r="GF52">
        <v>132</v>
      </c>
      <c r="GG52">
        <f t="shared" si="103"/>
        <v>61.900000000000006</v>
      </c>
      <c r="GH52">
        <v>1</v>
      </c>
      <c r="GI52" s="1">
        <v>0</v>
      </c>
      <c r="GJ52">
        <f t="shared" si="167"/>
        <v>132</v>
      </c>
      <c r="GK52">
        <f t="shared" si="168"/>
        <v>62</v>
      </c>
      <c r="GL52">
        <f t="shared" si="169"/>
        <v>2</v>
      </c>
      <c r="GM52" s="3"/>
      <c r="GN52" s="23">
        <f>GN37*12</f>
        <v>3810.0750000000003</v>
      </c>
      <c r="GO52" s="24">
        <f>GO37</f>
        <v>7</v>
      </c>
      <c r="GQ52">
        <v>55</v>
      </c>
      <c r="GR52">
        <f t="shared" si="105"/>
        <v>153</v>
      </c>
      <c r="GS52">
        <v>40</v>
      </c>
      <c r="GT52" s="1">
        <v>5.0000000000000001E-3</v>
      </c>
      <c r="GU52">
        <f t="shared" si="36"/>
        <v>2200</v>
      </c>
      <c r="GV52">
        <f t="shared" si="37"/>
        <v>153</v>
      </c>
      <c r="GW52">
        <f t="shared" si="106"/>
        <v>4</v>
      </c>
      <c r="GX52" s="3"/>
      <c r="GY52" s="23">
        <f>GY37*12</f>
        <v>1653.7756097560975</v>
      </c>
      <c r="GZ52" s="24">
        <f>GZ37</f>
        <v>7</v>
      </c>
      <c r="HB52">
        <v>300</v>
      </c>
      <c r="HC52">
        <f t="shared" si="107"/>
        <v>43.9</v>
      </c>
      <c r="HD52">
        <v>19</v>
      </c>
      <c r="HE52" s="1">
        <v>0.06</v>
      </c>
      <c r="HF52">
        <f t="shared" si="38"/>
        <v>5700</v>
      </c>
      <c r="HG52">
        <f t="shared" si="39"/>
        <v>44</v>
      </c>
      <c r="HH52">
        <f t="shared" si="108"/>
        <v>4</v>
      </c>
      <c r="HI52" s="3"/>
      <c r="HJ52" s="23">
        <f>HJ37*12</f>
        <v>10858.064516129032</v>
      </c>
      <c r="HK52" s="24">
        <f>HK37</f>
        <v>7</v>
      </c>
      <c r="HM52">
        <v>45</v>
      </c>
      <c r="HN52">
        <f t="shared" si="109"/>
        <v>308</v>
      </c>
      <c r="HO52">
        <v>5</v>
      </c>
      <c r="HP52" s="1">
        <v>1E-3</v>
      </c>
      <c r="HQ52">
        <f t="shared" si="40"/>
        <v>225</v>
      </c>
      <c r="HR52">
        <f t="shared" si="41"/>
        <v>308</v>
      </c>
      <c r="HS52">
        <f t="shared" si="110"/>
        <v>1</v>
      </c>
      <c r="HT52" s="3"/>
      <c r="HU52" s="23">
        <f>HU37*12</f>
        <v>4695.1764705882351</v>
      </c>
      <c r="HV52" s="24">
        <f>HV37</f>
        <v>7</v>
      </c>
      <c r="HX52">
        <v>100</v>
      </c>
      <c r="HY52">
        <f t="shared" si="111"/>
        <v>1899.7</v>
      </c>
      <c r="HZ52">
        <v>1505</v>
      </c>
      <c r="IA52" s="1">
        <v>0.214</v>
      </c>
      <c r="IB52">
        <f t="shared" si="42"/>
        <v>150500</v>
      </c>
      <c r="IC52">
        <f t="shared" si="43"/>
        <v>1900</v>
      </c>
      <c r="ID52">
        <f t="shared" si="112"/>
        <v>2</v>
      </c>
      <c r="IE52" s="3"/>
      <c r="IF52" s="23">
        <f>IF37*12</f>
        <v>2975.0240963855422</v>
      </c>
      <c r="IG52" s="24">
        <f>IG37</f>
        <v>7</v>
      </c>
      <c r="II52">
        <v>30</v>
      </c>
      <c r="IJ52">
        <f t="shared" si="113"/>
        <v>292.39999999999998</v>
      </c>
      <c r="IK52">
        <v>200</v>
      </c>
      <c r="IL52" s="1">
        <v>0.08</v>
      </c>
      <c r="IM52">
        <f t="shared" si="44"/>
        <v>6000</v>
      </c>
      <c r="IN52">
        <f t="shared" si="45"/>
        <v>292</v>
      </c>
      <c r="IO52">
        <f t="shared" si="114"/>
        <v>3</v>
      </c>
      <c r="IP52" s="3"/>
      <c r="IQ52" s="23">
        <f>IQ37*12</f>
        <v>1184.1712062256809</v>
      </c>
      <c r="IR52" s="24">
        <f>IR37</f>
        <v>7</v>
      </c>
      <c r="IT52">
        <v>170</v>
      </c>
      <c r="IU52">
        <f t="shared" si="115"/>
        <v>34.5</v>
      </c>
      <c r="IV52">
        <v>8</v>
      </c>
      <c r="IW52" s="1">
        <v>6.0000000000000001E-3</v>
      </c>
      <c r="IX52">
        <f t="shared" si="46"/>
        <v>1360</v>
      </c>
      <c r="IY52">
        <f t="shared" si="47"/>
        <v>35</v>
      </c>
      <c r="IZ52">
        <f t="shared" si="116"/>
        <v>2</v>
      </c>
      <c r="JA52" s="3"/>
      <c r="JB52" s="23">
        <f>JB37*12</f>
        <v>10898.774566473989</v>
      </c>
      <c r="JC52" s="24">
        <f>JC37</f>
        <v>7</v>
      </c>
      <c r="JE52">
        <v>240</v>
      </c>
      <c r="JF52">
        <f t="shared" si="117"/>
        <v>82.4</v>
      </c>
      <c r="JG52">
        <v>8</v>
      </c>
      <c r="JH52" s="1">
        <v>0.01</v>
      </c>
      <c r="JI52">
        <f t="shared" si="48"/>
        <v>1920</v>
      </c>
      <c r="JJ52">
        <f t="shared" si="49"/>
        <v>82</v>
      </c>
      <c r="JK52">
        <f t="shared" si="118"/>
        <v>3</v>
      </c>
      <c r="JL52" s="3"/>
      <c r="JM52" s="23">
        <f>JM37*12</f>
        <v>11456.842105263157</v>
      </c>
      <c r="JN52" s="24">
        <f>JN37</f>
        <v>7</v>
      </c>
      <c r="JP52">
        <v>123</v>
      </c>
      <c r="JQ52">
        <f t="shared" si="119"/>
        <v>27.200000000000003</v>
      </c>
      <c r="JR52">
        <v>1</v>
      </c>
      <c r="JS52" s="1">
        <v>3.0000000000000001E-3</v>
      </c>
      <c r="JT52">
        <f t="shared" si="50"/>
        <v>123</v>
      </c>
      <c r="JU52">
        <f t="shared" si="51"/>
        <v>27</v>
      </c>
      <c r="JV52">
        <f t="shared" si="120"/>
        <v>3</v>
      </c>
      <c r="JW52" s="3"/>
      <c r="JX52" s="23">
        <f>JX37*12</f>
        <v>4496.8</v>
      </c>
      <c r="JY52" s="24">
        <f>JY37</f>
        <v>7</v>
      </c>
      <c r="KA52">
        <v>195</v>
      </c>
      <c r="KB52">
        <f t="shared" si="121"/>
        <v>49.3</v>
      </c>
      <c r="KC52">
        <v>1</v>
      </c>
      <c r="KD52" s="1">
        <v>1E-3</v>
      </c>
      <c r="KE52">
        <f t="shared" si="52"/>
        <v>195</v>
      </c>
      <c r="KF52">
        <f t="shared" si="53"/>
        <v>49</v>
      </c>
      <c r="KG52">
        <f t="shared" si="122"/>
        <v>2</v>
      </c>
      <c r="KH52" s="3"/>
      <c r="KI52" s="23">
        <f>KI37*12</f>
        <v>7070.4761904761899</v>
      </c>
      <c r="KJ52" s="24">
        <f>KJ37</f>
        <v>7</v>
      </c>
      <c r="KL52">
        <v>160</v>
      </c>
      <c r="KM52">
        <f t="shared" si="123"/>
        <v>19</v>
      </c>
      <c r="KN52">
        <v>2</v>
      </c>
      <c r="KO52" s="1">
        <v>3.0000000000000001E-3</v>
      </c>
      <c r="KP52">
        <f t="shared" si="54"/>
        <v>320</v>
      </c>
      <c r="KQ52">
        <f t="shared" si="55"/>
        <v>19</v>
      </c>
      <c r="KR52">
        <f t="shared" si="124"/>
        <v>5</v>
      </c>
      <c r="KS52" s="3"/>
      <c r="KT52" s="23">
        <f>KT37*12</f>
        <v>3576</v>
      </c>
      <c r="KU52" s="24">
        <f>KU37</f>
        <v>7</v>
      </c>
      <c r="KW52">
        <v>460</v>
      </c>
      <c r="KX52">
        <f t="shared" si="125"/>
        <v>13</v>
      </c>
      <c r="KY52">
        <v>1</v>
      </c>
      <c r="KZ52" s="1">
        <v>7.0000000000000001E-3</v>
      </c>
      <c r="LA52">
        <f t="shared" si="56"/>
        <v>460</v>
      </c>
      <c r="LB52">
        <f t="shared" si="57"/>
        <v>13</v>
      </c>
      <c r="LC52">
        <f t="shared" si="126"/>
        <v>7</v>
      </c>
      <c r="LD52" s="3"/>
      <c r="LE52" s="23">
        <f>LE37*12</f>
        <v>5553.8571428571431</v>
      </c>
      <c r="LF52" s="24">
        <f>LF37</f>
        <v>7</v>
      </c>
      <c r="LH52">
        <v>350</v>
      </c>
      <c r="LI52">
        <f t="shared" si="127"/>
        <v>29.300000000000004</v>
      </c>
      <c r="LJ52">
        <v>4</v>
      </c>
      <c r="LK52" s="1">
        <v>1.0999999999999999E-2</v>
      </c>
      <c r="LL52">
        <f t="shared" si="58"/>
        <v>1400</v>
      </c>
      <c r="LM52">
        <f t="shared" si="59"/>
        <v>29</v>
      </c>
      <c r="LN52">
        <f t="shared" si="128"/>
        <v>4</v>
      </c>
      <c r="LO52" s="3"/>
      <c r="LP52" s="23">
        <f>LP37*12</f>
        <v>12777.647058823528</v>
      </c>
      <c r="LQ52" s="24">
        <f>LQ37</f>
        <v>7</v>
      </c>
      <c r="LS52">
        <v>1500</v>
      </c>
      <c r="LT52">
        <f t="shared" si="129"/>
        <v>6.3999999999999968</v>
      </c>
      <c r="LU52">
        <v>1</v>
      </c>
      <c r="LV52" s="1">
        <v>1.0999999999999999E-2</v>
      </c>
      <c r="LW52">
        <f t="shared" si="60"/>
        <v>1500</v>
      </c>
      <c r="LX52">
        <f t="shared" si="61"/>
        <v>6</v>
      </c>
      <c r="LY52">
        <f t="shared" si="130"/>
        <v>10</v>
      </c>
      <c r="LZ52" s="3"/>
      <c r="MA52" s="23">
        <f>MA37*12</f>
        <v>3000</v>
      </c>
      <c r="MB52" s="24">
        <f>MB37</f>
        <v>7</v>
      </c>
      <c r="MD52">
        <v>65</v>
      </c>
      <c r="ME52">
        <f t="shared" si="131"/>
        <v>36</v>
      </c>
      <c r="MF52">
        <v>2</v>
      </c>
      <c r="MG52" s="1">
        <v>5.0000000000000001E-3</v>
      </c>
      <c r="MH52">
        <f t="shared" si="62"/>
        <v>130</v>
      </c>
      <c r="MI52">
        <f t="shared" si="63"/>
        <v>36</v>
      </c>
      <c r="MJ52">
        <f t="shared" si="132"/>
        <v>3</v>
      </c>
      <c r="MK52" s="3"/>
      <c r="ML52" s="23">
        <f>ML37*12</f>
        <v>2287.92</v>
      </c>
      <c r="MM52" s="24">
        <f>MM37</f>
        <v>7</v>
      </c>
      <c r="MO52">
        <v>210</v>
      </c>
      <c r="MP52">
        <f t="shared" si="133"/>
        <v>29.199999999999996</v>
      </c>
      <c r="MQ52">
        <v>2</v>
      </c>
      <c r="MR52" s="1">
        <v>3.0000000000000001E-3</v>
      </c>
      <c r="MS52">
        <f t="shared" si="64"/>
        <v>420</v>
      </c>
      <c r="MT52">
        <f t="shared" si="65"/>
        <v>29</v>
      </c>
      <c r="MU52">
        <f t="shared" si="134"/>
        <v>3</v>
      </c>
      <c r="MV52" s="3"/>
      <c r="MW52" s="23">
        <f>MW37*12</f>
        <v>4127</v>
      </c>
      <c r="MX52" s="24">
        <f>MX37</f>
        <v>7</v>
      </c>
      <c r="MZ52">
        <v>38</v>
      </c>
      <c r="NA52">
        <f>IF(NA51&lt;NA$24,NA51+NB52,NA51-NA$24+NB52)</f>
        <v>332</v>
      </c>
      <c r="NB52">
        <v>2</v>
      </c>
      <c r="NC52" s="1">
        <v>0</v>
      </c>
      <c r="ND52">
        <f t="shared" si="66"/>
        <v>76</v>
      </c>
      <c r="NE52">
        <f t="shared" si="67"/>
        <v>332</v>
      </c>
      <c r="NF52">
        <f t="shared" si="136"/>
        <v>1</v>
      </c>
      <c r="NG52" s="3"/>
      <c r="NH52" s="23">
        <f>NH37*12</f>
        <v>1320</v>
      </c>
      <c r="NI52" s="24">
        <f>NI37</f>
        <v>7</v>
      </c>
    </row>
    <row r="53" spans="1:373">
      <c r="A53">
        <v>80</v>
      </c>
      <c r="B53">
        <f t="shared" si="68"/>
        <v>21.6</v>
      </c>
      <c r="C53">
        <v>10</v>
      </c>
      <c r="D53" s="1">
        <v>6.7000000000000004E-2</v>
      </c>
      <c r="E53">
        <f t="shared" si="141"/>
        <v>800</v>
      </c>
      <c r="F53">
        <f t="shared" si="142"/>
        <v>22</v>
      </c>
      <c r="G53">
        <f t="shared" si="137"/>
        <v>7</v>
      </c>
      <c r="H53" s="3"/>
      <c r="I53" s="19">
        <f>I39*12</f>
        <v>1128.8</v>
      </c>
      <c r="J53" s="20">
        <f>J39</f>
        <v>8</v>
      </c>
      <c r="L53">
        <v>58</v>
      </c>
      <c r="M53">
        <f t="shared" si="70"/>
        <v>9.3999999999999986</v>
      </c>
      <c r="N53">
        <v>1</v>
      </c>
      <c r="O53" s="1">
        <v>6.0000000000000001E-3</v>
      </c>
      <c r="P53">
        <f t="shared" si="143"/>
        <v>58</v>
      </c>
      <c r="Q53">
        <f t="shared" si="144"/>
        <v>9</v>
      </c>
      <c r="R53">
        <f t="shared" si="71"/>
        <v>8</v>
      </c>
      <c r="S53" s="3"/>
      <c r="T53" s="19">
        <f>T39*12</f>
        <v>705.23076923076917</v>
      </c>
      <c r="U53" s="20">
        <f>U39</f>
        <v>8</v>
      </c>
      <c r="W53">
        <v>52</v>
      </c>
      <c r="X53">
        <f t="shared" si="72"/>
        <v>26.599999999999994</v>
      </c>
      <c r="Y53">
        <v>1</v>
      </c>
      <c r="Z53" s="1">
        <v>3.0000000000000001E-3</v>
      </c>
      <c r="AA53">
        <f t="shared" si="145"/>
        <v>52</v>
      </c>
      <c r="AB53">
        <f t="shared" si="146"/>
        <v>27</v>
      </c>
      <c r="AC53">
        <f t="shared" si="73"/>
        <v>5</v>
      </c>
      <c r="AD53" s="3"/>
      <c r="AE53" s="23">
        <f>AE39*12</f>
        <v>1193.560975609756</v>
      </c>
      <c r="AF53" s="24">
        <f>AF39</f>
        <v>8</v>
      </c>
      <c r="AH53">
        <v>37</v>
      </c>
      <c r="AI53">
        <f t="shared" si="74"/>
        <v>38.100000000000009</v>
      </c>
      <c r="AJ53">
        <v>1</v>
      </c>
      <c r="AK53" s="1">
        <v>2E-3</v>
      </c>
      <c r="AL53">
        <f t="shared" si="147"/>
        <v>37</v>
      </c>
      <c r="AM53">
        <f t="shared" si="148"/>
        <v>38</v>
      </c>
      <c r="AN53">
        <f t="shared" si="75"/>
        <v>4</v>
      </c>
      <c r="AO53" s="3"/>
      <c r="AP53" s="19">
        <f>AP39*12</f>
        <v>1013.3333333333333</v>
      </c>
      <c r="AQ53" s="20">
        <f>AQ39</f>
        <v>8</v>
      </c>
      <c r="AS53">
        <v>50</v>
      </c>
      <c r="AT53">
        <f t="shared" si="76"/>
        <v>21.399999999999995</v>
      </c>
      <c r="AU53">
        <v>10</v>
      </c>
      <c r="AV53" s="1">
        <v>6.9000000000000006E-2</v>
      </c>
      <c r="AW53">
        <f t="shared" si="149"/>
        <v>500</v>
      </c>
      <c r="AX53">
        <f t="shared" si="150"/>
        <v>21</v>
      </c>
      <c r="AY53">
        <f t="shared" si="77"/>
        <v>8</v>
      </c>
      <c r="AZ53" s="3"/>
      <c r="BA53" s="19">
        <f>BA39*12</f>
        <v>539.42857142857133</v>
      </c>
      <c r="BB53" s="20">
        <f>BB39</f>
        <v>8</v>
      </c>
      <c r="BD53">
        <v>56</v>
      </c>
      <c r="BE53">
        <f t="shared" si="78"/>
        <v>1.5999999999999943</v>
      </c>
      <c r="BF53">
        <v>1</v>
      </c>
      <c r="BG53" s="1">
        <v>6.0000000000000001E-3</v>
      </c>
      <c r="BH53">
        <f t="shared" si="151"/>
        <v>56</v>
      </c>
      <c r="BI53">
        <f t="shared" si="152"/>
        <v>2</v>
      </c>
      <c r="BJ53">
        <f t="shared" si="79"/>
        <v>9</v>
      </c>
      <c r="BK53" s="3"/>
      <c r="BL53" s="19">
        <f>BL39*12</f>
        <v>648</v>
      </c>
      <c r="BM53" s="20">
        <f>BM39</f>
        <v>8</v>
      </c>
      <c r="BO53">
        <v>120</v>
      </c>
      <c r="BP53">
        <f t="shared" si="80"/>
        <v>11.999999999999989</v>
      </c>
      <c r="BQ53">
        <v>5</v>
      </c>
      <c r="BR53" s="1">
        <v>1.6E-2</v>
      </c>
      <c r="BS53">
        <f t="shared" si="153"/>
        <v>600</v>
      </c>
      <c r="BT53">
        <f t="shared" si="154"/>
        <v>12</v>
      </c>
      <c r="BU53">
        <f t="shared" si="81"/>
        <v>6</v>
      </c>
      <c r="BV53" s="3"/>
      <c r="BW53" s="19">
        <f>BW39*12</f>
        <v>3340.666666666667</v>
      </c>
      <c r="BX53" s="20">
        <f>BX39</f>
        <v>8</v>
      </c>
      <c r="BZ53">
        <v>53</v>
      </c>
      <c r="CA53">
        <f t="shared" si="82"/>
        <v>39.699999999999996</v>
      </c>
      <c r="CB53">
        <v>1</v>
      </c>
      <c r="CC53" s="1">
        <v>2E-3</v>
      </c>
      <c r="CD53">
        <f t="shared" si="155"/>
        <v>53</v>
      </c>
      <c r="CE53">
        <f t="shared" si="156"/>
        <v>40</v>
      </c>
      <c r="CF53">
        <f t="shared" si="83"/>
        <v>4</v>
      </c>
      <c r="CG53" s="3"/>
      <c r="CH53" s="19">
        <f>CH39*12</f>
        <v>1730.8235294117649</v>
      </c>
      <c r="CI53" s="20">
        <f>CI39</f>
        <v>8</v>
      </c>
      <c r="CK53">
        <v>38</v>
      </c>
      <c r="CL53">
        <f t="shared" si="84"/>
        <v>9.5000000000000071</v>
      </c>
      <c r="CM53">
        <v>1</v>
      </c>
      <c r="CN53" s="1">
        <v>4.0000000000000001E-3</v>
      </c>
      <c r="CO53">
        <f t="shared" si="157"/>
        <v>38</v>
      </c>
      <c r="CP53">
        <f t="shared" si="158"/>
        <v>10</v>
      </c>
      <c r="CQ53">
        <f t="shared" si="85"/>
        <v>6</v>
      </c>
      <c r="CR53" s="3"/>
      <c r="CS53" s="19">
        <f>CS39*12</f>
        <v>707.04</v>
      </c>
      <c r="CT53" s="20">
        <f>CT39</f>
        <v>8</v>
      </c>
      <c r="CV53">
        <v>100</v>
      </c>
      <c r="CW53">
        <f t="shared" si="86"/>
        <v>9</v>
      </c>
      <c r="CX53">
        <v>2</v>
      </c>
      <c r="CY53" s="1">
        <v>1.6E-2</v>
      </c>
      <c r="CZ53">
        <f t="shared" si="159"/>
        <v>200</v>
      </c>
      <c r="DA53">
        <f t="shared" si="160"/>
        <v>9</v>
      </c>
      <c r="DB53">
        <f>IF(AND(CW53&gt;CW52,CW52&lt;CW$24),DB52,DB52+1)</f>
        <v>10</v>
      </c>
      <c r="DC53" s="3"/>
      <c r="DD53" s="19">
        <f>DD39*12</f>
        <v>596</v>
      </c>
      <c r="DE53" s="20">
        <f>DE39</f>
        <v>8</v>
      </c>
      <c r="DG53">
        <v>39</v>
      </c>
      <c r="DH53">
        <f t="shared" si="87"/>
        <v>8.2000000000000171</v>
      </c>
      <c r="DI53">
        <v>1</v>
      </c>
      <c r="DJ53" s="1">
        <v>2E-3</v>
      </c>
      <c r="DK53">
        <f t="shared" si="161"/>
        <v>39</v>
      </c>
      <c r="DL53">
        <f t="shared" si="162"/>
        <v>8</v>
      </c>
      <c r="DM53">
        <f t="shared" si="163"/>
        <v>7</v>
      </c>
      <c r="DN53" s="3"/>
      <c r="DO53" s="23">
        <f>DO39*12</f>
        <v>584.27586206896558</v>
      </c>
      <c r="DP53" s="24">
        <f>DP39</f>
        <v>8</v>
      </c>
      <c r="DR53">
        <v>34</v>
      </c>
      <c r="DS53">
        <f t="shared" si="91"/>
        <v>28.5</v>
      </c>
      <c r="DT53">
        <v>2</v>
      </c>
      <c r="DU53" s="1">
        <v>5.0000000000000001E-3</v>
      </c>
      <c r="DV53">
        <f t="shared" si="164"/>
        <v>68</v>
      </c>
      <c r="DW53">
        <f t="shared" si="165"/>
        <v>29</v>
      </c>
      <c r="DX53">
        <f t="shared" si="166"/>
        <v>6</v>
      </c>
      <c r="DY53" s="3"/>
      <c r="DZ53" s="23">
        <f>DZ39*12</f>
        <v>647.52</v>
      </c>
      <c r="EA53" s="24">
        <f>EA39</f>
        <v>8</v>
      </c>
      <c r="EC53">
        <v>32</v>
      </c>
      <c r="ED53">
        <f t="shared" si="93"/>
        <v>18.2</v>
      </c>
      <c r="EE53">
        <v>4</v>
      </c>
      <c r="EF53" s="1">
        <v>1.6E-2</v>
      </c>
      <c r="EG53">
        <f t="shared" si="24"/>
        <v>128</v>
      </c>
      <c r="EH53">
        <f t="shared" si="25"/>
        <v>18</v>
      </c>
      <c r="EI53">
        <f t="shared" si="94"/>
        <v>5</v>
      </c>
      <c r="EJ53" s="3"/>
      <c r="EK53" s="23">
        <f>EK39*12</f>
        <v>821.14285714285711</v>
      </c>
      <c r="EL53" s="24">
        <f>EL39</f>
        <v>8</v>
      </c>
      <c r="EN53">
        <v>42</v>
      </c>
      <c r="EO53">
        <f t="shared" si="95"/>
        <v>20.999999999999986</v>
      </c>
      <c r="EP53">
        <v>3</v>
      </c>
      <c r="EQ53" s="1">
        <v>8.0000000000000002E-3</v>
      </c>
      <c r="ER53">
        <f t="shared" si="26"/>
        <v>126</v>
      </c>
      <c r="ES53">
        <f t="shared" si="27"/>
        <v>21</v>
      </c>
      <c r="ET53">
        <f t="shared" si="96"/>
        <v>6</v>
      </c>
      <c r="EU53" s="3"/>
      <c r="EV53" s="23">
        <f>EV39*12</f>
        <v>744</v>
      </c>
      <c r="EW53" s="24">
        <f>EW39</f>
        <v>8</v>
      </c>
      <c r="EY53">
        <v>36</v>
      </c>
      <c r="EZ53">
        <f t="shared" si="97"/>
        <v>13.999999999999993</v>
      </c>
      <c r="FA53">
        <v>2</v>
      </c>
      <c r="FB53" s="1">
        <v>7.0000000000000001E-3</v>
      </c>
      <c r="FC53">
        <f t="shared" si="28"/>
        <v>72</v>
      </c>
      <c r="FD53">
        <f t="shared" si="29"/>
        <v>14</v>
      </c>
      <c r="FE53">
        <f t="shared" si="98"/>
        <v>6</v>
      </c>
      <c r="FF53" s="3"/>
      <c r="FG53" s="23">
        <f>FG39*12</f>
        <v>710.76923076923083</v>
      </c>
      <c r="FH53" s="24">
        <f>FH39</f>
        <v>8</v>
      </c>
      <c r="FJ53">
        <v>32</v>
      </c>
      <c r="FK53">
        <f t="shared" si="99"/>
        <v>32.000000000000007</v>
      </c>
      <c r="FL53">
        <v>1</v>
      </c>
      <c r="FM53" s="1">
        <v>3.0000000000000001E-3</v>
      </c>
      <c r="FN53">
        <f t="shared" si="30"/>
        <v>32</v>
      </c>
      <c r="FO53">
        <f t="shared" si="31"/>
        <v>32</v>
      </c>
      <c r="FP53">
        <f t="shared" si="100"/>
        <v>6</v>
      </c>
      <c r="FQ53" s="3"/>
      <c r="FR53" s="23">
        <f>FR39*12</f>
        <v>599.58620689655174</v>
      </c>
      <c r="FS53" s="24">
        <f>FS39</f>
        <v>8</v>
      </c>
      <c r="GB53" s="3"/>
      <c r="GC53" s="23">
        <f>GC39*12</f>
        <v>3000</v>
      </c>
      <c r="GD53" s="24">
        <f>GD39</f>
        <v>8</v>
      </c>
      <c r="GF53">
        <v>145</v>
      </c>
      <c r="GG53">
        <f t="shared" si="103"/>
        <v>62.900000000000006</v>
      </c>
      <c r="GH53">
        <v>1</v>
      </c>
      <c r="GI53" s="1">
        <v>0</v>
      </c>
      <c r="GJ53">
        <f t="shared" si="167"/>
        <v>145</v>
      </c>
      <c r="GK53">
        <f t="shared" si="168"/>
        <v>63</v>
      </c>
      <c r="GL53">
        <f t="shared" si="169"/>
        <v>2</v>
      </c>
      <c r="GM53" s="3"/>
      <c r="GN53" s="23">
        <f>GN39*12</f>
        <v>4297.5949367088606</v>
      </c>
      <c r="GO53" s="24">
        <f>GO39</f>
        <v>8</v>
      </c>
      <c r="GQ53">
        <v>56</v>
      </c>
      <c r="GR53">
        <f t="shared" si="105"/>
        <v>159</v>
      </c>
      <c r="GS53">
        <v>6</v>
      </c>
      <c r="GT53" s="1">
        <v>1E-3</v>
      </c>
      <c r="GU53">
        <f t="shared" si="36"/>
        <v>336</v>
      </c>
      <c r="GV53">
        <f t="shared" si="37"/>
        <v>159</v>
      </c>
      <c r="GW53">
        <f t="shared" si="106"/>
        <v>4</v>
      </c>
      <c r="GX53" s="3"/>
      <c r="GY53" s="23">
        <f>GY39*12</f>
        <v>2362.5747126436781</v>
      </c>
      <c r="GZ53" s="24">
        <f>GZ39</f>
        <v>8</v>
      </c>
      <c r="HB53">
        <v>350</v>
      </c>
      <c r="HC53">
        <f t="shared" si="107"/>
        <v>14.2</v>
      </c>
      <c r="HD53">
        <v>1</v>
      </c>
      <c r="HE53" s="1">
        <v>3.0000000000000001E-3</v>
      </c>
      <c r="HF53">
        <f t="shared" si="38"/>
        <v>350</v>
      </c>
      <c r="HG53">
        <f t="shared" si="39"/>
        <v>14</v>
      </c>
      <c r="HH53">
        <f t="shared" si="108"/>
        <v>5</v>
      </c>
      <c r="HI53" s="3"/>
      <c r="HJ53" s="23">
        <f>HJ39*12</f>
        <v>21452.625</v>
      </c>
      <c r="HK53" s="24">
        <f>HK39</f>
        <v>8</v>
      </c>
      <c r="HM53">
        <v>46</v>
      </c>
      <c r="HN53">
        <f t="shared" si="109"/>
        <v>312</v>
      </c>
      <c r="HO53">
        <v>4</v>
      </c>
      <c r="HP53" s="1">
        <v>1E-3</v>
      </c>
      <c r="HQ53">
        <f t="shared" si="40"/>
        <v>184</v>
      </c>
      <c r="HR53">
        <f t="shared" si="41"/>
        <v>312</v>
      </c>
      <c r="HS53">
        <f t="shared" si="110"/>
        <v>1</v>
      </c>
      <c r="HT53" s="3"/>
      <c r="HU53" s="23">
        <f>HU39*12</f>
        <v>6320.0727272727272</v>
      </c>
      <c r="HV53" s="24">
        <f>HV39</f>
        <v>8</v>
      </c>
      <c r="HX53">
        <v>105</v>
      </c>
      <c r="HY53">
        <f t="shared" si="111"/>
        <v>1210.4000000000001</v>
      </c>
      <c r="HZ53">
        <v>1</v>
      </c>
      <c r="IA53" s="1">
        <v>0</v>
      </c>
      <c r="IB53">
        <f t="shared" si="42"/>
        <v>105</v>
      </c>
      <c r="IC53">
        <f t="shared" si="43"/>
        <v>1210</v>
      </c>
      <c r="ID53">
        <f t="shared" si="112"/>
        <v>3</v>
      </c>
      <c r="IE53" s="3"/>
      <c r="IF53" s="23">
        <f>IF39*12</f>
        <v>3590.368650217707</v>
      </c>
      <c r="IG53" s="24">
        <f>IG39</f>
        <v>8</v>
      </c>
      <c r="II53">
        <v>32</v>
      </c>
      <c r="IJ53">
        <f t="shared" si="113"/>
        <v>52.599999999999966</v>
      </c>
      <c r="IK53">
        <v>5</v>
      </c>
      <c r="IL53" s="1">
        <v>2E-3</v>
      </c>
      <c r="IM53">
        <f t="shared" si="44"/>
        <v>160</v>
      </c>
      <c r="IN53">
        <f t="shared" si="45"/>
        <v>53</v>
      </c>
      <c r="IO53">
        <f t="shared" si="114"/>
        <v>4</v>
      </c>
      <c r="IP53" s="3"/>
      <c r="IQ53" s="23">
        <f>IQ39*12</f>
        <v>1714.5688073394494</v>
      </c>
      <c r="IR53" s="24">
        <f>IR39</f>
        <v>8</v>
      </c>
      <c r="IT53">
        <v>175</v>
      </c>
      <c r="IU53">
        <f t="shared" si="115"/>
        <v>36.5</v>
      </c>
      <c r="IV53">
        <v>2</v>
      </c>
      <c r="IW53" s="1">
        <v>2E-3</v>
      </c>
      <c r="IX53">
        <f t="shared" si="46"/>
        <v>350</v>
      </c>
      <c r="IY53">
        <f t="shared" si="47"/>
        <v>37</v>
      </c>
      <c r="IZ53">
        <f t="shared" si="116"/>
        <v>2</v>
      </c>
      <c r="JA53" s="3"/>
      <c r="JB53" s="23">
        <f>JB39*12</f>
        <v>14491.418181818181</v>
      </c>
      <c r="JC53" s="24">
        <f>JC39</f>
        <v>8</v>
      </c>
      <c r="JE53">
        <v>250</v>
      </c>
      <c r="JF53">
        <f t="shared" si="117"/>
        <v>23.600000000000009</v>
      </c>
      <c r="JG53">
        <v>17</v>
      </c>
      <c r="JH53" s="1">
        <v>2.1999999999999999E-2</v>
      </c>
      <c r="JI53">
        <f t="shared" si="48"/>
        <v>4250</v>
      </c>
      <c r="JJ53">
        <f t="shared" si="49"/>
        <v>24</v>
      </c>
      <c r="JK53">
        <f t="shared" si="118"/>
        <v>4</v>
      </c>
      <c r="JL53" s="3"/>
      <c r="JM53" s="23">
        <f>JM39*12</f>
        <v>16255.894736842105</v>
      </c>
      <c r="JN53" s="24">
        <f>JN39</f>
        <v>8</v>
      </c>
      <c r="JP53">
        <v>150</v>
      </c>
      <c r="JQ53">
        <f t="shared" si="119"/>
        <v>50.2</v>
      </c>
      <c r="JR53">
        <v>23</v>
      </c>
      <c r="JS53" s="1">
        <v>0.06</v>
      </c>
      <c r="JT53">
        <f t="shared" si="50"/>
        <v>3450</v>
      </c>
      <c r="JU53">
        <f t="shared" si="51"/>
        <v>50</v>
      </c>
      <c r="JV53">
        <f t="shared" si="120"/>
        <v>3</v>
      </c>
      <c r="JW53" s="3"/>
      <c r="JX53" s="23">
        <f>JX39*12</f>
        <v>5868.75</v>
      </c>
      <c r="JY53" s="24">
        <f>JY39</f>
        <v>8</v>
      </c>
      <c r="KA53">
        <v>200</v>
      </c>
      <c r="KB53">
        <f t="shared" si="121"/>
        <v>105.3</v>
      </c>
      <c r="KC53">
        <v>56</v>
      </c>
      <c r="KD53" s="1">
        <v>6.9000000000000006E-2</v>
      </c>
      <c r="KE53">
        <f t="shared" si="52"/>
        <v>11200</v>
      </c>
      <c r="KF53">
        <f t="shared" si="53"/>
        <v>105</v>
      </c>
      <c r="KG53">
        <f t="shared" si="122"/>
        <v>2</v>
      </c>
      <c r="KH53" s="3"/>
      <c r="KI53" s="23">
        <f>KI39*12</f>
        <v>8947.7142857142862</v>
      </c>
      <c r="KJ53" s="24">
        <f>KJ39</f>
        <v>8</v>
      </c>
      <c r="KL53">
        <v>169</v>
      </c>
      <c r="KM53">
        <f t="shared" si="123"/>
        <v>20</v>
      </c>
      <c r="KN53">
        <v>1</v>
      </c>
      <c r="KO53" s="1">
        <v>2E-3</v>
      </c>
      <c r="KP53">
        <f t="shared" si="54"/>
        <v>169</v>
      </c>
      <c r="KQ53">
        <f t="shared" si="55"/>
        <v>20</v>
      </c>
      <c r="KR53">
        <f t="shared" si="124"/>
        <v>5</v>
      </c>
      <c r="KS53" s="3"/>
      <c r="KT53" s="23">
        <f>KT39*12</f>
        <v>4697.2075471698108</v>
      </c>
      <c r="KU53" s="24">
        <f>KU39</f>
        <v>8</v>
      </c>
      <c r="KW53">
        <v>500</v>
      </c>
      <c r="KX53">
        <f t="shared" si="125"/>
        <v>28</v>
      </c>
      <c r="KY53">
        <v>15</v>
      </c>
      <c r="KZ53" s="1">
        <v>9.9000000000000005E-2</v>
      </c>
      <c r="LA53">
        <f t="shared" si="56"/>
        <v>7500</v>
      </c>
      <c r="LB53">
        <f t="shared" si="57"/>
        <v>28</v>
      </c>
      <c r="LC53">
        <f t="shared" si="126"/>
        <v>7</v>
      </c>
      <c r="LD53" s="3"/>
      <c r="LE53" s="23">
        <f>LE39*12</f>
        <v>7200</v>
      </c>
      <c r="LF53" s="24">
        <f>LF39</f>
        <v>8</v>
      </c>
      <c r="LH53">
        <v>360</v>
      </c>
      <c r="LI53">
        <f t="shared" si="127"/>
        <v>30.300000000000004</v>
      </c>
      <c r="LJ53">
        <v>1</v>
      </c>
      <c r="LK53" s="1">
        <v>3.0000000000000001E-3</v>
      </c>
      <c r="LL53">
        <f t="shared" si="58"/>
        <v>360</v>
      </c>
      <c r="LM53">
        <f t="shared" si="59"/>
        <v>30</v>
      </c>
      <c r="LN53">
        <f t="shared" si="128"/>
        <v>4</v>
      </c>
      <c r="LO53" s="3"/>
      <c r="LP53" s="23">
        <f>LP39*12</f>
        <v>15840.8</v>
      </c>
      <c r="LQ53" s="24">
        <f>LQ39</f>
        <v>8</v>
      </c>
      <c r="LS53">
        <v>1800</v>
      </c>
      <c r="LT53">
        <f t="shared" si="129"/>
        <v>7.3999999999999968</v>
      </c>
      <c r="LU53">
        <v>1</v>
      </c>
      <c r="LV53" s="1">
        <v>1.0999999999999999E-2</v>
      </c>
      <c r="LW53">
        <f t="shared" si="60"/>
        <v>1800</v>
      </c>
      <c r="LX53">
        <f t="shared" si="61"/>
        <v>7</v>
      </c>
      <c r="LY53">
        <f t="shared" si="130"/>
        <v>10</v>
      </c>
      <c r="LZ53" s="3"/>
      <c r="MA53" s="23">
        <f>MA39*12</f>
        <v>4193.3333333333339</v>
      </c>
      <c r="MB53" s="24">
        <f>MB39</f>
        <v>8</v>
      </c>
      <c r="MD53">
        <v>70</v>
      </c>
      <c r="ME53">
        <f t="shared" si="131"/>
        <v>41</v>
      </c>
      <c r="MF53">
        <v>5</v>
      </c>
      <c r="MG53" s="1">
        <v>1.2999999999999999E-2</v>
      </c>
      <c r="MH53">
        <f t="shared" si="62"/>
        <v>350</v>
      </c>
      <c r="MI53">
        <f t="shared" si="63"/>
        <v>41</v>
      </c>
      <c r="MJ53">
        <f t="shared" si="132"/>
        <v>3</v>
      </c>
      <c r="MK53" s="3"/>
      <c r="ML53" s="23">
        <f>ML39*12</f>
        <v>3334.6285714285714</v>
      </c>
      <c r="MM53" s="24">
        <f>MM39</f>
        <v>8</v>
      </c>
      <c r="MO53">
        <v>220</v>
      </c>
      <c r="MP53">
        <f t="shared" si="133"/>
        <v>31.199999999999996</v>
      </c>
      <c r="MQ53">
        <v>2</v>
      </c>
      <c r="MR53" s="1">
        <v>3.0000000000000001E-3</v>
      </c>
      <c r="MS53">
        <f t="shared" si="64"/>
        <v>440</v>
      </c>
      <c r="MT53">
        <f t="shared" si="65"/>
        <v>31</v>
      </c>
      <c r="MU53">
        <f t="shared" si="134"/>
        <v>3</v>
      </c>
      <c r="MV53" s="3"/>
      <c r="MW53" s="23">
        <f>MW39*12</f>
        <v>4669.2307692307695</v>
      </c>
      <c r="MX53" s="24">
        <f>MX39</f>
        <v>8</v>
      </c>
      <c r="MZ53">
        <v>40</v>
      </c>
      <c r="NA53">
        <f t="shared" si="135"/>
        <v>425</v>
      </c>
      <c r="NB53">
        <v>93</v>
      </c>
      <c r="NC53" s="1">
        <v>1.2999999999999999E-2</v>
      </c>
      <c r="ND53">
        <f t="shared" si="66"/>
        <v>3720</v>
      </c>
      <c r="NE53">
        <f t="shared" si="67"/>
        <v>425</v>
      </c>
      <c r="NF53">
        <f t="shared" si="136"/>
        <v>1</v>
      </c>
      <c r="NG53" s="3"/>
      <c r="NH53" s="23">
        <f>NH39*12</f>
        <v>1439.4594594594596</v>
      </c>
      <c r="NI53" s="24">
        <f>NI39</f>
        <v>8</v>
      </c>
    </row>
    <row r="54" spans="1:373">
      <c r="A54">
        <v>85</v>
      </c>
      <c r="B54">
        <f t="shared" si="68"/>
        <v>9.7000000000000011</v>
      </c>
      <c r="C54">
        <v>3</v>
      </c>
      <c r="D54" s="1">
        <v>0.02</v>
      </c>
      <c r="E54">
        <f t="shared" si="141"/>
        <v>255</v>
      </c>
      <c r="F54">
        <f t="shared" si="142"/>
        <v>10</v>
      </c>
      <c r="G54">
        <f t="shared" si="137"/>
        <v>8</v>
      </c>
      <c r="H54" s="3"/>
      <c r="I54" s="19">
        <f>I41*12</f>
        <v>1397.1428571428571</v>
      </c>
      <c r="J54" s="20">
        <f>J41</f>
        <v>9</v>
      </c>
      <c r="L54">
        <v>59</v>
      </c>
      <c r="M54">
        <f>IF(M53&lt;M$24,M53+N54,M53-M$24+N54)</f>
        <v>10.399999999999999</v>
      </c>
      <c r="N54">
        <v>1</v>
      </c>
      <c r="O54" s="1">
        <v>6.0000000000000001E-3</v>
      </c>
      <c r="P54">
        <f t="shared" si="143"/>
        <v>59</v>
      </c>
      <c r="Q54">
        <f t="shared" si="144"/>
        <v>10</v>
      </c>
      <c r="R54">
        <f t="shared" si="71"/>
        <v>8</v>
      </c>
      <c r="S54" s="3"/>
      <c r="T54" s="19">
        <f>T41*12</f>
        <v>881.25</v>
      </c>
      <c r="U54" s="20">
        <f>U41</f>
        <v>9</v>
      </c>
      <c r="W54">
        <v>54</v>
      </c>
      <c r="X54">
        <f t="shared" si="72"/>
        <v>27.599999999999994</v>
      </c>
      <c r="Y54">
        <v>1</v>
      </c>
      <c r="Z54" s="1">
        <v>3.0000000000000001E-3</v>
      </c>
      <c r="AA54">
        <f t="shared" si="145"/>
        <v>54</v>
      </c>
      <c r="AB54">
        <f t="shared" si="146"/>
        <v>28</v>
      </c>
      <c r="AC54">
        <f t="shared" si="73"/>
        <v>5</v>
      </c>
      <c r="AD54" s="3"/>
      <c r="AE54" s="19">
        <f>AE41*12</f>
        <v>1647.4285714285713</v>
      </c>
      <c r="AF54" s="20">
        <f>AF41</f>
        <v>9</v>
      </c>
      <c r="AH54">
        <v>38</v>
      </c>
      <c r="AI54">
        <f t="shared" si="74"/>
        <v>40.100000000000009</v>
      </c>
      <c r="AJ54">
        <v>2</v>
      </c>
      <c r="AK54" s="1">
        <v>5.0000000000000001E-3</v>
      </c>
      <c r="AL54">
        <f t="shared" si="147"/>
        <v>76</v>
      </c>
      <c r="AM54">
        <f t="shared" si="148"/>
        <v>40</v>
      </c>
      <c r="AN54">
        <f t="shared" si="75"/>
        <v>4</v>
      </c>
      <c r="AO54" s="3"/>
      <c r="AP54" s="19">
        <f>AP41*12</f>
        <v>1189.3714285714286</v>
      </c>
      <c r="AQ54" s="20">
        <f>AQ41</f>
        <v>9</v>
      </c>
      <c r="AS54">
        <v>54</v>
      </c>
      <c r="AT54">
        <f t="shared" si="76"/>
        <v>8.5999999999999943</v>
      </c>
      <c r="AU54">
        <v>1</v>
      </c>
      <c r="AV54" s="1">
        <v>7.0000000000000001E-3</v>
      </c>
      <c r="AW54">
        <f t="shared" si="149"/>
        <v>54</v>
      </c>
      <c r="AX54">
        <f t="shared" si="150"/>
        <v>9</v>
      </c>
      <c r="AY54">
        <f t="shared" si="77"/>
        <v>9</v>
      </c>
      <c r="AZ54" s="3"/>
      <c r="BA54" s="19">
        <f>BA41*12</f>
        <v>705.33333333333337</v>
      </c>
      <c r="BB54" s="20">
        <f>BB41</f>
        <v>9</v>
      </c>
      <c r="BD54">
        <v>67</v>
      </c>
      <c r="BE54">
        <f t="shared" si="78"/>
        <v>2.5999999999999943</v>
      </c>
      <c r="BF54">
        <v>1</v>
      </c>
      <c r="BG54" s="1">
        <v>6.0000000000000001E-3</v>
      </c>
      <c r="BH54">
        <f t="shared" si="151"/>
        <v>67</v>
      </c>
      <c r="BI54">
        <f t="shared" si="152"/>
        <v>3</v>
      </c>
      <c r="BJ54">
        <f t="shared" si="79"/>
        <v>9</v>
      </c>
      <c r="BK54" s="3"/>
      <c r="BL54" s="19">
        <f>BL41*12</f>
        <v>1004.5714285714284</v>
      </c>
      <c r="BM54" s="20">
        <f>BM41</f>
        <v>9</v>
      </c>
      <c r="BO54">
        <v>140</v>
      </c>
      <c r="BP54">
        <f t="shared" si="80"/>
        <v>13.999999999999989</v>
      </c>
      <c r="BQ54">
        <v>2</v>
      </c>
      <c r="BR54" s="1">
        <v>6.0000000000000001E-3</v>
      </c>
      <c r="BS54">
        <f t="shared" si="153"/>
        <v>280</v>
      </c>
      <c r="BT54">
        <f t="shared" si="154"/>
        <v>14</v>
      </c>
      <c r="BU54">
        <f t="shared" si="81"/>
        <v>6</v>
      </c>
      <c r="BV54" s="3"/>
      <c r="BW54" s="19">
        <f>BW41*12</f>
        <v>4596</v>
      </c>
      <c r="BX54" s="20">
        <f>BX41</f>
        <v>9</v>
      </c>
      <c r="BZ54">
        <v>55</v>
      </c>
      <c r="CA54">
        <f t="shared" si="82"/>
        <v>42.699999999999996</v>
      </c>
      <c r="CB54">
        <v>3</v>
      </c>
      <c r="CC54" s="1">
        <v>7.0000000000000001E-3</v>
      </c>
      <c r="CD54">
        <f t="shared" si="155"/>
        <v>165</v>
      </c>
      <c r="CE54">
        <f t="shared" si="156"/>
        <v>43</v>
      </c>
      <c r="CF54">
        <f t="shared" si="83"/>
        <v>4</v>
      </c>
      <c r="CG54" s="3"/>
      <c r="CH54" s="19">
        <f>CH41*12</f>
        <v>2368.9756097560976</v>
      </c>
      <c r="CI54" s="20">
        <f>CI41</f>
        <v>9</v>
      </c>
      <c r="CK54">
        <v>40</v>
      </c>
      <c r="CL54">
        <f t="shared" si="84"/>
        <v>26.500000000000007</v>
      </c>
      <c r="CM54">
        <v>17</v>
      </c>
      <c r="CN54" s="1">
        <v>6.7000000000000004E-2</v>
      </c>
      <c r="CO54">
        <f t="shared" si="157"/>
        <v>680</v>
      </c>
      <c r="CP54">
        <f t="shared" si="158"/>
        <v>27</v>
      </c>
      <c r="CQ54">
        <f t="shared" si="85"/>
        <v>6</v>
      </c>
      <c r="CR54" s="3"/>
      <c r="CS54" s="19">
        <f>CS41*12</f>
        <v>909.17647058823536</v>
      </c>
      <c r="CT54" s="20">
        <f>CT41</f>
        <v>9</v>
      </c>
      <c r="CV54">
        <v>160</v>
      </c>
      <c r="CW54">
        <f t="shared" si="86"/>
        <v>10</v>
      </c>
      <c r="CX54">
        <v>1</v>
      </c>
      <c r="CY54" s="1">
        <v>8.0000000000000002E-3</v>
      </c>
      <c r="CZ54">
        <f t="shared" si="159"/>
        <v>160</v>
      </c>
      <c r="DA54">
        <f t="shared" si="160"/>
        <v>10</v>
      </c>
      <c r="DB54">
        <f>IF(AND(CW54&gt;CW53,CW53&lt;CW$24),DB53,DB53+1)</f>
        <v>10</v>
      </c>
      <c r="DC54" s="3"/>
      <c r="DD54" s="19">
        <f>DD41*12</f>
        <v>710</v>
      </c>
      <c r="DE54" s="20">
        <f>DE41</f>
        <v>9</v>
      </c>
      <c r="DG54">
        <v>40</v>
      </c>
      <c r="DH54">
        <f t="shared" si="87"/>
        <v>47.200000000000017</v>
      </c>
      <c r="DI54">
        <v>39</v>
      </c>
      <c r="DJ54" s="1">
        <v>9.7000000000000003E-2</v>
      </c>
      <c r="DK54">
        <f t="shared" si="161"/>
        <v>1560</v>
      </c>
      <c r="DL54">
        <f t="shared" si="162"/>
        <v>47</v>
      </c>
      <c r="DM54">
        <f t="shared" si="163"/>
        <v>7</v>
      </c>
      <c r="DN54" s="3"/>
      <c r="DO54" s="19">
        <f>DO41*12</f>
        <v>699.48387096774195</v>
      </c>
      <c r="DP54" s="20">
        <f>DP41</f>
        <v>9</v>
      </c>
      <c r="DR54">
        <v>35</v>
      </c>
      <c r="DS54">
        <f t="shared" si="91"/>
        <v>54.5</v>
      </c>
      <c r="DT54">
        <v>26</v>
      </c>
      <c r="DU54" s="1">
        <v>6.6000000000000003E-2</v>
      </c>
      <c r="DV54">
        <f t="shared" si="164"/>
        <v>910</v>
      </c>
      <c r="DW54">
        <f t="shared" si="165"/>
        <v>55</v>
      </c>
      <c r="DX54">
        <f t="shared" si="166"/>
        <v>6</v>
      </c>
      <c r="DY54" s="3"/>
      <c r="DZ54" s="21">
        <f>DZ41*12</f>
        <v>819.36</v>
      </c>
      <c r="EA54" s="20">
        <f>EA41</f>
        <v>9</v>
      </c>
      <c r="EC54">
        <v>34</v>
      </c>
      <c r="ED54">
        <f t="shared" si="93"/>
        <v>19.2</v>
      </c>
      <c r="EE54">
        <v>1</v>
      </c>
      <c r="EF54" s="1">
        <v>4.0000000000000001E-3</v>
      </c>
      <c r="EG54">
        <f t="shared" si="24"/>
        <v>34</v>
      </c>
      <c r="EH54">
        <f t="shared" si="25"/>
        <v>19</v>
      </c>
      <c r="EI54">
        <f t="shared" si="94"/>
        <v>5</v>
      </c>
      <c r="EJ54" s="3"/>
      <c r="EK54" s="19">
        <f>EK41*12</f>
        <v>1107</v>
      </c>
      <c r="EL54" s="20">
        <f>EL41</f>
        <v>9</v>
      </c>
      <c r="EN54">
        <v>45</v>
      </c>
      <c r="EO54">
        <f t="shared" si="95"/>
        <v>29.999999999999986</v>
      </c>
      <c r="EP54">
        <v>9</v>
      </c>
      <c r="EQ54" s="1">
        <v>2.5000000000000001E-2</v>
      </c>
      <c r="ER54">
        <f t="shared" si="26"/>
        <v>405</v>
      </c>
      <c r="ES54">
        <f t="shared" si="27"/>
        <v>30</v>
      </c>
      <c r="ET54">
        <f t="shared" si="96"/>
        <v>6</v>
      </c>
      <c r="EU54" s="3"/>
      <c r="EV54" s="19">
        <f>EV41*12</f>
        <v>780</v>
      </c>
      <c r="EW54" s="20">
        <f>EW41</f>
        <v>9</v>
      </c>
      <c r="EY54">
        <v>38</v>
      </c>
      <c r="EZ54">
        <f t="shared" si="97"/>
        <v>15.999999999999993</v>
      </c>
      <c r="FA54">
        <v>2</v>
      </c>
      <c r="FB54" s="1">
        <v>7.0000000000000001E-3</v>
      </c>
      <c r="FC54">
        <f t="shared" si="28"/>
        <v>76</v>
      </c>
      <c r="FD54">
        <f t="shared" si="29"/>
        <v>16</v>
      </c>
      <c r="FE54">
        <f t="shared" si="98"/>
        <v>6</v>
      </c>
      <c r="FF54" s="3"/>
      <c r="FG54" s="19">
        <f>FG41*12</f>
        <v>1091.5384615384617</v>
      </c>
      <c r="FH54" s="20">
        <f>FH41</f>
        <v>9</v>
      </c>
      <c r="FJ54">
        <v>33</v>
      </c>
      <c r="FK54">
        <f t="shared" si="99"/>
        <v>1.6000000000000085</v>
      </c>
      <c r="FL54">
        <v>1</v>
      </c>
      <c r="FM54" s="1">
        <v>3.0000000000000001E-3</v>
      </c>
      <c r="FN54">
        <f t="shared" si="30"/>
        <v>33</v>
      </c>
      <c r="FO54">
        <f t="shared" si="31"/>
        <v>2</v>
      </c>
      <c r="FP54">
        <f t="shared" si="100"/>
        <v>7</v>
      </c>
      <c r="FQ54" s="3"/>
      <c r="FR54" s="19">
        <f>FR41*12</f>
        <v>801.59999999999991</v>
      </c>
      <c r="FS54" s="20">
        <f>FS41</f>
        <v>9</v>
      </c>
      <c r="GB54" s="3"/>
      <c r="GC54" s="19">
        <f>GC41*12</f>
        <v>4800</v>
      </c>
      <c r="GD54" s="20">
        <f>GD41</f>
        <v>9</v>
      </c>
      <c r="GF54">
        <v>150</v>
      </c>
      <c r="GG54">
        <f t="shared" si="103"/>
        <v>77.900000000000006</v>
      </c>
      <c r="GH54">
        <v>15</v>
      </c>
      <c r="GI54" s="1">
        <v>7.0000000000000001E-3</v>
      </c>
      <c r="GJ54">
        <f t="shared" si="167"/>
        <v>2250</v>
      </c>
      <c r="GK54">
        <f t="shared" si="168"/>
        <v>78</v>
      </c>
      <c r="GL54">
        <f t="shared" si="169"/>
        <v>2</v>
      </c>
      <c r="GM54" s="3"/>
      <c r="GN54" s="19">
        <f>GN41*12</f>
        <v>6280.8545454545456</v>
      </c>
      <c r="GO54" s="20">
        <f>GO41</f>
        <v>9</v>
      </c>
      <c r="GQ54">
        <v>57</v>
      </c>
      <c r="GR54">
        <f t="shared" si="105"/>
        <v>160</v>
      </c>
      <c r="GS54">
        <v>1</v>
      </c>
      <c r="GT54" s="1">
        <v>0</v>
      </c>
      <c r="GU54">
        <f t="shared" si="36"/>
        <v>57</v>
      </c>
      <c r="GV54">
        <f t="shared" si="37"/>
        <v>160</v>
      </c>
      <c r="GW54">
        <f t="shared" si="106"/>
        <v>4</v>
      </c>
      <c r="GX54" s="3"/>
      <c r="GY54" s="19">
        <f>GY41*12</f>
        <v>3489.0350877192986</v>
      </c>
      <c r="GZ54" s="20">
        <f>GZ41</f>
        <v>9</v>
      </c>
      <c r="HB54">
        <v>380</v>
      </c>
      <c r="HC54">
        <f t="shared" si="107"/>
        <v>15.2</v>
      </c>
      <c r="HD54">
        <v>1</v>
      </c>
      <c r="HE54" s="1">
        <v>3.0000000000000001E-3</v>
      </c>
      <c r="HF54">
        <f t="shared" si="38"/>
        <v>380</v>
      </c>
      <c r="HG54">
        <f t="shared" si="39"/>
        <v>15</v>
      </c>
      <c r="HH54">
        <f t="shared" si="108"/>
        <v>5</v>
      </c>
      <c r="HI54" s="3"/>
      <c r="HJ54" s="19">
        <f>HJ41*12</f>
        <v>55862.068965517239</v>
      </c>
      <c r="HK54" s="20">
        <f>HK41</f>
        <v>9</v>
      </c>
      <c r="HM54">
        <v>48</v>
      </c>
      <c r="HN54">
        <f t="shared" si="109"/>
        <v>331</v>
      </c>
      <c r="HO54">
        <v>19</v>
      </c>
      <c r="HP54" s="1">
        <v>6.0000000000000001E-3</v>
      </c>
      <c r="HQ54">
        <f t="shared" si="40"/>
        <v>912</v>
      </c>
      <c r="HR54">
        <f t="shared" si="41"/>
        <v>331</v>
      </c>
      <c r="HS54">
        <f t="shared" si="110"/>
        <v>1</v>
      </c>
      <c r="HT54" s="3"/>
      <c r="HU54" s="19">
        <f>HU41*12</f>
        <v>8834.3898305084749</v>
      </c>
      <c r="HV54" s="20">
        <f>HV41</f>
        <v>9</v>
      </c>
      <c r="HX54">
        <v>110</v>
      </c>
      <c r="HY54">
        <f t="shared" si="111"/>
        <v>525.10000000000014</v>
      </c>
      <c r="HZ54">
        <v>5</v>
      </c>
      <c r="IA54" s="1">
        <v>1E-3</v>
      </c>
      <c r="IB54">
        <f t="shared" si="42"/>
        <v>550</v>
      </c>
      <c r="IC54">
        <f t="shared" si="43"/>
        <v>525</v>
      </c>
      <c r="ID54">
        <f t="shared" si="112"/>
        <v>4</v>
      </c>
      <c r="IE54" s="3"/>
      <c r="IF54" s="19">
        <f>IF41*12</f>
        <v>4649.3246753246749</v>
      </c>
      <c r="IG54" s="20">
        <f>IG41</f>
        <v>9</v>
      </c>
      <c r="II54">
        <v>33</v>
      </c>
      <c r="IJ54">
        <f t="shared" si="113"/>
        <v>54.599999999999966</v>
      </c>
      <c r="IK54">
        <v>2</v>
      </c>
      <c r="IL54" s="1">
        <v>1E-3</v>
      </c>
      <c r="IM54">
        <f t="shared" si="44"/>
        <v>66</v>
      </c>
      <c r="IN54">
        <f t="shared" si="45"/>
        <v>55</v>
      </c>
      <c r="IO54">
        <f t="shared" si="114"/>
        <v>4</v>
      </c>
      <c r="IP54" s="3"/>
      <c r="IQ54" s="19">
        <f>IQ41*12</f>
        <v>2895.1972318339099</v>
      </c>
      <c r="IR54" s="20">
        <f>IR41</f>
        <v>9</v>
      </c>
      <c r="IT54">
        <v>180</v>
      </c>
      <c r="IU54">
        <f t="shared" si="115"/>
        <v>48.5</v>
      </c>
      <c r="IV54">
        <v>12</v>
      </c>
      <c r="IW54" s="1">
        <v>0.01</v>
      </c>
      <c r="IX54">
        <f t="shared" si="46"/>
        <v>2160</v>
      </c>
      <c r="IY54">
        <f t="shared" si="47"/>
        <v>49</v>
      </c>
      <c r="IZ54">
        <f t="shared" si="116"/>
        <v>2</v>
      </c>
      <c r="JA54" s="3"/>
      <c r="JB54" s="19">
        <f>JB41*12</f>
        <v>20749.674418604649</v>
      </c>
      <c r="JC54" s="20">
        <f>JC41</f>
        <v>9</v>
      </c>
      <c r="JE54">
        <v>255</v>
      </c>
      <c r="JF54">
        <f t="shared" si="117"/>
        <v>24.600000000000009</v>
      </c>
      <c r="JG54">
        <v>1</v>
      </c>
      <c r="JH54" s="1">
        <v>1E-3</v>
      </c>
      <c r="JI54">
        <f t="shared" si="48"/>
        <v>255</v>
      </c>
      <c r="JJ54">
        <f t="shared" si="49"/>
        <v>25</v>
      </c>
      <c r="JK54">
        <f t="shared" si="118"/>
        <v>4</v>
      </c>
      <c r="JL54" s="3"/>
      <c r="JM54" s="19">
        <f>JM41*12</f>
        <v>26283.200000000004</v>
      </c>
      <c r="JN54" s="20">
        <f>JN41</f>
        <v>9</v>
      </c>
      <c r="JP54">
        <v>156</v>
      </c>
      <c r="JQ54">
        <f t="shared" si="119"/>
        <v>14.300000000000004</v>
      </c>
      <c r="JR54">
        <v>1</v>
      </c>
      <c r="JS54" s="1">
        <v>3.0000000000000001E-3</v>
      </c>
      <c r="JT54">
        <f t="shared" si="50"/>
        <v>156</v>
      </c>
      <c r="JU54">
        <f t="shared" si="51"/>
        <v>14</v>
      </c>
      <c r="JV54">
        <f t="shared" si="120"/>
        <v>4</v>
      </c>
      <c r="JW54" s="3"/>
      <c r="JX54" s="19">
        <f>JX41*12</f>
        <v>8259.1111111111113</v>
      </c>
      <c r="JY54" s="20">
        <f>JY41</f>
        <v>9</v>
      </c>
      <c r="KA54">
        <v>205</v>
      </c>
      <c r="KB54">
        <f t="shared" si="121"/>
        <v>27.599999999999994</v>
      </c>
      <c r="KC54">
        <v>1</v>
      </c>
      <c r="KD54" s="1">
        <v>1E-3</v>
      </c>
      <c r="KE54">
        <f t="shared" si="52"/>
        <v>205</v>
      </c>
      <c r="KF54">
        <f t="shared" si="53"/>
        <v>28</v>
      </c>
      <c r="KG54">
        <f t="shared" si="122"/>
        <v>3</v>
      </c>
      <c r="KH54" s="3"/>
      <c r="KI54" s="19">
        <f>KI41*12</f>
        <v>11532.631578947368</v>
      </c>
      <c r="KJ54" s="20">
        <f>KJ41</f>
        <v>9</v>
      </c>
      <c r="KL54">
        <v>170</v>
      </c>
      <c r="KM54">
        <f t="shared" si="123"/>
        <v>22</v>
      </c>
      <c r="KN54">
        <v>2</v>
      </c>
      <c r="KO54" s="1">
        <v>3.0000000000000001E-3</v>
      </c>
      <c r="KP54">
        <f t="shared" si="54"/>
        <v>340</v>
      </c>
      <c r="KQ54">
        <f t="shared" si="55"/>
        <v>22</v>
      </c>
      <c r="KR54">
        <f t="shared" si="124"/>
        <v>5</v>
      </c>
      <c r="KS54" s="3"/>
      <c r="KT54" s="19">
        <f>KT41*12</f>
        <v>6586.9090909090901</v>
      </c>
      <c r="KU54" s="20">
        <f>KU41</f>
        <v>9</v>
      </c>
      <c r="KW54">
        <v>600</v>
      </c>
      <c r="KX54">
        <f>IF(KX53&lt;KX$24,KX53+KY54,KX53-KX$24+KY54)</f>
        <v>17</v>
      </c>
      <c r="KY54">
        <v>4</v>
      </c>
      <c r="KZ54" s="1">
        <v>2.5999999999999999E-2</v>
      </c>
      <c r="LA54">
        <f t="shared" si="56"/>
        <v>2400</v>
      </c>
      <c r="LB54">
        <f t="shared" si="57"/>
        <v>17</v>
      </c>
      <c r="LC54">
        <f t="shared" si="126"/>
        <v>8</v>
      </c>
      <c r="LD54" s="3"/>
      <c r="LE54" s="19">
        <f>LE41*12</f>
        <v>9169.7142857142862</v>
      </c>
      <c r="LF54" s="20">
        <f>LF41</f>
        <v>9</v>
      </c>
      <c r="LH54">
        <v>400</v>
      </c>
      <c r="LI54">
        <f t="shared" si="127"/>
        <v>41.300000000000004</v>
      </c>
      <c r="LJ54">
        <v>11</v>
      </c>
      <c r="LK54" s="1">
        <v>3.1E-2</v>
      </c>
      <c r="LL54">
        <f t="shared" si="58"/>
        <v>4400</v>
      </c>
      <c r="LM54">
        <f t="shared" si="59"/>
        <v>41</v>
      </c>
      <c r="LN54">
        <f t="shared" si="128"/>
        <v>4</v>
      </c>
      <c r="LO54" s="3"/>
      <c r="LP54" s="19">
        <f>LP41*12</f>
        <v>20493.073170731706</v>
      </c>
      <c r="LQ54" s="20">
        <f>LQ41</f>
        <v>9</v>
      </c>
      <c r="LS54">
        <v>3000</v>
      </c>
      <c r="LT54">
        <f t="shared" si="129"/>
        <v>8.3999999999999968</v>
      </c>
      <c r="LU54">
        <v>1</v>
      </c>
      <c r="LV54" s="1">
        <v>1.0999999999999999E-2</v>
      </c>
      <c r="LW54">
        <f t="shared" si="60"/>
        <v>3000</v>
      </c>
      <c r="LX54">
        <f t="shared" si="61"/>
        <v>8</v>
      </c>
      <c r="LY54">
        <f t="shared" si="130"/>
        <v>10</v>
      </c>
      <c r="LZ54" s="3"/>
      <c r="MA54" s="19">
        <f>MA41*12</f>
        <v>6171.4285714285725</v>
      </c>
      <c r="MB54" s="20">
        <f>MB41</f>
        <v>9</v>
      </c>
      <c r="MD54">
        <v>73</v>
      </c>
      <c r="ME54">
        <f t="shared" si="131"/>
        <v>4.5</v>
      </c>
      <c r="MF54">
        <v>1</v>
      </c>
      <c r="MG54" s="1">
        <v>3.0000000000000001E-3</v>
      </c>
      <c r="MH54">
        <f t="shared" si="62"/>
        <v>73</v>
      </c>
      <c r="MI54">
        <f t="shared" si="63"/>
        <v>5</v>
      </c>
      <c r="MJ54">
        <f t="shared" si="132"/>
        <v>4</v>
      </c>
      <c r="MK54" s="3"/>
      <c r="ML54" s="19">
        <f>ML41*12</f>
        <v>4588.909090909091</v>
      </c>
      <c r="MM54" s="20">
        <f>MM41</f>
        <v>9</v>
      </c>
      <c r="MO54">
        <v>230</v>
      </c>
      <c r="MP54">
        <f t="shared" si="133"/>
        <v>40.199999999999996</v>
      </c>
      <c r="MQ54">
        <v>9</v>
      </c>
      <c r="MR54" s="1">
        <v>1.4999999999999999E-2</v>
      </c>
      <c r="MS54">
        <f t="shared" si="64"/>
        <v>2070</v>
      </c>
      <c r="MT54">
        <f t="shared" si="65"/>
        <v>40</v>
      </c>
      <c r="MU54">
        <f t="shared" si="134"/>
        <v>3</v>
      </c>
      <c r="MV54" s="3"/>
      <c r="MW54" s="19">
        <f>MW41*12</f>
        <v>6213.3333333333339</v>
      </c>
      <c r="MX54" s="20">
        <f>MX41</f>
        <v>9</v>
      </c>
      <c r="MZ54">
        <v>42</v>
      </c>
      <c r="NA54">
        <f>IF(NA53&lt;NA$24,NA53+NB54,NA53-NA$24+NB54)</f>
        <v>86</v>
      </c>
      <c r="NB54">
        <v>2</v>
      </c>
      <c r="NC54" s="1">
        <v>0</v>
      </c>
      <c r="ND54">
        <f t="shared" si="66"/>
        <v>84</v>
      </c>
      <c r="NE54">
        <f t="shared" si="67"/>
        <v>86</v>
      </c>
      <c r="NF54">
        <f t="shared" si="136"/>
        <v>2</v>
      </c>
      <c r="NG54" s="3"/>
      <c r="NH54" s="19">
        <f>NH41*12</f>
        <v>1790.6959706959706</v>
      </c>
      <c r="NI54" s="20">
        <f>NI41</f>
        <v>9</v>
      </c>
    </row>
    <row r="55" spans="1:373">
      <c r="A55">
        <v>86</v>
      </c>
      <c r="B55">
        <f t="shared" si="68"/>
        <v>10.700000000000001</v>
      </c>
      <c r="C55">
        <v>1</v>
      </c>
      <c r="D55" s="1">
        <v>7.0000000000000001E-3</v>
      </c>
      <c r="E55">
        <f t="shared" si="141"/>
        <v>86</v>
      </c>
      <c r="F55">
        <f t="shared" si="142"/>
        <v>11</v>
      </c>
      <c r="G55">
        <f t="shared" si="137"/>
        <v>8</v>
      </c>
      <c r="H55" s="3"/>
      <c r="I55" s="19">
        <f>I43*12</f>
        <v>2326.6666666666665</v>
      </c>
      <c r="J55" s="20">
        <f>J43</f>
        <v>10</v>
      </c>
      <c r="L55">
        <v>60</v>
      </c>
      <c r="M55">
        <f t="shared" si="70"/>
        <v>19.399999999999999</v>
      </c>
      <c r="N55">
        <v>9</v>
      </c>
      <c r="O55" s="1">
        <v>5.0999999999999997E-2</v>
      </c>
      <c r="P55">
        <f t="shared" si="143"/>
        <v>540</v>
      </c>
      <c r="Q55">
        <f t="shared" si="144"/>
        <v>19</v>
      </c>
      <c r="R55">
        <f t="shared" si="71"/>
        <v>8</v>
      </c>
      <c r="S55" s="3"/>
      <c r="T55" s="19">
        <f>T43*12</f>
        <v>1943.2</v>
      </c>
      <c r="U55" s="20">
        <f>U43</f>
        <v>10</v>
      </c>
      <c r="W55">
        <v>55</v>
      </c>
      <c r="X55">
        <f t="shared" si="72"/>
        <v>29.599999999999994</v>
      </c>
      <c r="Y55">
        <v>2</v>
      </c>
      <c r="Z55" s="1">
        <v>5.0000000000000001E-3</v>
      </c>
      <c r="AA55">
        <f t="shared" si="145"/>
        <v>110</v>
      </c>
      <c r="AB55">
        <f t="shared" si="146"/>
        <v>30</v>
      </c>
      <c r="AC55">
        <f t="shared" si="73"/>
        <v>5</v>
      </c>
      <c r="AD55" s="3"/>
      <c r="AE55" s="19">
        <f>AE43*12</f>
        <v>3757.0588235294117</v>
      </c>
      <c r="AF55" s="20">
        <f>AF43</f>
        <v>10</v>
      </c>
      <c r="AH55">
        <v>40</v>
      </c>
      <c r="AI55">
        <f t="shared" si="74"/>
        <v>9.8000000000000114</v>
      </c>
      <c r="AJ55">
        <v>9</v>
      </c>
      <c r="AK55" s="1">
        <v>2.1999999999999999E-2</v>
      </c>
      <c r="AL55">
        <f t="shared" si="147"/>
        <v>360</v>
      </c>
      <c r="AM55">
        <f t="shared" si="148"/>
        <v>10</v>
      </c>
      <c r="AN55">
        <f t="shared" si="75"/>
        <v>5</v>
      </c>
      <c r="AO55" s="3"/>
      <c r="AP55" s="19">
        <f>AP43*12</f>
        <v>2621.1428571428569</v>
      </c>
      <c r="AQ55" s="20">
        <f>AQ43</f>
        <v>10</v>
      </c>
      <c r="AS55">
        <v>55</v>
      </c>
      <c r="AT55">
        <f t="shared" si="76"/>
        <v>9.5999999999999943</v>
      </c>
      <c r="AU55">
        <v>1</v>
      </c>
      <c r="AV55" s="1">
        <v>7.0000000000000001E-3</v>
      </c>
      <c r="AW55">
        <f t="shared" si="149"/>
        <v>55</v>
      </c>
      <c r="AX55">
        <f t="shared" si="150"/>
        <v>10</v>
      </c>
      <c r="AY55">
        <f t="shared" si="77"/>
        <v>9</v>
      </c>
      <c r="AZ55" s="3"/>
      <c r="BA55" s="19">
        <f>BA43*12</f>
        <v>1792.3636363636365</v>
      </c>
      <c r="BB55" s="20">
        <f>BB43</f>
        <v>10</v>
      </c>
      <c r="BD55">
        <v>70</v>
      </c>
      <c r="BE55">
        <f t="shared" si="78"/>
        <v>6.5999999999999943</v>
      </c>
      <c r="BF55">
        <v>4</v>
      </c>
      <c r="BG55" s="1">
        <v>2.4E-2</v>
      </c>
      <c r="BH55">
        <f t="shared" si="151"/>
        <v>280</v>
      </c>
      <c r="BI55">
        <f t="shared" si="152"/>
        <v>7</v>
      </c>
      <c r="BJ55">
        <f t="shared" si="79"/>
        <v>9</v>
      </c>
      <c r="BK55" s="3"/>
      <c r="BL55" s="19">
        <f>BL43*12</f>
        <v>2469.333333333333</v>
      </c>
      <c r="BM55" s="20">
        <f>BM43</f>
        <v>10</v>
      </c>
      <c r="BO55">
        <v>150</v>
      </c>
      <c r="BP55">
        <f t="shared" si="80"/>
        <v>35.999999999999986</v>
      </c>
      <c r="BQ55">
        <v>22</v>
      </c>
      <c r="BR55" s="1">
        <v>7.0999999999999994E-2</v>
      </c>
      <c r="BS55">
        <f t="shared" si="153"/>
        <v>3300</v>
      </c>
      <c r="BT55">
        <f t="shared" si="154"/>
        <v>36</v>
      </c>
      <c r="BU55">
        <f t="shared" si="81"/>
        <v>6</v>
      </c>
      <c r="BV55" s="3"/>
      <c r="BW55" s="19">
        <f>BW43*12</f>
        <v>22448.444444444445</v>
      </c>
      <c r="BX55" s="20">
        <f>BX43</f>
        <v>10</v>
      </c>
      <c r="BZ55">
        <v>56</v>
      </c>
      <c r="CA55">
        <f t="shared" si="82"/>
        <v>44.699999999999996</v>
      </c>
      <c r="CB55">
        <v>2</v>
      </c>
      <c r="CC55" s="1">
        <v>5.0000000000000001E-3</v>
      </c>
      <c r="CD55">
        <f t="shared" si="155"/>
        <v>112</v>
      </c>
      <c r="CE55">
        <f t="shared" si="156"/>
        <v>45</v>
      </c>
      <c r="CF55">
        <f t="shared" si="83"/>
        <v>4</v>
      </c>
      <c r="CG55" s="3"/>
      <c r="CH55" s="19">
        <f>CH43*12</f>
        <v>7668.5581395348836</v>
      </c>
      <c r="CI55" s="20">
        <f>CI43</f>
        <v>10</v>
      </c>
      <c r="CK55">
        <v>42</v>
      </c>
      <c r="CL55">
        <f t="shared" si="84"/>
        <v>3.2000000000000064</v>
      </c>
      <c r="CM55">
        <v>1</v>
      </c>
      <c r="CN55" s="1">
        <v>4.0000000000000001E-3</v>
      </c>
      <c r="CO55">
        <f t="shared" si="157"/>
        <v>42</v>
      </c>
      <c r="CP55">
        <f t="shared" si="158"/>
        <v>3</v>
      </c>
      <c r="CQ55">
        <f t="shared" si="85"/>
        <v>7</v>
      </c>
      <c r="CR55" s="3"/>
      <c r="CS55" s="19">
        <f>CS43*12</f>
        <v>1544</v>
      </c>
      <c r="CT55" s="20">
        <f>CT43</f>
        <v>10</v>
      </c>
      <c r="CV55">
        <v>450</v>
      </c>
      <c r="CW55">
        <f t="shared" si="86"/>
        <v>11</v>
      </c>
      <c r="CX55">
        <v>1</v>
      </c>
      <c r="CY55" s="1">
        <v>8.0000000000000002E-3</v>
      </c>
      <c r="CZ55">
        <f t="shared" si="159"/>
        <v>450</v>
      </c>
      <c r="DA55">
        <f t="shared" si="160"/>
        <v>11</v>
      </c>
      <c r="DB55">
        <f>IF(AND(CW55&gt;CW54,CW54&lt;CW$24),DB54,DB54+1)</f>
        <v>10</v>
      </c>
      <c r="DC55" s="3"/>
      <c r="DD55" s="19">
        <f>DD43*12</f>
        <v>1484.7272727272727</v>
      </c>
      <c r="DE55" s="20">
        <f>DE43</f>
        <v>10</v>
      </c>
      <c r="DG55">
        <v>43</v>
      </c>
      <c r="DH55">
        <f t="shared" si="87"/>
        <v>9.4000000000000199</v>
      </c>
      <c r="DI55">
        <v>1</v>
      </c>
      <c r="DJ55" s="1">
        <v>2E-3</v>
      </c>
      <c r="DK55">
        <f t="shared" si="161"/>
        <v>43</v>
      </c>
      <c r="DL55">
        <f t="shared" si="162"/>
        <v>9</v>
      </c>
      <c r="DM55">
        <f t="shared" si="163"/>
        <v>8</v>
      </c>
      <c r="DN55" s="3"/>
      <c r="DO55" s="19">
        <f>DO43*12</f>
        <v>1460.2105263157896</v>
      </c>
      <c r="DP55" s="20">
        <f>DP43</f>
        <v>10</v>
      </c>
      <c r="DR55">
        <v>36</v>
      </c>
      <c r="DS55">
        <f t="shared" si="91"/>
        <v>22</v>
      </c>
      <c r="DT55">
        <v>6</v>
      </c>
      <c r="DU55" s="1">
        <v>1.4999999999999999E-2</v>
      </c>
      <c r="DV55">
        <f t="shared" si="164"/>
        <v>216</v>
      </c>
      <c r="DW55">
        <f t="shared" si="165"/>
        <v>22</v>
      </c>
      <c r="DX55">
        <f t="shared" si="166"/>
        <v>7</v>
      </c>
      <c r="DY55" s="3"/>
      <c r="DZ55" s="19">
        <f>DZ43*12</f>
        <v>2367.8823529411766</v>
      </c>
      <c r="EA55" s="20">
        <f>EA43</f>
        <v>10</v>
      </c>
      <c r="EC55">
        <v>35</v>
      </c>
      <c r="ED55">
        <f t="shared" si="93"/>
        <v>20.2</v>
      </c>
      <c r="EE55">
        <v>1</v>
      </c>
      <c r="EF55" s="1">
        <v>4.0000000000000001E-3</v>
      </c>
      <c r="EG55">
        <f t="shared" si="24"/>
        <v>35</v>
      </c>
      <c r="EH55">
        <f t="shared" si="25"/>
        <v>20</v>
      </c>
      <c r="EI55">
        <f t="shared" si="94"/>
        <v>5</v>
      </c>
      <c r="EJ55" s="3"/>
      <c r="EK55" s="19">
        <f>EK43*12</f>
        <v>2640</v>
      </c>
      <c r="EL55" s="20">
        <f>EL43</f>
        <v>10</v>
      </c>
      <c r="EN55">
        <v>48</v>
      </c>
      <c r="EO55">
        <f t="shared" si="95"/>
        <v>30.999999999999986</v>
      </c>
      <c r="EP55">
        <v>1</v>
      </c>
      <c r="EQ55" s="1">
        <v>3.0000000000000001E-3</v>
      </c>
      <c r="ER55">
        <f t="shared" si="26"/>
        <v>48</v>
      </c>
      <c r="ES55">
        <f t="shared" si="27"/>
        <v>31</v>
      </c>
      <c r="ET55">
        <f t="shared" si="96"/>
        <v>6</v>
      </c>
      <c r="EU55" s="3"/>
      <c r="EV55" s="19">
        <f>EV43*12</f>
        <v>2019.0967741935483</v>
      </c>
      <c r="EW55" s="20">
        <f>EW43</f>
        <v>10</v>
      </c>
      <c r="EY55">
        <v>40</v>
      </c>
      <c r="EZ55">
        <f t="shared" si="97"/>
        <v>37.999999999999993</v>
      </c>
      <c r="FA55">
        <v>22</v>
      </c>
      <c r="FB55" s="1">
        <v>7.5999999999999998E-2</v>
      </c>
      <c r="FC55">
        <f t="shared" si="28"/>
        <v>880</v>
      </c>
      <c r="FD55">
        <f t="shared" si="29"/>
        <v>38</v>
      </c>
      <c r="FE55">
        <f t="shared" si="98"/>
        <v>6</v>
      </c>
      <c r="FF55" s="3"/>
      <c r="FG55" s="19">
        <f>FG43*12</f>
        <v>2285.4545454545455</v>
      </c>
      <c r="FH55" s="20">
        <f>FH43</f>
        <v>10</v>
      </c>
      <c r="FJ55">
        <v>34</v>
      </c>
      <c r="FK55">
        <f t="shared" si="99"/>
        <v>2.6000000000000085</v>
      </c>
      <c r="FL55">
        <v>1</v>
      </c>
      <c r="FM55" s="1">
        <v>3.0000000000000001E-3</v>
      </c>
      <c r="FN55">
        <f t="shared" si="30"/>
        <v>34</v>
      </c>
      <c r="FO55">
        <f t="shared" si="31"/>
        <v>3</v>
      </c>
      <c r="FP55">
        <f t="shared" si="100"/>
        <v>7</v>
      </c>
      <c r="FQ55" s="3"/>
      <c r="FR55" s="19">
        <f>FR43*12</f>
        <v>3248.181818181818</v>
      </c>
      <c r="FS55" s="20">
        <f>FS43</f>
        <v>10</v>
      </c>
      <c r="GB55" s="3"/>
      <c r="GC55" s="19">
        <f>GC43*12</f>
        <v>15200</v>
      </c>
      <c r="GD55" s="20">
        <f>GD43</f>
        <v>10</v>
      </c>
      <c r="GF55">
        <v>157</v>
      </c>
      <c r="GG55">
        <f t="shared" si="103"/>
        <v>78.900000000000006</v>
      </c>
      <c r="GH55">
        <v>1</v>
      </c>
      <c r="GI55" s="1">
        <v>0</v>
      </c>
      <c r="GJ55">
        <f t="shared" si="167"/>
        <v>157</v>
      </c>
      <c r="GK55">
        <f t="shared" si="168"/>
        <v>79</v>
      </c>
      <c r="GL55">
        <f t="shared" si="169"/>
        <v>2</v>
      </c>
      <c r="GM55" s="3"/>
      <c r="GN55" s="19">
        <f>GN43*12</f>
        <v>9830.4672897196251</v>
      </c>
      <c r="GO55" s="20">
        <f>GO43</f>
        <v>10</v>
      </c>
      <c r="GQ55">
        <v>58</v>
      </c>
      <c r="GR55">
        <f t="shared" si="105"/>
        <v>162</v>
      </c>
      <c r="GS55">
        <v>2</v>
      </c>
      <c r="GT55" s="1">
        <v>0</v>
      </c>
      <c r="GU55">
        <f t="shared" si="36"/>
        <v>116</v>
      </c>
      <c r="GV55">
        <f t="shared" si="37"/>
        <v>162</v>
      </c>
      <c r="GW55">
        <f t="shared" si="106"/>
        <v>4</v>
      </c>
      <c r="GX55" s="3"/>
      <c r="GY55" s="19">
        <f>GY43*12</f>
        <v>8511.1631799163169</v>
      </c>
      <c r="GZ55" s="20">
        <f>GZ43</f>
        <v>10</v>
      </c>
      <c r="HB55">
        <v>400</v>
      </c>
      <c r="HC55">
        <f t="shared" si="107"/>
        <v>23.2</v>
      </c>
      <c r="HD55">
        <v>8</v>
      </c>
      <c r="HE55" s="1">
        <v>2.5000000000000001E-2</v>
      </c>
      <c r="HF55">
        <f t="shared" si="38"/>
        <v>3200</v>
      </c>
      <c r="HG55">
        <f t="shared" si="39"/>
        <v>23</v>
      </c>
      <c r="HH55">
        <f t="shared" si="108"/>
        <v>5</v>
      </c>
      <c r="HI55" s="3"/>
      <c r="HJ55" s="19">
        <f>HJ43*12</f>
        <v>391920</v>
      </c>
      <c r="HK55" s="20">
        <f>HK43</f>
        <v>10</v>
      </c>
      <c r="HM55">
        <v>50</v>
      </c>
      <c r="HN55">
        <f t="shared" si="109"/>
        <v>458</v>
      </c>
      <c r="HO55">
        <v>127</v>
      </c>
      <c r="HP55" s="1">
        <v>3.6999999999999998E-2</v>
      </c>
      <c r="HQ55">
        <f t="shared" si="40"/>
        <v>6350</v>
      </c>
      <c r="HR55">
        <f t="shared" si="41"/>
        <v>458</v>
      </c>
      <c r="HS55">
        <f t="shared" si="110"/>
        <v>1</v>
      </c>
      <c r="HT55" s="3"/>
      <c r="HU55" s="19">
        <f>HU43*12</f>
        <v>17500.96815286624</v>
      </c>
      <c r="HV55" s="20">
        <f>HV43</f>
        <v>10</v>
      </c>
      <c r="HX55">
        <v>112</v>
      </c>
      <c r="HY55">
        <f t="shared" si="111"/>
        <v>526.10000000000014</v>
      </c>
      <c r="HZ55">
        <v>1</v>
      </c>
      <c r="IA55" s="1">
        <v>0</v>
      </c>
      <c r="IB55">
        <f t="shared" si="42"/>
        <v>112</v>
      </c>
      <c r="IC55">
        <f t="shared" si="43"/>
        <v>526</v>
      </c>
      <c r="ID55">
        <f t="shared" si="112"/>
        <v>4</v>
      </c>
      <c r="IE55" s="3"/>
      <c r="IF55" s="19">
        <f>IF43*12</f>
        <v>11120.921739130434</v>
      </c>
      <c r="IG55" s="20">
        <f>IG43</f>
        <v>10</v>
      </c>
      <c r="II55">
        <v>34</v>
      </c>
      <c r="IJ55">
        <f t="shared" si="113"/>
        <v>55.599999999999966</v>
      </c>
      <c r="IK55">
        <v>1</v>
      </c>
      <c r="IL55" s="1">
        <v>0</v>
      </c>
      <c r="IM55">
        <f t="shared" si="44"/>
        <v>34</v>
      </c>
      <c r="IN55">
        <f t="shared" si="45"/>
        <v>56</v>
      </c>
      <c r="IO55">
        <f t="shared" si="114"/>
        <v>4</v>
      </c>
      <c r="IP55" s="3"/>
      <c r="IQ55" s="19">
        <f>IQ43*12</f>
        <v>6195.6783919597992</v>
      </c>
      <c r="IR55" s="20">
        <f>IR43</f>
        <v>10</v>
      </c>
      <c r="IT55">
        <v>185</v>
      </c>
      <c r="IU55">
        <f t="shared" si="115"/>
        <v>50.5</v>
      </c>
      <c r="IV55">
        <v>2</v>
      </c>
      <c r="IW55" s="1">
        <v>2E-3</v>
      </c>
      <c r="IX55">
        <f t="shared" si="46"/>
        <v>370</v>
      </c>
      <c r="IY55">
        <f t="shared" si="47"/>
        <v>51</v>
      </c>
      <c r="IZ55">
        <f t="shared" si="116"/>
        <v>2</v>
      </c>
      <c r="JA55" s="3"/>
      <c r="JB55" s="19">
        <f>JB43*12</f>
        <v>43314.642857142855</v>
      </c>
      <c r="JC55" s="20">
        <f>JC43</f>
        <v>10</v>
      </c>
      <c r="JE55">
        <v>256</v>
      </c>
      <c r="JF55">
        <f t="shared" si="117"/>
        <v>25.600000000000009</v>
      </c>
      <c r="JG55">
        <v>1</v>
      </c>
      <c r="JH55" s="1">
        <v>1E-3</v>
      </c>
      <c r="JI55">
        <f t="shared" si="48"/>
        <v>256</v>
      </c>
      <c r="JJ55">
        <f t="shared" si="49"/>
        <v>26</v>
      </c>
      <c r="JK55">
        <f t="shared" si="118"/>
        <v>4</v>
      </c>
      <c r="JL55" s="3"/>
      <c r="JM55" s="19">
        <f>JM43*12</f>
        <v>71793.600000000006</v>
      </c>
      <c r="JN55" s="20">
        <f>JN43</f>
        <v>10</v>
      </c>
      <c r="JP55">
        <v>160</v>
      </c>
      <c r="JQ55">
        <f t="shared" si="119"/>
        <v>16.300000000000004</v>
      </c>
      <c r="JR55">
        <v>2</v>
      </c>
      <c r="JS55" s="1">
        <v>5.0000000000000001E-3</v>
      </c>
      <c r="JT55">
        <f t="shared" si="50"/>
        <v>320</v>
      </c>
      <c r="JU55">
        <f t="shared" si="51"/>
        <v>16</v>
      </c>
      <c r="JV55">
        <f t="shared" si="120"/>
        <v>4</v>
      </c>
      <c r="JW55" s="3"/>
      <c r="JX55" s="19">
        <f>JX43*12</f>
        <v>18253.333333333332</v>
      </c>
      <c r="JY55" s="20">
        <f>JY43</f>
        <v>10</v>
      </c>
      <c r="KA55">
        <v>209</v>
      </c>
      <c r="KB55">
        <f t="shared" si="121"/>
        <v>28.599999999999994</v>
      </c>
      <c r="KC55">
        <v>1</v>
      </c>
      <c r="KD55" s="1">
        <v>1E-3</v>
      </c>
      <c r="KE55">
        <f t="shared" si="52"/>
        <v>209</v>
      </c>
      <c r="KF55">
        <f t="shared" si="53"/>
        <v>29</v>
      </c>
      <c r="KG55">
        <f t="shared" si="122"/>
        <v>3</v>
      </c>
      <c r="KH55" s="3"/>
      <c r="KI55" s="19">
        <f>KI43*12</f>
        <v>24184</v>
      </c>
      <c r="KJ55" s="20">
        <f>KJ43</f>
        <v>10</v>
      </c>
      <c r="KL55">
        <v>180</v>
      </c>
      <c r="KM55">
        <f t="shared" si="123"/>
        <v>26</v>
      </c>
      <c r="KN55">
        <v>4</v>
      </c>
      <c r="KO55" s="1">
        <v>7.0000000000000001E-3</v>
      </c>
      <c r="KP55">
        <f t="shared" si="54"/>
        <v>720</v>
      </c>
      <c r="KQ55">
        <f t="shared" si="55"/>
        <v>26</v>
      </c>
      <c r="KR55">
        <f t="shared" si="124"/>
        <v>5</v>
      </c>
      <c r="KS55" s="3"/>
      <c r="KT55" s="19">
        <f>KT43*12</f>
        <v>19055.555555555555</v>
      </c>
      <c r="KU55" s="20">
        <f>KU43</f>
        <v>10</v>
      </c>
      <c r="KW55">
        <v>650</v>
      </c>
      <c r="KX55">
        <f t="shared" si="125"/>
        <v>3</v>
      </c>
      <c r="KY55">
        <v>1</v>
      </c>
      <c r="KZ55" s="1">
        <v>7.0000000000000001E-3</v>
      </c>
      <c r="LA55">
        <f t="shared" si="56"/>
        <v>650</v>
      </c>
      <c r="LB55">
        <f t="shared" si="57"/>
        <v>3</v>
      </c>
      <c r="LC55">
        <f t="shared" si="126"/>
        <v>9</v>
      </c>
      <c r="LD55" s="3"/>
      <c r="LE55" s="19">
        <f>LE43*12</f>
        <v>25028.571428571428</v>
      </c>
      <c r="LF55" s="20">
        <f>LF43</f>
        <v>10</v>
      </c>
      <c r="LH55">
        <v>420</v>
      </c>
      <c r="LI55">
        <f t="shared" si="127"/>
        <v>7.4000000000000057</v>
      </c>
      <c r="LJ55">
        <v>1</v>
      </c>
      <c r="LK55" s="1">
        <v>3.0000000000000001E-3</v>
      </c>
      <c r="LL55">
        <f t="shared" si="58"/>
        <v>420</v>
      </c>
      <c r="LM55">
        <f t="shared" si="59"/>
        <v>7</v>
      </c>
      <c r="LN55">
        <f t="shared" si="128"/>
        <v>5</v>
      </c>
      <c r="LO55" s="3"/>
      <c r="LP55" s="19">
        <f>LP43*12</f>
        <v>48835.71428571429</v>
      </c>
      <c r="LQ55" s="20">
        <f>LQ43</f>
        <v>10</v>
      </c>
      <c r="LZ55" s="3"/>
      <c r="MA55" s="19">
        <f>MA43*12</f>
        <v>16125</v>
      </c>
      <c r="MB55" s="20">
        <f>MB43</f>
        <v>10</v>
      </c>
      <c r="MD55">
        <v>75</v>
      </c>
      <c r="ME55">
        <f t="shared" si="131"/>
        <v>11.5</v>
      </c>
      <c r="MF55">
        <v>7</v>
      </c>
      <c r="MG55" s="1">
        <v>1.7999999999999999E-2</v>
      </c>
      <c r="MH55">
        <f t="shared" ref="MH55:MH118" si="170">MD55*MF55</f>
        <v>525</v>
      </c>
      <c r="MI55">
        <f t="shared" ref="MI55:MI118" si="171">ROUND(ME55,0)</f>
        <v>12</v>
      </c>
      <c r="MJ55">
        <f t="shared" ref="MJ55:MJ118" si="172">IF(AND(ME55&gt;ME54,ME54&lt;ME$24),MJ54,MJ54+1)</f>
        <v>4</v>
      </c>
      <c r="MK55" s="3"/>
      <c r="ML55" s="19">
        <f>ML43*12</f>
        <v>13137</v>
      </c>
      <c r="MM55" s="20">
        <f>MM43</f>
        <v>10</v>
      </c>
      <c r="MO55">
        <v>240</v>
      </c>
      <c r="MP55">
        <f t="shared" si="133"/>
        <v>44.199999999999996</v>
      </c>
      <c r="MQ55">
        <v>4</v>
      </c>
      <c r="MR55" s="1">
        <v>7.0000000000000001E-3</v>
      </c>
      <c r="MS55">
        <f t="shared" si="64"/>
        <v>960</v>
      </c>
      <c r="MT55">
        <f t="shared" si="65"/>
        <v>44</v>
      </c>
      <c r="MU55">
        <f t="shared" si="134"/>
        <v>3</v>
      </c>
      <c r="MV55" s="3"/>
      <c r="MW55" s="19">
        <f>MW43*12</f>
        <v>16228.888888888889</v>
      </c>
      <c r="MX55" s="20">
        <f>MX43</f>
        <v>10</v>
      </c>
      <c r="MZ55">
        <v>44</v>
      </c>
      <c r="NA55">
        <f t="shared" si="135"/>
        <v>88</v>
      </c>
      <c r="NB55">
        <v>2</v>
      </c>
      <c r="NC55" s="1">
        <v>0</v>
      </c>
      <c r="ND55">
        <f t="shared" si="66"/>
        <v>88</v>
      </c>
      <c r="NE55">
        <f t="shared" si="67"/>
        <v>88</v>
      </c>
      <c r="NF55">
        <f t="shared" si="136"/>
        <v>2</v>
      </c>
      <c r="NG55" s="3"/>
      <c r="NH55" s="19">
        <f>NH43*12</f>
        <v>1860</v>
      </c>
      <c r="NI55" s="20">
        <f>NI43</f>
        <v>10</v>
      </c>
    </row>
    <row r="56" spans="1:373">
      <c r="A56">
        <v>90</v>
      </c>
      <c r="B56">
        <f t="shared" si="68"/>
        <v>13.700000000000001</v>
      </c>
      <c r="C56">
        <v>3</v>
      </c>
      <c r="D56" s="1">
        <v>0.02</v>
      </c>
      <c r="E56">
        <f t="shared" si="141"/>
        <v>270</v>
      </c>
      <c r="F56">
        <f t="shared" si="142"/>
        <v>14</v>
      </c>
      <c r="G56">
        <f t="shared" si="137"/>
        <v>8</v>
      </c>
      <c r="L56">
        <v>65</v>
      </c>
      <c r="M56">
        <f t="shared" si="70"/>
        <v>4.5999999999999979</v>
      </c>
      <c r="N56">
        <v>2</v>
      </c>
      <c r="O56" s="1">
        <v>1.0999999999999999E-2</v>
      </c>
      <c r="P56">
        <f t="shared" si="143"/>
        <v>130</v>
      </c>
      <c r="Q56">
        <f t="shared" si="144"/>
        <v>5</v>
      </c>
      <c r="R56">
        <f t="shared" si="71"/>
        <v>9</v>
      </c>
      <c r="W56">
        <v>56</v>
      </c>
      <c r="X56">
        <f t="shared" si="72"/>
        <v>31.599999999999994</v>
      </c>
      <c r="Y56">
        <v>2</v>
      </c>
      <c r="Z56" s="1">
        <v>5.0000000000000001E-3</v>
      </c>
      <c r="AA56">
        <f t="shared" si="145"/>
        <v>112</v>
      </c>
      <c r="AB56">
        <f t="shared" si="146"/>
        <v>32</v>
      </c>
      <c r="AC56">
        <f t="shared" si="73"/>
        <v>5</v>
      </c>
      <c r="AH56">
        <v>44</v>
      </c>
      <c r="AI56">
        <f t="shared" si="74"/>
        <v>12.800000000000011</v>
      </c>
      <c r="AJ56">
        <v>3</v>
      </c>
      <c r="AK56" s="1">
        <v>7.0000000000000001E-3</v>
      </c>
      <c r="AL56">
        <f t="shared" si="147"/>
        <v>132</v>
      </c>
      <c r="AM56">
        <f t="shared" si="148"/>
        <v>13</v>
      </c>
      <c r="AN56">
        <f t="shared" si="75"/>
        <v>5</v>
      </c>
      <c r="AS56">
        <v>60</v>
      </c>
      <c r="AT56">
        <f t="shared" si="76"/>
        <v>16.599999999999994</v>
      </c>
      <c r="AU56">
        <v>7</v>
      </c>
      <c r="AV56" s="1">
        <v>4.8000000000000001E-2</v>
      </c>
      <c r="AW56">
        <f t="shared" si="149"/>
        <v>420</v>
      </c>
      <c r="AX56">
        <f t="shared" si="150"/>
        <v>17</v>
      </c>
      <c r="AY56">
        <f t="shared" si="77"/>
        <v>9</v>
      </c>
      <c r="BD56">
        <v>80</v>
      </c>
      <c r="BE56">
        <f t="shared" si="78"/>
        <v>12.599999999999994</v>
      </c>
      <c r="BF56">
        <v>6</v>
      </c>
      <c r="BG56" s="1">
        <v>3.6999999999999998E-2</v>
      </c>
      <c r="BH56">
        <f t="shared" si="151"/>
        <v>480</v>
      </c>
      <c r="BI56">
        <f t="shared" si="152"/>
        <v>13</v>
      </c>
      <c r="BJ56">
        <f t="shared" si="79"/>
        <v>9</v>
      </c>
      <c r="BO56">
        <v>159</v>
      </c>
      <c r="BP56">
        <f t="shared" si="80"/>
        <v>7.7999999999999865</v>
      </c>
      <c r="BQ56">
        <v>1</v>
      </c>
      <c r="BR56" s="1">
        <v>3.0000000000000001E-3</v>
      </c>
      <c r="BS56">
        <f t="shared" si="153"/>
        <v>159</v>
      </c>
      <c r="BT56">
        <f t="shared" si="154"/>
        <v>8</v>
      </c>
      <c r="BU56">
        <f t="shared" si="81"/>
        <v>7</v>
      </c>
      <c r="BZ56">
        <v>58</v>
      </c>
      <c r="CA56">
        <f t="shared" si="82"/>
        <v>3.5999999999999943</v>
      </c>
      <c r="CB56">
        <v>2</v>
      </c>
      <c r="CC56" s="1">
        <v>5.0000000000000001E-3</v>
      </c>
      <c r="CD56">
        <f t="shared" si="155"/>
        <v>116</v>
      </c>
      <c r="CE56">
        <f t="shared" si="156"/>
        <v>4</v>
      </c>
      <c r="CF56">
        <f t="shared" si="83"/>
        <v>5</v>
      </c>
      <c r="CK56">
        <v>44</v>
      </c>
      <c r="CL56">
        <f t="shared" si="84"/>
        <v>4.2000000000000064</v>
      </c>
      <c r="CM56">
        <v>1</v>
      </c>
      <c r="CN56" s="1">
        <v>4.0000000000000001E-3</v>
      </c>
      <c r="CO56">
        <f t="shared" si="157"/>
        <v>44</v>
      </c>
      <c r="CP56">
        <f t="shared" si="158"/>
        <v>4</v>
      </c>
      <c r="CQ56">
        <f t="shared" si="85"/>
        <v>7</v>
      </c>
      <c r="DG56">
        <v>45</v>
      </c>
      <c r="DH56">
        <f t="shared" si="87"/>
        <v>21.40000000000002</v>
      </c>
      <c r="DI56">
        <v>12</v>
      </c>
      <c r="DJ56" s="1">
        <v>0.03</v>
      </c>
      <c r="DK56">
        <f t="shared" si="161"/>
        <v>540</v>
      </c>
      <c r="DL56">
        <f t="shared" si="162"/>
        <v>21</v>
      </c>
      <c r="DM56">
        <f t="shared" si="163"/>
        <v>8</v>
      </c>
      <c r="DR56">
        <v>37</v>
      </c>
      <c r="DS56">
        <f t="shared" si="91"/>
        <v>23</v>
      </c>
      <c r="DT56">
        <v>1</v>
      </c>
      <c r="DU56" s="1">
        <v>3.0000000000000001E-3</v>
      </c>
      <c r="DV56">
        <f t="shared" ref="DV56:DV75" si="173">DR56*DT56</f>
        <v>37</v>
      </c>
      <c r="DW56">
        <f t="shared" ref="DW56:DW75" si="174">ROUND(DS56,0)</f>
        <v>23</v>
      </c>
      <c r="DX56">
        <f t="shared" ref="DX56:DX75" si="175">IF(AND(DS56&gt;DS55,DS55&lt;DS$24),DX55,DX55+1)</f>
        <v>7</v>
      </c>
      <c r="EC56">
        <v>36</v>
      </c>
      <c r="ED56">
        <f t="shared" si="93"/>
        <v>21.2</v>
      </c>
      <c r="EE56">
        <v>1</v>
      </c>
      <c r="EF56" s="1">
        <v>4.0000000000000001E-3</v>
      </c>
      <c r="EG56">
        <f t="shared" ref="EG56:EG86" si="176">EC56*EE56</f>
        <v>36</v>
      </c>
      <c r="EH56">
        <f t="shared" ref="EH56:EH86" si="177">ROUND(ED56,0)</f>
        <v>21</v>
      </c>
      <c r="EI56">
        <f t="shared" ref="EI56:EI86" si="178">IF(AND(ED56&gt;ED55,ED55&lt;ED$24),EI55,EI55+1)</f>
        <v>5</v>
      </c>
      <c r="EN56">
        <v>49</v>
      </c>
      <c r="EO56">
        <f t="shared" si="95"/>
        <v>31.999999999999986</v>
      </c>
      <c r="EP56">
        <v>1</v>
      </c>
      <c r="EQ56" s="1">
        <v>3.0000000000000001E-3</v>
      </c>
      <c r="ER56">
        <f t="shared" ref="ER56:ER64" si="179">EN56*EP56</f>
        <v>49</v>
      </c>
      <c r="ES56">
        <f t="shared" ref="ES56:ES64" si="180">ROUND(EO56,0)</f>
        <v>32</v>
      </c>
      <c r="ET56">
        <f t="shared" ref="ET56:ET64" si="181">IF(AND(EO56&gt;EO55,EO55&lt;EO$24),ET55,ET55+1)</f>
        <v>6</v>
      </c>
      <c r="EY56">
        <v>43</v>
      </c>
      <c r="EZ56">
        <f t="shared" si="97"/>
        <v>12.399999999999991</v>
      </c>
      <c r="FA56">
        <v>1</v>
      </c>
      <c r="FB56" s="1">
        <v>3.0000000000000001E-3</v>
      </c>
      <c r="FC56">
        <f t="shared" ref="FC56:FC78" si="182">EY56*FA56</f>
        <v>43</v>
      </c>
      <c r="FD56">
        <f t="shared" ref="FD56:FD78" si="183">ROUND(EZ56,0)</f>
        <v>12</v>
      </c>
      <c r="FE56">
        <f t="shared" ref="FE56:FE78" si="184">IF(AND(EZ56&gt;EZ55,EZ55&lt;EZ$24),FE55,FE55+1)</f>
        <v>7</v>
      </c>
      <c r="FJ56">
        <v>35</v>
      </c>
      <c r="FK56">
        <f t="shared" si="99"/>
        <v>9.6000000000000085</v>
      </c>
      <c r="FL56">
        <v>7</v>
      </c>
      <c r="FM56" s="1">
        <v>2.1000000000000001E-2</v>
      </c>
      <c r="FN56">
        <f t="shared" ref="FN56:FN86" si="185">FJ56*FL56</f>
        <v>245</v>
      </c>
      <c r="FO56">
        <f t="shared" ref="FO56:FO86" si="186">ROUND(FK56,0)</f>
        <v>10</v>
      </c>
      <c r="FP56">
        <f t="shared" ref="FP56:FP86" si="187">IF(AND(FK56&gt;FK55,FK55&lt;FK$24),FP55,FP55+1)</f>
        <v>7</v>
      </c>
      <c r="GF56">
        <v>160</v>
      </c>
      <c r="GG56">
        <f t="shared" si="103"/>
        <v>82.9</v>
      </c>
      <c r="GH56">
        <v>4</v>
      </c>
      <c r="GI56" s="1">
        <v>2E-3</v>
      </c>
      <c r="GJ56">
        <f t="shared" si="167"/>
        <v>640</v>
      </c>
      <c r="GK56">
        <f t="shared" si="168"/>
        <v>83</v>
      </c>
      <c r="GL56">
        <f t="shared" si="169"/>
        <v>2</v>
      </c>
      <c r="GQ56">
        <v>60</v>
      </c>
      <c r="GR56">
        <f t="shared" si="105"/>
        <v>763</v>
      </c>
      <c r="GS56">
        <v>601</v>
      </c>
      <c r="GT56" s="1">
        <v>7.5999999999999998E-2</v>
      </c>
      <c r="GU56">
        <f t="shared" ref="GU56:GU119" si="188">GQ56*GS56</f>
        <v>36060</v>
      </c>
      <c r="GV56">
        <f t="shared" ref="GV56:GV119" si="189">ROUND(GR56,0)</f>
        <v>763</v>
      </c>
      <c r="GW56">
        <f t="shared" ref="GW56:GW119" si="190">IF(AND(GR56&gt;GR55,GR55&lt;GR$24),GW55,GW55+1)</f>
        <v>4</v>
      </c>
      <c r="HB56">
        <v>440</v>
      </c>
      <c r="HC56">
        <f t="shared" si="107"/>
        <v>24.2</v>
      </c>
      <c r="HD56">
        <v>1</v>
      </c>
      <c r="HE56" s="1">
        <v>3.0000000000000001E-3</v>
      </c>
      <c r="HF56">
        <f t="shared" ref="HF56:HF75" si="191">HB56*HD56</f>
        <v>440</v>
      </c>
      <c r="HG56">
        <f t="shared" ref="HG56:HG75" si="192">ROUND(HC56,0)</f>
        <v>24</v>
      </c>
      <c r="HH56">
        <f t="shared" ref="HH56:HH75" si="193">IF(AND(HC56&gt;HC55,HC55&lt;HC$24),HH55,HH55+1)</f>
        <v>5</v>
      </c>
      <c r="HM56">
        <v>52</v>
      </c>
      <c r="HN56">
        <f t="shared" si="109"/>
        <v>131.5</v>
      </c>
      <c r="HO56">
        <v>6</v>
      </c>
      <c r="HP56" s="1">
        <v>2E-3</v>
      </c>
      <c r="HQ56">
        <f t="shared" ref="HQ56:HQ97" si="194">HM56*HO56</f>
        <v>312</v>
      </c>
      <c r="HR56">
        <f t="shared" ref="HR56:HR97" si="195">ROUND(HN56,0)</f>
        <v>132</v>
      </c>
      <c r="HS56">
        <f t="shared" ref="HS56:HS97" si="196">IF(AND(HN56&gt;HN55,HN55&lt;HN$24),HS55,HS55+1)</f>
        <v>2</v>
      </c>
      <c r="HX56">
        <v>120</v>
      </c>
      <c r="HY56">
        <f t="shared" si="111"/>
        <v>634.10000000000014</v>
      </c>
      <c r="HZ56">
        <v>108</v>
      </c>
      <c r="IA56" s="1">
        <v>1.4999999999999999E-2</v>
      </c>
      <c r="IB56">
        <f t="shared" ref="IB56:IB64" si="197">HX56*HZ56</f>
        <v>12960</v>
      </c>
      <c r="IC56">
        <f t="shared" ref="IC56:IC64" si="198">ROUND(HY56,0)</f>
        <v>634</v>
      </c>
      <c r="ID56">
        <f t="shared" ref="ID56:ID64" si="199">IF(AND(HY56&gt;HY55,HY55&lt;HY$24),ID55,ID55+1)</f>
        <v>4</v>
      </c>
      <c r="II56">
        <v>35</v>
      </c>
      <c r="IJ56">
        <f t="shared" si="113"/>
        <v>66.599999999999966</v>
      </c>
      <c r="IK56">
        <v>11</v>
      </c>
      <c r="IL56" s="1">
        <v>4.0000000000000001E-3</v>
      </c>
      <c r="IM56">
        <f t="shared" ref="IM56:IM69" si="200">II56*IK56</f>
        <v>385</v>
      </c>
      <c r="IN56">
        <f t="shared" ref="IN56:IN69" si="201">ROUND(IJ56,0)</f>
        <v>67</v>
      </c>
      <c r="IO56">
        <f t="shared" ref="IO56:IO69" si="202">IF(AND(IJ56&gt;IJ55,IJ55&lt;IJ$24),IO55,IO55+1)</f>
        <v>4</v>
      </c>
      <c r="IT56">
        <v>190</v>
      </c>
      <c r="IU56">
        <f t="shared" si="115"/>
        <v>55.5</v>
      </c>
      <c r="IV56">
        <v>5</v>
      </c>
      <c r="IW56" s="1">
        <v>4.0000000000000001E-3</v>
      </c>
      <c r="IX56">
        <f t="shared" ref="IX56:IX119" si="203">IT56*IV56</f>
        <v>950</v>
      </c>
      <c r="IY56">
        <f t="shared" ref="IY56:IY119" si="204">ROUND(IU56,0)</f>
        <v>56</v>
      </c>
      <c r="IZ56">
        <f t="shared" ref="IZ56:IZ119" si="205">IF(AND(IU56&gt;IU55,IU55&lt;IU$24),IZ55,IZ55+1)</f>
        <v>2</v>
      </c>
      <c r="JE56">
        <v>260</v>
      </c>
      <c r="JF56">
        <f t="shared" si="117"/>
        <v>27.600000000000009</v>
      </c>
      <c r="JG56">
        <v>2</v>
      </c>
      <c r="JH56" s="1">
        <v>3.0000000000000001E-3</v>
      </c>
      <c r="JI56">
        <f t="shared" ref="JI56:JI119" si="206">JE56*JG56</f>
        <v>520</v>
      </c>
      <c r="JJ56">
        <f t="shared" ref="JJ56:JJ119" si="207">ROUND(JF56,0)</f>
        <v>28</v>
      </c>
      <c r="JK56">
        <f t="shared" ref="JK56:JK119" si="208">IF(AND(JF56&gt;JF55,JF55&lt;JF$24),JK55,JK55+1)</f>
        <v>4</v>
      </c>
      <c r="JP56">
        <v>176</v>
      </c>
      <c r="JQ56">
        <f t="shared" si="119"/>
        <v>17.300000000000004</v>
      </c>
      <c r="JR56">
        <v>1</v>
      </c>
      <c r="JS56" s="1">
        <v>3.0000000000000001E-3</v>
      </c>
      <c r="JT56">
        <f t="shared" ref="JT56:JT102" si="209">JP56*JR56</f>
        <v>176</v>
      </c>
      <c r="JU56">
        <f t="shared" ref="JU56:JU102" si="210">ROUND(JQ56,0)</f>
        <v>17</v>
      </c>
      <c r="JV56">
        <f t="shared" ref="JV56:JV102" si="211">IF(AND(JQ56&gt;JQ55,JQ55&lt;JQ$24),JV55,JV55+1)</f>
        <v>4</v>
      </c>
      <c r="KA56">
        <v>210</v>
      </c>
      <c r="KB56">
        <f t="shared" si="121"/>
        <v>30.599999999999994</v>
      </c>
      <c r="KC56">
        <v>2</v>
      </c>
      <c r="KD56" s="1">
        <v>2E-3</v>
      </c>
      <c r="KE56">
        <f t="shared" ref="KE56:KE119" si="212">KA56*KC56</f>
        <v>420</v>
      </c>
      <c r="KF56">
        <f t="shared" ref="KF56:KF119" si="213">ROUND(KB56,0)</f>
        <v>31</v>
      </c>
      <c r="KG56">
        <f t="shared" ref="KG56:KG119" si="214">IF(AND(KB56&gt;KB55,KB55&lt;KB$24),KG55,KG55+1)</f>
        <v>3</v>
      </c>
      <c r="KL56">
        <v>200</v>
      </c>
      <c r="KM56">
        <f t="shared" si="123"/>
        <v>97</v>
      </c>
      <c r="KN56">
        <v>71</v>
      </c>
      <c r="KO56" s="1">
        <v>0.12</v>
      </c>
      <c r="KP56">
        <f t="shared" ref="KP56:KP105" si="215">KL56*KN56</f>
        <v>14200</v>
      </c>
      <c r="KQ56">
        <f t="shared" ref="KQ56:KQ105" si="216">ROUND(KM56,0)</f>
        <v>97</v>
      </c>
      <c r="KR56">
        <f t="shared" ref="KR56:KR105" si="217">IF(AND(KM56&gt;KM55,KM55&lt;KM$24),KR55,KR55+1)</f>
        <v>5</v>
      </c>
      <c r="KW56">
        <v>669</v>
      </c>
      <c r="KX56">
        <f t="shared" si="125"/>
        <v>4</v>
      </c>
      <c r="KY56">
        <v>1</v>
      </c>
      <c r="KZ56" s="1">
        <v>7.0000000000000001E-3</v>
      </c>
      <c r="LA56">
        <f t="shared" ref="LA56:LA70" si="218">KW56*KY56</f>
        <v>669</v>
      </c>
      <c r="LB56">
        <f t="shared" ref="LB56:LB70" si="219">ROUND(KX56,0)</f>
        <v>4</v>
      </c>
      <c r="LC56">
        <f t="shared" ref="LC56:LC70" si="220">IF(AND(KX56&gt;KX55,KX55&lt;KX$24),LC55,LC55+1)</f>
        <v>9</v>
      </c>
      <c r="LH56">
        <v>450</v>
      </c>
      <c r="LI56">
        <f t="shared" si="127"/>
        <v>9.4000000000000057</v>
      </c>
      <c r="LJ56">
        <v>2</v>
      </c>
      <c r="LK56" s="1">
        <v>6.0000000000000001E-3</v>
      </c>
      <c r="LL56">
        <f t="shared" ref="LL56:LL114" si="221">LH56*LJ56</f>
        <v>900</v>
      </c>
      <c r="LM56">
        <f t="shared" ref="LM56:LM114" si="222">ROUND(LI56,0)</f>
        <v>9</v>
      </c>
      <c r="LN56">
        <f t="shared" ref="LN56:LN114" si="223">IF(AND(LI56&gt;LI55,LI55&lt;LI$24),LN55,LN55+1)</f>
        <v>5</v>
      </c>
      <c r="MD56">
        <v>78</v>
      </c>
      <c r="ME56">
        <f t="shared" si="131"/>
        <v>12.5</v>
      </c>
      <c r="MF56">
        <v>1</v>
      </c>
      <c r="MG56" s="1">
        <v>3.0000000000000001E-3</v>
      </c>
      <c r="MH56">
        <f t="shared" si="170"/>
        <v>78</v>
      </c>
      <c r="MI56">
        <f t="shared" si="171"/>
        <v>13</v>
      </c>
      <c r="MJ56">
        <f t="shared" si="172"/>
        <v>4</v>
      </c>
      <c r="MO56">
        <v>250</v>
      </c>
      <c r="MP56">
        <f t="shared" si="133"/>
        <v>116.19999999999999</v>
      </c>
      <c r="MQ56">
        <v>72</v>
      </c>
      <c r="MR56" s="1">
        <v>0.123</v>
      </c>
      <c r="MS56">
        <f t="shared" ref="MS56:MS114" si="224">MO56*MQ56</f>
        <v>18000</v>
      </c>
      <c r="MT56">
        <f t="shared" ref="MT56:MT114" si="225">ROUND(MP56,0)</f>
        <v>116</v>
      </c>
      <c r="MU56">
        <f t="shared" ref="MU56:MU114" si="226">IF(AND(MP56&gt;MP55,MP55&lt;MP$24),MU55,MU55+1)</f>
        <v>3</v>
      </c>
      <c r="MZ56">
        <v>45</v>
      </c>
      <c r="NA56">
        <f t="shared" si="135"/>
        <v>94</v>
      </c>
      <c r="NB56">
        <v>6</v>
      </c>
      <c r="NC56" s="1">
        <v>1E-3</v>
      </c>
      <c r="ND56">
        <f t="shared" ref="ND56:ND119" si="227">MZ56*NB56</f>
        <v>270</v>
      </c>
      <c r="NE56">
        <f t="shared" ref="NE56:NE119" si="228">ROUND(NA56,0)</f>
        <v>94</v>
      </c>
      <c r="NF56">
        <f t="shared" ref="NF56:NF119" si="229">IF(AND(NA56&gt;NA55,NA55&lt;NA$24),NF55,NF55+1)</f>
        <v>2</v>
      </c>
    </row>
    <row r="57" spans="1:373">
      <c r="A57">
        <v>100</v>
      </c>
      <c r="B57">
        <f t="shared" si="68"/>
        <v>21.700000000000003</v>
      </c>
      <c r="C57">
        <v>8</v>
      </c>
      <c r="D57" s="1">
        <v>5.3999999999999999E-2</v>
      </c>
      <c r="E57">
        <f t="shared" si="141"/>
        <v>800</v>
      </c>
      <c r="F57">
        <f t="shared" si="142"/>
        <v>22</v>
      </c>
      <c r="G57">
        <f t="shared" si="137"/>
        <v>8</v>
      </c>
      <c r="L57">
        <v>70</v>
      </c>
      <c r="M57">
        <f t="shared" si="70"/>
        <v>11.599999999999998</v>
      </c>
      <c r="N57">
        <v>7</v>
      </c>
      <c r="O57" s="1">
        <v>0.04</v>
      </c>
      <c r="P57">
        <f t="shared" si="143"/>
        <v>490</v>
      </c>
      <c r="Q57">
        <f t="shared" si="144"/>
        <v>12</v>
      </c>
      <c r="R57">
        <f t="shared" si="71"/>
        <v>9</v>
      </c>
      <c r="W57">
        <v>57</v>
      </c>
      <c r="X57">
        <f t="shared" si="72"/>
        <v>32.599999999999994</v>
      </c>
      <c r="Y57">
        <v>1</v>
      </c>
      <c r="Z57" s="1">
        <v>3.0000000000000001E-3</v>
      </c>
      <c r="AA57">
        <f t="shared" si="145"/>
        <v>57</v>
      </c>
      <c r="AB57">
        <f t="shared" si="146"/>
        <v>33</v>
      </c>
      <c r="AC57">
        <f t="shared" si="73"/>
        <v>5</v>
      </c>
      <c r="AH57">
        <v>45</v>
      </c>
      <c r="AI57">
        <f t="shared" si="74"/>
        <v>24.800000000000011</v>
      </c>
      <c r="AJ57">
        <v>12</v>
      </c>
      <c r="AK57" s="1">
        <v>0.03</v>
      </c>
      <c r="AL57">
        <f t="shared" si="147"/>
        <v>540</v>
      </c>
      <c r="AM57">
        <f t="shared" si="148"/>
        <v>25</v>
      </c>
      <c r="AN57">
        <f t="shared" si="75"/>
        <v>5</v>
      </c>
      <c r="AS57">
        <v>65</v>
      </c>
      <c r="AT57">
        <f t="shared" si="76"/>
        <v>3.7999999999999936</v>
      </c>
      <c r="AU57">
        <v>1</v>
      </c>
      <c r="AV57" s="1">
        <v>7.0000000000000001E-3</v>
      </c>
      <c r="AW57">
        <f t="shared" si="149"/>
        <v>65</v>
      </c>
      <c r="AX57">
        <f t="shared" si="150"/>
        <v>4</v>
      </c>
      <c r="AY57">
        <f t="shared" si="77"/>
        <v>10</v>
      </c>
      <c r="BD57">
        <v>85</v>
      </c>
      <c r="BE57">
        <f t="shared" si="78"/>
        <v>13.599999999999994</v>
      </c>
      <c r="BF57">
        <v>1</v>
      </c>
      <c r="BG57" s="1">
        <v>6.0000000000000001E-3</v>
      </c>
      <c r="BH57">
        <f t="shared" si="151"/>
        <v>85</v>
      </c>
      <c r="BI57">
        <f t="shared" si="152"/>
        <v>14</v>
      </c>
      <c r="BJ57">
        <f t="shared" si="79"/>
        <v>9</v>
      </c>
      <c r="BO57">
        <v>170</v>
      </c>
      <c r="BP57">
        <f t="shared" si="80"/>
        <v>11.799999999999986</v>
      </c>
      <c r="BQ57">
        <v>4</v>
      </c>
      <c r="BR57" s="1">
        <v>1.2999999999999999E-2</v>
      </c>
      <c r="BS57">
        <f t="shared" si="153"/>
        <v>680</v>
      </c>
      <c r="BT57">
        <f t="shared" si="154"/>
        <v>12</v>
      </c>
      <c r="BU57">
        <f t="shared" si="81"/>
        <v>7</v>
      </c>
      <c r="BZ57">
        <v>60</v>
      </c>
      <c r="CA57">
        <f t="shared" si="82"/>
        <v>19.599999999999994</v>
      </c>
      <c r="CB57">
        <v>16</v>
      </c>
      <c r="CC57" s="1">
        <v>3.5999999999999997E-2</v>
      </c>
      <c r="CD57">
        <f t="shared" si="155"/>
        <v>960</v>
      </c>
      <c r="CE57">
        <f t="shared" si="156"/>
        <v>20</v>
      </c>
      <c r="CF57">
        <f t="shared" si="83"/>
        <v>5</v>
      </c>
      <c r="CK57">
        <v>45</v>
      </c>
      <c r="CL57">
        <f t="shared" si="84"/>
        <v>10.200000000000006</v>
      </c>
      <c r="CM57">
        <v>6</v>
      </c>
      <c r="CN57" s="1">
        <v>2.4E-2</v>
      </c>
      <c r="CO57">
        <f t="shared" si="157"/>
        <v>270</v>
      </c>
      <c r="CP57">
        <f t="shared" si="158"/>
        <v>10</v>
      </c>
      <c r="CQ57">
        <f t="shared" si="85"/>
        <v>7</v>
      </c>
      <c r="DG57">
        <v>46</v>
      </c>
      <c r="DH57">
        <f t="shared" si="87"/>
        <v>22.40000000000002</v>
      </c>
      <c r="DI57">
        <v>1</v>
      </c>
      <c r="DJ57" s="1">
        <v>2E-3</v>
      </c>
      <c r="DK57">
        <f t="shared" si="161"/>
        <v>46</v>
      </c>
      <c r="DL57">
        <f t="shared" si="162"/>
        <v>22</v>
      </c>
      <c r="DM57">
        <f t="shared" si="163"/>
        <v>8</v>
      </c>
      <c r="DR57">
        <v>38</v>
      </c>
      <c r="DS57">
        <f t="shared" si="91"/>
        <v>27</v>
      </c>
      <c r="DT57">
        <v>4</v>
      </c>
      <c r="DU57" s="1">
        <v>0.01</v>
      </c>
      <c r="DV57">
        <f t="shared" si="173"/>
        <v>152</v>
      </c>
      <c r="DW57">
        <f t="shared" si="174"/>
        <v>27</v>
      </c>
      <c r="DX57">
        <f t="shared" si="175"/>
        <v>7</v>
      </c>
      <c r="EC57">
        <v>40</v>
      </c>
      <c r="ED57">
        <f t="shared" si="93"/>
        <v>31.2</v>
      </c>
      <c r="EE57">
        <v>10</v>
      </c>
      <c r="EF57" s="1">
        <v>0.04</v>
      </c>
      <c r="EG57">
        <f t="shared" si="176"/>
        <v>400</v>
      </c>
      <c r="EH57">
        <f t="shared" si="177"/>
        <v>31</v>
      </c>
      <c r="EI57">
        <f t="shared" si="178"/>
        <v>5</v>
      </c>
      <c r="EN57">
        <v>50</v>
      </c>
      <c r="EO57">
        <f t="shared" si="95"/>
        <v>48.999999999999986</v>
      </c>
      <c r="EP57">
        <v>17</v>
      </c>
      <c r="EQ57" s="1">
        <v>4.8000000000000001E-2</v>
      </c>
      <c r="ER57">
        <f t="shared" si="179"/>
        <v>850</v>
      </c>
      <c r="ES57">
        <f t="shared" si="180"/>
        <v>49</v>
      </c>
      <c r="ET57">
        <f t="shared" si="181"/>
        <v>6</v>
      </c>
      <c r="EY57">
        <v>44</v>
      </c>
      <c r="EZ57">
        <f t="shared" si="97"/>
        <v>13.399999999999991</v>
      </c>
      <c r="FA57">
        <v>1</v>
      </c>
      <c r="FB57" s="1">
        <v>3.0000000000000001E-3</v>
      </c>
      <c r="FC57">
        <f t="shared" si="182"/>
        <v>44</v>
      </c>
      <c r="FD57">
        <f t="shared" si="183"/>
        <v>13</v>
      </c>
      <c r="FE57">
        <f t="shared" si="184"/>
        <v>7</v>
      </c>
      <c r="FJ57">
        <v>37</v>
      </c>
      <c r="FK57">
        <f t="shared" si="99"/>
        <v>10.600000000000009</v>
      </c>
      <c r="FL57">
        <v>1</v>
      </c>
      <c r="FM57" s="1">
        <v>3.0000000000000001E-3</v>
      </c>
      <c r="FN57">
        <f t="shared" si="185"/>
        <v>37</v>
      </c>
      <c r="FO57">
        <f t="shared" si="186"/>
        <v>11</v>
      </c>
      <c r="FP57">
        <f t="shared" si="187"/>
        <v>7</v>
      </c>
      <c r="GF57">
        <v>165</v>
      </c>
      <c r="GG57">
        <f t="shared" si="103"/>
        <v>83.9</v>
      </c>
      <c r="GH57">
        <v>1</v>
      </c>
      <c r="GI57" s="1">
        <v>0</v>
      </c>
      <c r="GJ57">
        <f t="shared" ref="GJ57:GJ81" si="230">GF57*GH57</f>
        <v>165</v>
      </c>
      <c r="GK57">
        <f t="shared" ref="GK57:GK81" si="231">ROUND(GG57,0)</f>
        <v>84</v>
      </c>
      <c r="GL57">
        <f t="shared" ref="GL57:GL81" si="232">IF(AND(GG57&gt;GG56,GG56&lt;GG$24),GL56,GL56+1)</f>
        <v>2</v>
      </c>
      <c r="GQ57">
        <v>62</v>
      </c>
      <c r="GR57">
        <f t="shared" si="105"/>
        <v>13</v>
      </c>
      <c r="GS57">
        <v>1</v>
      </c>
      <c r="GT57" s="1">
        <v>0</v>
      </c>
      <c r="GU57">
        <f t="shared" si="188"/>
        <v>62</v>
      </c>
      <c r="GV57">
        <f t="shared" si="189"/>
        <v>13</v>
      </c>
      <c r="GW57">
        <f t="shared" si="190"/>
        <v>5</v>
      </c>
      <c r="HB57">
        <v>450</v>
      </c>
      <c r="HC57">
        <f t="shared" si="107"/>
        <v>26.2</v>
      </c>
      <c r="HD57">
        <v>2</v>
      </c>
      <c r="HE57" s="1">
        <v>6.0000000000000001E-3</v>
      </c>
      <c r="HF57">
        <f t="shared" si="191"/>
        <v>900</v>
      </c>
      <c r="HG57">
        <f t="shared" si="192"/>
        <v>26</v>
      </c>
      <c r="HH57">
        <f t="shared" si="193"/>
        <v>5</v>
      </c>
      <c r="HM57">
        <v>54</v>
      </c>
      <c r="HN57">
        <f t="shared" si="109"/>
        <v>138.5</v>
      </c>
      <c r="HO57">
        <v>7</v>
      </c>
      <c r="HP57" s="1">
        <v>2E-3</v>
      </c>
      <c r="HQ57">
        <f t="shared" si="194"/>
        <v>378</v>
      </c>
      <c r="HR57">
        <f t="shared" si="195"/>
        <v>139</v>
      </c>
      <c r="HS57">
        <f t="shared" si="196"/>
        <v>2</v>
      </c>
      <c r="HX57">
        <v>124</v>
      </c>
      <c r="HY57">
        <f t="shared" si="111"/>
        <v>635.10000000000014</v>
      </c>
      <c r="HZ57">
        <v>1</v>
      </c>
      <c r="IA57" s="1">
        <v>0</v>
      </c>
      <c r="IB57">
        <f t="shared" si="197"/>
        <v>124</v>
      </c>
      <c r="IC57">
        <f t="shared" si="198"/>
        <v>635</v>
      </c>
      <c r="ID57">
        <f t="shared" si="199"/>
        <v>4</v>
      </c>
      <c r="II57">
        <v>36</v>
      </c>
      <c r="IJ57">
        <f t="shared" si="113"/>
        <v>72.599999999999966</v>
      </c>
      <c r="IK57">
        <v>6</v>
      </c>
      <c r="IL57" s="1">
        <v>2E-3</v>
      </c>
      <c r="IM57">
        <f t="shared" si="200"/>
        <v>216</v>
      </c>
      <c r="IN57">
        <f t="shared" si="201"/>
        <v>73</v>
      </c>
      <c r="IO57">
        <f t="shared" si="202"/>
        <v>4</v>
      </c>
      <c r="IT57">
        <v>200</v>
      </c>
      <c r="IU57">
        <f t="shared" si="115"/>
        <v>111.5</v>
      </c>
      <c r="IV57">
        <v>56</v>
      </c>
      <c r="IW57" s="1">
        <v>4.4999999999999998E-2</v>
      </c>
      <c r="IX57">
        <f t="shared" si="203"/>
        <v>11200</v>
      </c>
      <c r="IY57">
        <f t="shared" si="204"/>
        <v>112</v>
      </c>
      <c r="IZ57">
        <f t="shared" si="205"/>
        <v>2</v>
      </c>
      <c r="JE57">
        <v>300</v>
      </c>
      <c r="JF57">
        <f t="shared" si="117"/>
        <v>53.600000000000009</v>
      </c>
      <c r="JG57">
        <v>26</v>
      </c>
      <c r="JH57" s="1">
        <v>3.4000000000000002E-2</v>
      </c>
      <c r="JI57">
        <f t="shared" si="206"/>
        <v>7800</v>
      </c>
      <c r="JJ57">
        <f t="shared" si="207"/>
        <v>54</v>
      </c>
      <c r="JK57">
        <f t="shared" si="208"/>
        <v>4</v>
      </c>
      <c r="JP57">
        <v>180</v>
      </c>
      <c r="JQ57">
        <f t="shared" si="119"/>
        <v>19.300000000000004</v>
      </c>
      <c r="JR57">
        <v>2</v>
      </c>
      <c r="JS57" s="1">
        <v>5.0000000000000001E-3</v>
      </c>
      <c r="JT57">
        <f t="shared" si="209"/>
        <v>360</v>
      </c>
      <c r="JU57">
        <f t="shared" si="210"/>
        <v>19</v>
      </c>
      <c r="JV57">
        <f t="shared" si="211"/>
        <v>4</v>
      </c>
      <c r="KA57">
        <v>220</v>
      </c>
      <c r="KB57">
        <f t="shared" si="121"/>
        <v>35.599999999999994</v>
      </c>
      <c r="KC57">
        <v>5</v>
      </c>
      <c r="KD57" s="1">
        <v>6.0000000000000001E-3</v>
      </c>
      <c r="KE57">
        <f t="shared" si="212"/>
        <v>1100</v>
      </c>
      <c r="KF57">
        <f t="shared" si="213"/>
        <v>36</v>
      </c>
      <c r="KG57">
        <f t="shared" si="214"/>
        <v>3</v>
      </c>
      <c r="KL57">
        <v>210</v>
      </c>
      <c r="KM57">
        <f t="shared" si="123"/>
        <v>43</v>
      </c>
      <c r="KN57">
        <v>1</v>
      </c>
      <c r="KO57" s="1">
        <v>2E-3</v>
      </c>
      <c r="KP57">
        <f t="shared" si="215"/>
        <v>210</v>
      </c>
      <c r="KQ57">
        <f t="shared" si="216"/>
        <v>43</v>
      </c>
      <c r="KR57">
        <f t="shared" si="217"/>
        <v>6</v>
      </c>
      <c r="KW57">
        <v>699</v>
      </c>
      <c r="KX57">
        <f t="shared" si="125"/>
        <v>5</v>
      </c>
      <c r="KY57">
        <v>1</v>
      </c>
      <c r="KZ57" s="1">
        <v>7.0000000000000001E-3</v>
      </c>
      <c r="LA57">
        <f t="shared" si="218"/>
        <v>699</v>
      </c>
      <c r="LB57">
        <f t="shared" si="219"/>
        <v>5</v>
      </c>
      <c r="LC57">
        <f t="shared" si="220"/>
        <v>9</v>
      </c>
      <c r="LH57">
        <v>480</v>
      </c>
      <c r="LI57">
        <f t="shared" si="127"/>
        <v>13.400000000000006</v>
      </c>
      <c r="LJ57">
        <v>4</v>
      </c>
      <c r="LK57" s="1">
        <v>1.0999999999999999E-2</v>
      </c>
      <c r="LL57">
        <f t="shared" si="221"/>
        <v>1920</v>
      </c>
      <c r="LM57">
        <f t="shared" si="222"/>
        <v>13</v>
      </c>
      <c r="LN57">
        <f t="shared" si="223"/>
        <v>5</v>
      </c>
      <c r="MD57">
        <v>80</v>
      </c>
      <c r="ME57">
        <f t="shared" si="131"/>
        <v>24.5</v>
      </c>
      <c r="MF57">
        <v>12</v>
      </c>
      <c r="MG57" s="1">
        <v>3.1E-2</v>
      </c>
      <c r="MH57">
        <f t="shared" si="170"/>
        <v>960</v>
      </c>
      <c r="MI57">
        <f t="shared" si="171"/>
        <v>25</v>
      </c>
      <c r="MJ57">
        <f t="shared" si="172"/>
        <v>4</v>
      </c>
      <c r="MO57">
        <v>260</v>
      </c>
      <c r="MP57">
        <f t="shared" si="133"/>
        <v>69.799999999999983</v>
      </c>
      <c r="MQ57">
        <v>9</v>
      </c>
      <c r="MR57" s="1">
        <v>1.4999999999999999E-2</v>
      </c>
      <c r="MS57">
        <f t="shared" si="224"/>
        <v>2340</v>
      </c>
      <c r="MT57">
        <f t="shared" si="225"/>
        <v>70</v>
      </c>
      <c r="MU57">
        <f t="shared" si="226"/>
        <v>4</v>
      </c>
      <c r="MZ57">
        <v>50</v>
      </c>
      <c r="NA57">
        <f t="shared" si="135"/>
        <v>662</v>
      </c>
      <c r="NB57">
        <v>568</v>
      </c>
      <c r="NC57" s="1">
        <v>7.5999999999999998E-2</v>
      </c>
      <c r="ND57">
        <f t="shared" si="227"/>
        <v>28400</v>
      </c>
      <c r="NE57">
        <f t="shared" si="228"/>
        <v>662</v>
      </c>
      <c r="NF57">
        <f t="shared" si="229"/>
        <v>2</v>
      </c>
    </row>
    <row r="58" spans="1:373">
      <c r="A58">
        <v>105</v>
      </c>
      <c r="B58">
        <f t="shared" si="68"/>
        <v>8.8000000000000025</v>
      </c>
      <c r="C58">
        <v>2</v>
      </c>
      <c r="D58" s="1">
        <v>1.2999999999999999E-2</v>
      </c>
      <c r="E58">
        <f t="shared" si="141"/>
        <v>210</v>
      </c>
      <c r="F58">
        <f t="shared" si="142"/>
        <v>9</v>
      </c>
      <c r="G58">
        <f t="shared" si="137"/>
        <v>9</v>
      </c>
      <c r="L58">
        <v>75</v>
      </c>
      <c r="M58">
        <f t="shared" si="70"/>
        <v>12.599999999999998</v>
      </c>
      <c r="N58">
        <v>1</v>
      </c>
      <c r="O58" s="1">
        <v>6.0000000000000001E-3</v>
      </c>
      <c r="P58">
        <f t="shared" si="143"/>
        <v>75</v>
      </c>
      <c r="Q58">
        <f t="shared" si="144"/>
        <v>13</v>
      </c>
      <c r="R58">
        <f t="shared" si="71"/>
        <v>9</v>
      </c>
      <c r="W58">
        <v>59</v>
      </c>
      <c r="X58">
        <f t="shared" si="72"/>
        <v>33.599999999999994</v>
      </c>
      <c r="Y58">
        <v>1</v>
      </c>
      <c r="Z58" s="1">
        <v>3.0000000000000001E-3</v>
      </c>
      <c r="AA58">
        <f t="shared" si="145"/>
        <v>59</v>
      </c>
      <c r="AB58">
        <f t="shared" si="146"/>
        <v>34</v>
      </c>
      <c r="AC58">
        <f t="shared" si="73"/>
        <v>5</v>
      </c>
      <c r="AH58">
        <v>46</v>
      </c>
      <c r="AI58">
        <f t="shared" si="74"/>
        <v>25.800000000000011</v>
      </c>
      <c r="AJ58">
        <v>1</v>
      </c>
      <c r="AK58" s="1">
        <v>2E-3</v>
      </c>
      <c r="AL58">
        <f t="shared" si="147"/>
        <v>46</v>
      </c>
      <c r="AM58">
        <f t="shared" si="148"/>
        <v>26</v>
      </c>
      <c r="AN58">
        <f t="shared" si="75"/>
        <v>5</v>
      </c>
      <c r="AS58">
        <v>67</v>
      </c>
      <c r="AT58">
        <f t="shared" si="76"/>
        <v>4.7999999999999936</v>
      </c>
      <c r="AU58">
        <v>1</v>
      </c>
      <c r="AV58" s="1">
        <v>7.0000000000000001E-3</v>
      </c>
      <c r="AW58">
        <f t="shared" si="149"/>
        <v>67</v>
      </c>
      <c r="AX58">
        <f t="shared" si="150"/>
        <v>5</v>
      </c>
      <c r="AY58">
        <f t="shared" si="77"/>
        <v>10</v>
      </c>
      <c r="BD58">
        <v>90</v>
      </c>
      <c r="BE58">
        <f t="shared" si="78"/>
        <v>14.599999999999994</v>
      </c>
      <c r="BF58">
        <v>1</v>
      </c>
      <c r="BG58" s="1">
        <v>6.0000000000000001E-3</v>
      </c>
      <c r="BH58">
        <f t="shared" si="151"/>
        <v>90</v>
      </c>
      <c r="BI58">
        <f t="shared" si="152"/>
        <v>15</v>
      </c>
      <c r="BJ58">
        <f t="shared" si="79"/>
        <v>9</v>
      </c>
      <c r="BO58">
        <v>200</v>
      </c>
      <c r="BP58">
        <f t="shared" si="80"/>
        <v>43.799999999999983</v>
      </c>
      <c r="BQ58">
        <v>32</v>
      </c>
      <c r="BR58" s="1">
        <v>0.104</v>
      </c>
      <c r="BS58">
        <f t="shared" si="153"/>
        <v>6400</v>
      </c>
      <c r="BT58">
        <f t="shared" si="154"/>
        <v>44</v>
      </c>
      <c r="BU58">
        <f t="shared" si="81"/>
        <v>7</v>
      </c>
      <c r="BZ58">
        <v>65</v>
      </c>
      <c r="CA58">
        <f t="shared" si="82"/>
        <v>22.599999999999994</v>
      </c>
      <c r="CB58">
        <v>3</v>
      </c>
      <c r="CC58" s="1">
        <v>7.0000000000000001E-3</v>
      </c>
      <c r="CD58">
        <f t="shared" si="155"/>
        <v>195</v>
      </c>
      <c r="CE58">
        <f t="shared" si="156"/>
        <v>23</v>
      </c>
      <c r="CF58">
        <f t="shared" si="83"/>
        <v>5</v>
      </c>
      <c r="CK58">
        <v>48</v>
      </c>
      <c r="CL58">
        <f t="shared" si="84"/>
        <v>12.200000000000006</v>
      </c>
      <c r="CM58">
        <v>2</v>
      </c>
      <c r="CN58" s="1">
        <v>8.0000000000000002E-3</v>
      </c>
      <c r="CO58">
        <f t="shared" si="157"/>
        <v>96</v>
      </c>
      <c r="CP58">
        <f t="shared" si="158"/>
        <v>12</v>
      </c>
      <c r="CQ58">
        <f t="shared" si="85"/>
        <v>7</v>
      </c>
      <c r="DG58">
        <v>47</v>
      </c>
      <c r="DH58">
        <f t="shared" si="87"/>
        <v>23.40000000000002</v>
      </c>
      <c r="DI58">
        <v>1</v>
      </c>
      <c r="DJ58" s="1">
        <v>2E-3</v>
      </c>
      <c r="DK58">
        <f t="shared" si="161"/>
        <v>47</v>
      </c>
      <c r="DL58">
        <f t="shared" si="162"/>
        <v>23</v>
      </c>
      <c r="DM58">
        <f t="shared" si="163"/>
        <v>8</v>
      </c>
      <c r="DR58">
        <v>40</v>
      </c>
      <c r="DS58">
        <f t="shared" si="91"/>
        <v>45</v>
      </c>
      <c r="DT58">
        <v>18</v>
      </c>
      <c r="DU58" s="1">
        <v>4.4999999999999998E-2</v>
      </c>
      <c r="DV58">
        <f t="shared" si="173"/>
        <v>720</v>
      </c>
      <c r="DW58">
        <f t="shared" si="174"/>
        <v>45</v>
      </c>
      <c r="DX58">
        <f t="shared" si="175"/>
        <v>7</v>
      </c>
      <c r="EC58">
        <v>41</v>
      </c>
      <c r="ED58">
        <f t="shared" si="93"/>
        <v>8.5</v>
      </c>
      <c r="EE58">
        <v>1</v>
      </c>
      <c r="EF58" s="1">
        <v>4.0000000000000001E-3</v>
      </c>
      <c r="EG58">
        <f t="shared" si="176"/>
        <v>41</v>
      </c>
      <c r="EH58">
        <f t="shared" si="177"/>
        <v>9</v>
      </c>
      <c r="EI58">
        <f t="shared" si="178"/>
        <v>6</v>
      </c>
      <c r="EN58">
        <v>54</v>
      </c>
      <c r="EO58">
        <f t="shared" si="95"/>
        <v>17.799999999999983</v>
      </c>
      <c r="EP58">
        <v>3</v>
      </c>
      <c r="EQ58" s="1">
        <v>8.0000000000000002E-3</v>
      </c>
      <c r="ER58">
        <f t="shared" si="179"/>
        <v>162</v>
      </c>
      <c r="ES58">
        <f t="shared" si="180"/>
        <v>18</v>
      </c>
      <c r="ET58">
        <f t="shared" si="181"/>
        <v>7</v>
      </c>
      <c r="EY58">
        <v>45</v>
      </c>
      <c r="EZ58">
        <f t="shared" si="97"/>
        <v>16.399999999999991</v>
      </c>
      <c r="FA58">
        <v>3</v>
      </c>
      <c r="FB58" s="1">
        <v>0.01</v>
      </c>
      <c r="FC58">
        <f t="shared" si="182"/>
        <v>135</v>
      </c>
      <c r="FD58">
        <f t="shared" si="183"/>
        <v>16</v>
      </c>
      <c r="FE58">
        <f t="shared" si="184"/>
        <v>7</v>
      </c>
      <c r="FJ58">
        <v>38</v>
      </c>
      <c r="FK58">
        <f t="shared" si="99"/>
        <v>12.600000000000009</v>
      </c>
      <c r="FL58">
        <v>2</v>
      </c>
      <c r="FM58" s="1">
        <v>6.0000000000000001E-3</v>
      </c>
      <c r="FN58">
        <f t="shared" si="185"/>
        <v>76</v>
      </c>
      <c r="FO58">
        <f t="shared" si="186"/>
        <v>13</v>
      </c>
      <c r="FP58">
        <f t="shared" si="187"/>
        <v>7</v>
      </c>
      <c r="GF58">
        <v>170</v>
      </c>
      <c r="GG58">
        <f t="shared" si="103"/>
        <v>85.9</v>
      </c>
      <c r="GH58">
        <v>2</v>
      </c>
      <c r="GI58" s="1">
        <v>1E-3</v>
      </c>
      <c r="GJ58">
        <f t="shared" si="230"/>
        <v>340</v>
      </c>
      <c r="GK58">
        <f t="shared" si="231"/>
        <v>86</v>
      </c>
      <c r="GL58">
        <f t="shared" si="232"/>
        <v>2</v>
      </c>
      <c r="GQ58">
        <v>65</v>
      </c>
      <c r="GR58">
        <f t="shared" si="105"/>
        <v>16</v>
      </c>
      <c r="GS58">
        <v>3</v>
      </c>
      <c r="GT58" s="1">
        <v>0</v>
      </c>
      <c r="GU58">
        <f t="shared" si="188"/>
        <v>195</v>
      </c>
      <c r="GV58">
        <f t="shared" si="189"/>
        <v>16</v>
      </c>
      <c r="GW58">
        <f t="shared" si="190"/>
        <v>5</v>
      </c>
      <c r="HB58">
        <v>480</v>
      </c>
      <c r="HC58">
        <f t="shared" si="107"/>
        <v>27.2</v>
      </c>
      <c r="HD58">
        <v>1</v>
      </c>
      <c r="HE58" s="1">
        <v>3.0000000000000001E-3</v>
      </c>
      <c r="HF58">
        <f t="shared" si="191"/>
        <v>480</v>
      </c>
      <c r="HG58">
        <f t="shared" si="192"/>
        <v>27</v>
      </c>
      <c r="HH58">
        <f t="shared" si="193"/>
        <v>5</v>
      </c>
      <c r="HM58">
        <v>55</v>
      </c>
      <c r="HN58">
        <f t="shared" si="109"/>
        <v>141.5</v>
      </c>
      <c r="HO58">
        <v>3</v>
      </c>
      <c r="HP58" s="1">
        <v>1E-3</v>
      </c>
      <c r="HQ58">
        <f t="shared" si="194"/>
        <v>165</v>
      </c>
      <c r="HR58">
        <f t="shared" si="195"/>
        <v>142</v>
      </c>
      <c r="HS58">
        <f t="shared" si="196"/>
        <v>2</v>
      </c>
      <c r="HX58">
        <v>125</v>
      </c>
      <c r="HY58">
        <f t="shared" si="111"/>
        <v>636.10000000000014</v>
      </c>
      <c r="HZ58">
        <v>1</v>
      </c>
      <c r="IA58" s="1">
        <v>0</v>
      </c>
      <c r="IB58">
        <f t="shared" si="197"/>
        <v>125</v>
      </c>
      <c r="IC58">
        <f t="shared" si="198"/>
        <v>636</v>
      </c>
      <c r="ID58">
        <f t="shared" si="199"/>
        <v>4</v>
      </c>
      <c r="II58">
        <v>37</v>
      </c>
      <c r="IJ58">
        <f t="shared" si="113"/>
        <v>74.599999999999966</v>
      </c>
      <c r="IK58">
        <v>2</v>
      </c>
      <c r="IL58" s="1">
        <v>1E-3</v>
      </c>
      <c r="IM58">
        <f t="shared" si="200"/>
        <v>74</v>
      </c>
      <c r="IN58">
        <f t="shared" si="201"/>
        <v>75</v>
      </c>
      <c r="IO58">
        <f t="shared" si="202"/>
        <v>4</v>
      </c>
      <c r="IT58">
        <v>210</v>
      </c>
      <c r="IU58">
        <f t="shared" si="115"/>
        <v>112.5</v>
      </c>
      <c r="IV58">
        <v>1</v>
      </c>
      <c r="IW58" s="1">
        <v>1E-3</v>
      </c>
      <c r="IX58">
        <f t="shared" si="203"/>
        <v>210</v>
      </c>
      <c r="IY58">
        <f t="shared" si="204"/>
        <v>113</v>
      </c>
      <c r="IZ58">
        <f t="shared" si="205"/>
        <v>2</v>
      </c>
      <c r="JE58">
        <v>312</v>
      </c>
      <c r="JF58">
        <f t="shared" si="117"/>
        <v>54.600000000000009</v>
      </c>
      <c r="JG58">
        <v>1</v>
      </c>
      <c r="JH58" s="1">
        <v>1E-3</v>
      </c>
      <c r="JI58">
        <f t="shared" si="206"/>
        <v>312</v>
      </c>
      <c r="JJ58">
        <f t="shared" si="207"/>
        <v>55</v>
      </c>
      <c r="JK58">
        <f t="shared" si="208"/>
        <v>4</v>
      </c>
      <c r="JP58">
        <v>190</v>
      </c>
      <c r="JQ58">
        <f t="shared" si="119"/>
        <v>20.300000000000004</v>
      </c>
      <c r="JR58">
        <v>1</v>
      </c>
      <c r="JS58" s="1">
        <v>3.0000000000000001E-3</v>
      </c>
      <c r="JT58">
        <f t="shared" si="209"/>
        <v>190</v>
      </c>
      <c r="JU58">
        <f t="shared" si="210"/>
        <v>20</v>
      </c>
      <c r="JV58">
        <f t="shared" si="211"/>
        <v>4</v>
      </c>
      <c r="KA58">
        <v>225</v>
      </c>
      <c r="KB58">
        <f t="shared" si="121"/>
        <v>36.599999999999994</v>
      </c>
      <c r="KC58">
        <v>1</v>
      </c>
      <c r="KD58" s="1">
        <v>1E-3</v>
      </c>
      <c r="KE58">
        <f t="shared" si="212"/>
        <v>225</v>
      </c>
      <c r="KF58">
        <f t="shared" si="213"/>
        <v>37</v>
      </c>
      <c r="KG58">
        <f t="shared" si="214"/>
        <v>3</v>
      </c>
      <c r="KL58">
        <v>230</v>
      </c>
      <c r="KM58">
        <f t="shared" si="123"/>
        <v>45</v>
      </c>
      <c r="KN58">
        <v>2</v>
      </c>
      <c r="KO58" s="1">
        <v>3.0000000000000001E-3</v>
      </c>
      <c r="KP58">
        <f t="shared" si="215"/>
        <v>460</v>
      </c>
      <c r="KQ58">
        <f t="shared" si="216"/>
        <v>45</v>
      </c>
      <c r="KR58">
        <f t="shared" si="217"/>
        <v>6</v>
      </c>
      <c r="KW58">
        <v>700</v>
      </c>
      <c r="KX58">
        <f t="shared" si="125"/>
        <v>7</v>
      </c>
      <c r="KY58">
        <v>2</v>
      </c>
      <c r="KZ58" s="1">
        <v>1.2999999999999999E-2</v>
      </c>
      <c r="LA58">
        <f t="shared" si="218"/>
        <v>1400</v>
      </c>
      <c r="LB58">
        <f t="shared" si="219"/>
        <v>7</v>
      </c>
      <c r="LC58">
        <f t="shared" si="220"/>
        <v>9</v>
      </c>
      <c r="LH58">
        <v>500</v>
      </c>
      <c r="LI58">
        <f t="shared" si="127"/>
        <v>31.400000000000006</v>
      </c>
      <c r="LJ58">
        <v>18</v>
      </c>
      <c r="LK58" s="1">
        <v>5.0999999999999997E-2</v>
      </c>
      <c r="LL58">
        <f t="shared" si="221"/>
        <v>9000</v>
      </c>
      <c r="LM58">
        <f t="shared" si="222"/>
        <v>31</v>
      </c>
      <c r="LN58">
        <f t="shared" si="223"/>
        <v>5</v>
      </c>
      <c r="MD58">
        <v>85</v>
      </c>
      <c r="ME58">
        <f t="shared" si="131"/>
        <v>25.5</v>
      </c>
      <c r="MF58">
        <v>1</v>
      </c>
      <c r="MG58" s="1">
        <v>3.0000000000000001E-3</v>
      </c>
      <c r="MH58">
        <f t="shared" si="170"/>
        <v>85</v>
      </c>
      <c r="MI58">
        <f t="shared" si="171"/>
        <v>26</v>
      </c>
      <c r="MJ58">
        <f t="shared" si="172"/>
        <v>4</v>
      </c>
      <c r="MO58">
        <v>270</v>
      </c>
      <c r="MP58">
        <f t="shared" si="133"/>
        <v>25.399999999999984</v>
      </c>
      <c r="MQ58">
        <v>11</v>
      </c>
      <c r="MR58" s="1">
        <v>1.9E-2</v>
      </c>
      <c r="MS58">
        <f t="shared" si="224"/>
        <v>2970</v>
      </c>
      <c r="MT58">
        <f t="shared" si="225"/>
        <v>25</v>
      </c>
      <c r="MU58">
        <f t="shared" si="226"/>
        <v>5</v>
      </c>
      <c r="MZ58">
        <v>51</v>
      </c>
      <c r="NA58">
        <f t="shared" si="135"/>
        <v>322</v>
      </c>
      <c r="NB58">
        <v>1</v>
      </c>
      <c r="NC58" s="1">
        <v>0</v>
      </c>
      <c r="ND58">
        <f t="shared" si="227"/>
        <v>51</v>
      </c>
      <c r="NE58">
        <f t="shared" si="228"/>
        <v>322</v>
      </c>
      <c r="NF58">
        <f t="shared" si="229"/>
        <v>3</v>
      </c>
    </row>
    <row r="59" spans="1:373">
      <c r="A59">
        <v>110</v>
      </c>
      <c r="B59">
        <f t="shared" si="68"/>
        <v>10.800000000000002</v>
      </c>
      <c r="C59">
        <v>2</v>
      </c>
      <c r="D59" s="1">
        <v>1.2999999999999999E-2</v>
      </c>
      <c r="E59">
        <f t="shared" si="141"/>
        <v>220</v>
      </c>
      <c r="F59">
        <f t="shared" si="142"/>
        <v>11</v>
      </c>
      <c r="G59">
        <f t="shared" si="137"/>
        <v>9</v>
      </c>
      <c r="L59">
        <v>80</v>
      </c>
      <c r="M59">
        <f t="shared" si="70"/>
        <v>18.599999999999998</v>
      </c>
      <c r="N59">
        <v>6</v>
      </c>
      <c r="O59" s="1">
        <v>3.4000000000000002E-2</v>
      </c>
      <c r="P59">
        <f t="shared" si="143"/>
        <v>480</v>
      </c>
      <c r="Q59">
        <f t="shared" si="144"/>
        <v>19</v>
      </c>
      <c r="R59">
        <f t="shared" si="71"/>
        <v>9</v>
      </c>
      <c r="W59">
        <v>60</v>
      </c>
      <c r="X59">
        <f t="shared" si="72"/>
        <v>52.599999999999994</v>
      </c>
      <c r="Y59">
        <v>19</v>
      </c>
      <c r="Z59" s="1">
        <v>5.1999999999999998E-2</v>
      </c>
      <c r="AA59">
        <f t="shared" si="145"/>
        <v>1140</v>
      </c>
      <c r="AB59">
        <f t="shared" si="146"/>
        <v>53</v>
      </c>
      <c r="AC59">
        <f t="shared" si="73"/>
        <v>5</v>
      </c>
      <c r="AH59">
        <v>47</v>
      </c>
      <c r="AI59">
        <f t="shared" si="74"/>
        <v>26.800000000000011</v>
      </c>
      <c r="AJ59">
        <v>1</v>
      </c>
      <c r="AK59" s="1">
        <v>2E-3</v>
      </c>
      <c r="AL59">
        <f t="shared" si="147"/>
        <v>47</v>
      </c>
      <c r="AM59">
        <f t="shared" si="148"/>
        <v>27</v>
      </c>
      <c r="AN59">
        <f t="shared" si="75"/>
        <v>5</v>
      </c>
      <c r="AS59">
        <v>70</v>
      </c>
      <c r="AT59">
        <f t="shared" si="76"/>
        <v>5.7999999999999936</v>
      </c>
      <c r="AU59">
        <v>1</v>
      </c>
      <c r="AV59" s="1">
        <v>7.0000000000000001E-3</v>
      </c>
      <c r="AW59">
        <f t="shared" si="149"/>
        <v>70</v>
      </c>
      <c r="AX59">
        <f t="shared" si="150"/>
        <v>6</v>
      </c>
      <c r="AY59">
        <f t="shared" si="77"/>
        <v>10</v>
      </c>
      <c r="BD59">
        <v>100</v>
      </c>
      <c r="BE59">
        <f t="shared" si="78"/>
        <v>21.599999999999994</v>
      </c>
      <c r="BF59">
        <v>7</v>
      </c>
      <c r="BG59" s="1">
        <v>4.2999999999999997E-2</v>
      </c>
      <c r="BH59">
        <f t="shared" si="151"/>
        <v>700</v>
      </c>
      <c r="BI59">
        <f t="shared" si="152"/>
        <v>22</v>
      </c>
      <c r="BJ59">
        <f t="shared" si="79"/>
        <v>9</v>
      </c>
      <c r="BO59">
        <v>220</v>
      </c>
      <c r="BP59">
        <f t="shared" si="80"/>
        <v>15.599999999999984</v>
      </c>
      <c r="BQ59">
        <v>1</v>
      </c>
      <c r="BR59" s="1">
        <v>3.0000000000000001E-3</v>
      </c>
      <c r="BS59">
        <f t="shared" si="153"/>
        <v>220</v>
      </c>
      <c r="BT59">
        <f t="shared" si="154"/>
        <v>16</v>
      </c>
      <c r="BU59">
        <f t="shared" si="81"/>
        <v>8</v>
      </c>
      <c r="BZ59">
        <v>70</v>
      </c>
      <c r="CA59">
        <f t="shared" si="82"/>
        <v>28.599999999999994</v>
      </c>
      <c r="CB59">
        <v>6</v>
      </c>
      <c r="CC59" s="1">
        <v>1.4E-2</v>
      </c>
      <c r="CD59">
        <f t="shared" si="155"/>
        <v>420</v>
      </c>
      <c r="CE59">
        <f t="shared" si="156"/>
        <v>29</v>
      </c>
      <c r="CF59">
        <f t="shared" si="83"/>
        <v>5</v>
      </c>
      <c r="CK59">
        <v>50</v>
      </c>
      <c r="CL59">
        <f t="shared" si="84"/>
        <v>31.200000000000006</v>
      </c>
      <c r="CM59">
        <v>19</v>
      </c>
      <c r="CN59" s="1">
        <v>7.4999999999999997E-2</v>
      </c>
      <c r="CO59">
        <f t="shared" si="157"/>
        <v>950</v>
      </c>
      <c r="CP59">
        <f t="shared" si="158"/>
        <v>31</v>
      </c>
      <c r="CQ59">
        <f t="shared" si="85"/>
        <v>7</v>
      </c>
      <c r="DG59">
        <v>48</v>
      </c>
      <c r="DH59">
        <f t="shared" si="87"/>
        <v>24.40000000000002</v>
      </c>
      <c r="DI59">
        <v>1</v>
      </c>
      <c r="DJ59" s="1">
        <v>2E-3</v>
      </c>
      <c r="DK59">
        <f t="shared" si="161"/>
        <v>48</v>
      </c>
      <c r="DL59">
        <f t="shared" si="162"/>
        <v>24</v>
      </c>
      <c r="DM59">
        <f t="shared" si="163"/>
        <v>8</v>
      </c>
      <c r="DR59">
        <v>45</v>
      </c>
      <c r="DS59">
        <f t="shared" si="91"/>
        <v>16.5</v>
      </c>
      <c r="DT59">
        <v>10</v>
      </c>
      <c r="DU59" s="1">
        <v>2.5000000000000001E-2</v>
      </c>
      <c r="DV59">
        <f t="shared" si="173"/>
        <v>450</v>
      </c>
      <c r="DW59">
        <f t="shared" si="174"/>
        <v>17</v>
      </c>
      <c r="DX59">
        <f t="shared" si="175"/>
        <v>8</v>
      </c>
      <c r="EC59">
        <v>42</v>
      </c>
      <c r="ED59">
        <f t="shared" si="93"/>
        <v>9.5</v>
      </c>
      <c r="EE59">
        <v>1</v>
      </c>
      <c r="EF59" s="1">
        <v>4.0000000000000001E-3</v>
      </c>
      <c r="EG59">
        <f t="shared" si="176"/>
        <v>42</v>
      </c>
      <c r="EH59">
        <f t="shared" si="177"/>
        <v>10</v>
      </c>
      <c r="EI59">
        <f t="shared" si="178"/>
        <v>6</v>
      </c>
      <c r="EN59">
        <v>55</v>
      </c>
      <c r="EO59">
        <f t="shared" si="95"/>
        <v>21.799999999999983</v>
      </c>
      <c r="EP59">
        <v>4</v>
      </c>
      <c r="EQ59" s="1">
        <v>1.0999999999999999E-2</v>
      </c>
      <c r="ER59">
        <f t="shared" si="179"/>
        <v>220</v>
      </c>
      <c r="ES59">
        <f t="shared" si="180"/>
        <v>22</v>
      </c>
      <c r="ET59">
        <f t="shared" si="181"/>
        <v>7</v>
      </c>
      <c r="EY59">
        <v>46</v>
      </c>
      <c r="EZ59">
        <f t="shared" si="97"/>
        <v>17.399999999999991</v>
      </c>
      <c r="FA59">
        <v>1</v>
      </c>
      <c r="FB59" s="1">
        <v>3.0000000000000001E-3</v>
      </c>
      <c r="FC59">
        <f t="shared" si="182"/>
        <v>46</v>
      </c>
      <c r="FD59">
        <f t="shared" si="183"/>
        <v>17</v>
      </c>
      <c r="FE59">
        <f t="shared" si="184"/>
        <v>7</v>
      </c>
      <c r="FJ59">
        <v>40</v>
      </c>
      <c r="FK59">
        <f t="shared" si="99"/>
        <v>26.600000000000009</v>
      </c>
      <c r="FL59">
        <v>14</v>
      </c>
      <c r="FM59" s="1">
        <v>4.2000000000000003E-2</v>
      </c>
      <c r="FN59">
        <f t="shared" si="185"/>
        <v>560</v>
      </c>
      <c r="FO59">
        <f t="shared" si="186"/>
        <v>27</v>
      </c>
      <c r="FP59">
        <f t="shared" si="187"/>
        <v>7</v>
      </c>
      <c r="GF59">
        <v>173</v>
      </c>
      <c r="GG59">
        <f t="shared" si="103"/>
        <v>86.9</v>
      </c>
      <c r="GH59">
        <v>1</v>
      </c>
      <c r="GI59" s="1">
        <v>0</v>
      </c>
      <c r="GJ59">
        <f t="shared" si="230"/>
        <v>173</v>
      </c>
      <c r="GK59">
        <f t="shared" si="231"/>
        <v>87</v>
      </c>
      <c r="GL59">
        <f t="shared" si="232"/>
        <v>2</v>
      </c>
      <c r="GQ59">
        <v>66</v>
      </c>
      <c r="GR59">
        <f t="shared" si="105"/>
        <v>17</v>
      </c>
      <c r="GS59">
        <v>1</v>
      </c>
      <c r="GT59" s="1">
        <v>0</v>
      </c>
      <c r="GU59">
        <f t="shared" si="188"/>
        <v>66</v>
      </c>
      <c r="GV59">
        <f t="shared" si="189"/>
        <v>17</v>
      </c>
      <c r="GW59">
        <f t="shared" si="190"/>
        <v>5</v>
      </c>
      <c r="HB59">
        <v>500</v>
      </c>
      <c r="HC59">
        <f t="shared" si="107"/>
        <v>56.2</v>
      </c>
      <c r="HD59">
        <v>29</v>
      </c>
      <c r="HE59" s="1">
        <v>9.1999999999999998E-2</v>
      </c>
      <c r="HF59">
        <f t="shared" si="191"/>
        <v>14500</v>
      </c>
      <c r="HG59">
        <f t="shared" si="192"/>
        <v>56</v>
      </c>
      <c r="HH59">
        <f t="shared" si="193"/>
        <v>5</v>
      </c>
      <c r="HM59">
        <v>56</v>
      </c>
      <c r="HN59">
        <f t="shared" si="109"/>
        <v>145.5</v>
      </c>
      <c r="HO59">
        <v>4</v>
      </c>
      <c r="HP59" s="1">
        <v>1E-3</v>
      </c>
      <c r="HQ59">
        <f t="shared" si="194"/>
        <v>224</v>
      </c>
      <c r="HR59">
        <f t="shared" si="195"/>
        <v>146</v>
      </c>
      <c r="HS59">
        <f t="shared" si="196"/>
        <v>2</v>
      </c>
      <c r="HX59">
        <v>129</v>
      </c>
      <c r="HY59">
        <f t="shared" si="111"/>
        <v>637.10000000000014</v>
      </c>
      <c r="HZ59">
        <v>1</v>
      </c>
      <c r="IA59" s="1">
        <v>0</v>
      </c>
      <c r="IB59">
        <f t="shared" si="197"/>
        <v>129</v>
      </c>
      <c r="IC59">
        <f t="shared" si="198"/>
        <v>637</v>
      </c>
      <c r="ID59">
        <f t="shared" si="199"/>
        <v>4</v>
      </c>
      <c r="II59">
        <v>38</v>
      </c>
      <c r="IJ59">
        <f t="shared" si="113"/>
        <v>79.599999999999966</v>
      </c>
      <c r="IK59">
        <v>5</v>
      </c>
      <c r="IL59" s="1">
        <v>2E-3</v>
      </c>
      <c r="IM59">
        <f t="shared" si="200"/>
        <v>190</v>
      </c>
      <c r="IN59">
        <f t="shared" si="201"/>
        <v>80</v>
      </c>
      <c r="IO59">
        <f t="shared" si="202"/>
        <v>4</v>
      </c>
      <c r="IT59">
        <v>220</v>
      </c>
      <c r="IU59">
        <f t="shared" si="115"/>
        <v>115.5</v>
      </c>
      <c r="IV59">
        <v>3</v>
      </c>
      <c r="IW59" s="1">
        <v>2E-3</v>
      </c>
      <c r="IX59">
        <f t="shared" si="203"/>
        <v>660</v>
      </c>
      <c r="IY59">
        <f t="shared" si="204"/>
        <v>116</v>
      </c>
      <c r="IZ59">
        <f t="shared" si="205"/>
        <v>2</v>
      </c>
      <c r="JE59">
        <v>320</v>
      </c>
      <c r="JF59">
        <f t="shared" si="117"/>
        <v>59.600000000000009</v>
      </c>
      <c r="JG59">
        <v>5</v>
      </c>
      <c r="JH59" s="1">
        <v>6.0000000000000001E-3</v>
      </c>
      <c r="JI59">
        <f t="shared" si="206"/>
        <v>1600</v>
      </c>
      <c r="JJ59">
        <f t="shared" si="207"/>
        <v>60</v>
      </c>
      <c r="JK59">
        <f t="shared" si="208"/>
        <v>4</v>
      </c>
      <c r="JP59">
        <v>200</v>
      </c>
      <c r="JQ59">
        <f t="shared" si="119"/>
        <v>72.300000000000011</v>
      </c>
      <c r="JR59">
        <v>52</v>
      </c>
      <c r="JS59" s="1">
        <v>0.13500000000000001</v>
      </c>
      <c r="JT59">
        <f t="shared" si="209"/>
        <v>10400</v>
      </c>
      <c r="JU59">
        <f t="shared" si="210"/>
        <v>72</v>
      </c>
      <c r="JV59">
        <f t="shared" si="211"/>
        <v>4</v>
      </c>
      <c r="KA59">
        <v>229</v>
      </c>
      <c r="KB59">
        <f t="shared" si="121"/>
        <v>37.599999999999994</v>
      </c>
      <c r="KC59">
        <v>1</v>
      </c>
      <c r="KD59" s="1">
        <v>1E-3</v>
      </c>
      <c r="KE59">
        <f t="shared" si="212"/>
        <v>229</v>
      </c>
      <c r="KF59">
        <f t="shared" si="213"/>
        <v>38</v>
      </c>
      <c r="KG59">
        <f t="shared" si="214"/>
        <v>3</v>
      </c>
      <c r="KL59">
        <v>240</v>
      </c>
      <c r="KM59">
        <f t="shared" si="123"/>
        <v>48</v>
      </c>
      <c r="KN59">
        <v>3</v>
      </c>
      <c r="KO59" s="1">
        <v>5.0000000000000001E-3</v>
      </c>
      <c r="KP59">
        <f t="shared" si="215"/>
        <v>720</v>
      </c>
      <c r="KQ59">
        <f t="shared" si="216"/>
        <v>48</v>
      </c>
      <c r="KR59">
        <f t="shared" si="217"/>
        <v>6</v>
      </c>
      <c r="KW59">
        <v>730</v>
      </c>
      <c r="KX59">
        <f t="shared" si="125"/>
        <v>8</v>
      </c>
      <c r="KY59">
        <v>1</v>
      </c>
      <c r="KZ59" s="1">
        <v>7.0000000000000001E-3</v>
      </c>
      <c r="LA59">
        <f t="shared" si="218"/>
        <v>730</v>
      </c>
      <c r="LB59">
        <f t="shared" si="219"/>
        <v>8</v>
      </c>
      <c r="LC59">
        <f t="shared" si="220"/>
        <v>9</v>
      </c>
      <c r="LH59">
        <v>550</v>
      </c>
      <c r="LI59">
        <f t="shared" si="127"/>
        <v>32.400000000000006</v>
      </c>
      <c r="LJ59">
        <v>1</v>
      </c>
      <c r="LK59" s="1">
        <v>3.0000000000000001E-3</v>
      </c>
      <c r="LL59">
        <f t="shared" si="221"/>
        <v>550</v>
      </c>
      <c r="LM59">
        <f t="shared" si="222"/>
        <v>32</v>
      </c>
      <c r="LN59">
        <f t="shared" si="223"/>
        <v>5</v>
      </c>
      <c r="MD59">
        <v>86</v>
      </c>
      <c r="ME59">
        <f t="shared" si="131"/>
        <v>26.5</v>
      </c>
      <c r="MF59">
        <v>1</v>
      </c>
      <c r="MG59" s="1">
        <v>3.0000000000000001E-3</v>
      </c>
      <c r="MH59">
        <f t="shared" si="170"/>
        <v>86</v>
      </c>
      <c r="MI59">
        <f t="shared" si="171"/>
        <v>27</v>
      </c>
      <c r="MJ59">
        <f t="shared" si="172"/>
        <v>4</v>
      </c>
      <c r="MO59">
        <v>280</v>
      </c>
      <c r="MP59">
        <f t="shared" si="133"/>
        <v>44.399999999999984</v>
      </c>
      <c r="MQ59">
        <v>19</v>
      </c>
      <c r="MR59" s="1">
        <v>3.3000000000000002E-2</v>
      </c>
      <c r="MS59">
        <f t="shared" si="224"/>
        <v>5320</v>
      </c>
      <c r="MT59">
        <f t="shared" si="225"/>
        <v>44</v>
      </c>
      <c r="MU59">
        <f t="shared" si="226"/>
        <v>5</v>
      </c>
      <c r="MZ59">
        <v>54</v>
      </c>
      <c r="NA59">
        <f t="shared" si="135"/>
        <v>324</v>
      </c>
      <c r="NB59">
        <v>2</v>
      </c>
      <c r="NC59" s="1">
        <v>0</v>
      </c>
      <c r="ND59">
        <f t="shared" si="227"/>
        <v>108</v>
      </c>
      <c r="NE59">
        <f t="shared" si="228"/>
        <v>324</v>
      </c>
      <c r="NF59">
        <f t="shared" si="229"/>
        <v>3</v>
      </c>
    </row>
    <row r="60" spans="1:373">
      <c r="A60">
        <v>120</v>
      </c>
      <c r="B60">
        <f t="shared" si="68"/>
        <v>20.800000000000004</v>
      </c>
      <c r="C60">
        <v>10</v>
      </c>
      <c r="D60" s="1">
        <v>6.7000000000000004E-2</v>
      </c>
      <c r="E60">
        <f t="shared" si="141"/>
        <v>1200</v>
      </c>
      <c r="F60">
        <f t="shared" si="142"/>
        <v>21</v>
      </c>
      <c r="G60">
        <f t="shared" si="137"/>
        <v>9</v>
      </c>
      <c r="L60">
        <v>90</v>
      </c>
      <c r="M60">
        <f t="shared" si="70"/>
        <v>4.7999999999999972</v>
      </c>
      <c r="N60">
        <v>3</v>
      </c>
      <c r="O60" s="1">
        <v>1.7000000000000001E-2</v>
      </c>
      <c r="P60">
        <f t="shared" si="143"/>
        <v>270</v>
      </c>
      <c r="Q60">
        <f t="shared" si="144"/>
        <v>5</v>
      </c>
      <c r="R60">
        <f t="shared" si="71"/>
        <v>10</v>
      </c>
      <c r="W60">
        <v>64</v>
      </c>
      <c r="X60">
        <f t="shared" si="72"/>
        <v>19.999999999999993</v>
      </c>
      <c r="Y60">
        <v>2</v>
      </c>
      <c r="Z60" s="1">
        <v>5.0000000000000001E-3</v>
      </c>
      <c r="AA60">
        <f t="shared" si="145"/>
        <v>128</v>
      </c>
      <c r="AB60">
        <f t="shared" si="146"/>
        <v>20</v>
      </c>
      <c r="AC60">
        <f t="shared" si="73"/>
        <v>6</v>
      </c>
      <c r="AH60">
        <v>48</v>
      </c>
      <c r="AI60">
        <f t="shared" si="74"/>
        <v>29.800000000000011</v>
      </c>
      <c r="AJ60">
        <v>3</v>
      </c>
      <c r="AK60" s="1">
        <v>7.0000000000000001E-3</v>
      </c>
      <c r="AL60">
        <f t="shared" si="147"/>
        <v>144</v>
      </c>
      <c r="AM60">
        <f t="shared" si="148"/>
        <v>30</v>
      </c>
      <c r="AN60">
        <f t="shared" si="75"/>
        <v>5</v>
      </c>
      <c r="AS60">
        <v>75</v>
      </c>
      <c r="AT60">
        <f t="shared" si="76"/>
        <v>6.7999999999999936</v>
      </c>
      <c r="AU60">
        <v>1</v>
      </c>
      <c r="AV60" s="1">
        <v>7.0000000000000001E-3</v>
      </c>
      <c r="AW60">
        <f t="shared" si="149"/>
        <v>75</v>
      </c>
      <c r="AX60">
        <f t="shared" si="150"/>
        <v>7</v>
      </c>
      <c r="AY60">
        <f t="shared" si="77"/>
        <v>10</v>
      </c>
      <c r="BD60">
        <v>105</v>
      </c>
      <c r="BE60">
        <f t="shared" si="78"/>
        <v>7.2999999999999936</v>
      </c>
      <c r="BF60">
        <v>1</v>
      </c>
      <c r="BG60" s="1">
        <v>6.0000000000000001E-3</v>
      </c>
      <c r="BH60">
        <f t="shared" si="151"/>
        <v>105</v>
      </c>
      <c r="BI60">
        <f t="shared" si="152"/>
        <v>7</v>
      </c>
      <c r="BJ60">
        <f t="shared" si="79"/>
        <v>10</v>
      </c>
      <c r="BO60">
        <v>222</v>
      </c>
      <c r="BP60">
        <f t="shared" si="80"/>
        <v>16.599999999999984</v>
      </c>
      <c r="BQ60">
        <v>1</v>
      </c>
      <c r="BR60" s="1">
        <v>3.0000000000000001E-3</v>
      </c>
      <c r="BS60">
        <f t="shared" si="153"/>
        <v>222</v>
      </c>
      <c r="BT60">
        <f t="shared" si="154"/>
        <v>17</v>
      </c>
      <c r="BU60">
        <f t="shared" si="81"/>
        <v>8</v>
      </c>
      <c r="BZ60">
        <v>75</v>
      </c>
      <c r="CA60">
        <f t="shared" si="82"/>
        <v>30.599999999999994</v>
      </c>
      <c r="CB60">
        <v>2</v>
      </c>
      <c r="CC60" s="1">
        <v>5.0000000000000001E-3</v>
      </c>
      <c r="CD60">
        <f t="shared" si="155"/>
        <v>150</v>
      </c>
      <c r="CE60">
        <f t="shared" si="156"/>
        <v>31</v>
      </c>
      <c r="CF60">
        <f t="shared" si="83"/>
        <v>5</v>
      </c>
      <c r="CK60">
        <v>53</v>
      </c>
      <c r="CL60">
        <f t="shared" si="84"/>
        <v>8.9000000000000057</v>
      </c>
      <c r="CM60">
        <v>2</v>
      </c>
      <c r="CN60" s="1">
        <v>8.0000000000000002E-3</v>
      </c>
      <c r="CO60">
        <f t="shared" si="157"/>
        <v>106</v>
      </c>
      <c r="CP60">
        <f t="shared" si="158"/>
        <v>9</v>
      </c>
      <c r="CQ60">
        <f t="shared" si="85"/>
        <v>8</v>
      </c>
      <c r="DG60">
        <v>50</v>
      </c>
      <c r="DH60">
        <f t="shared" si="87"/>
        <v>66.40000000000002</v>
      </c>
      <c r="DI60">
        <v>42</v>
      </c>
      <c r="DJ60" s="1">
        <v>0.104</v>
      </c>
      <c r="DK60">
        <f t="shared" si="161"/>
        <v>2100</v>
      </c>
      <c r="DL60">
        <f t="shared" si="162"/>
        <v>66</v>
      </c>
      <c r="DM60">
        <f t="shared" si="163"/>
        <v>8</v>
      </c>
      <c r="DR60">
        <v>48</v>
      </c>
      <c r="DS60">
        <f t="shared" si="91"/>
        <v>17.5</v>
      </c>
      <c r="DT60">
        <v>1</v>
      </c>
      <c r="DU60" s="1">
        <v>3.0000000000000001E-3</v>
      </c>
      <c r="DV60">
        <f t="shared" si="173"/>
        <v>48</v>
      </c>
      <c r="DW60">
        <f t="shared" si="174"/>
        <v>18</v>
      </c>
      <c r="DX60">
        <f t="shared" si="175"/>
        <v>8</v>
      </c>
      <c r="EC60">
        <v>45</v>
      </c>
      <c r="ED60">
        <f t="shared" si="93"/>
        <v>13.5</v>
      </c>
      <c r="EE60">
        <v>4</v>
      </c>
      <c r="EF60" s="1">
        <v>1.6E-2</v>
      </c>
      <c r="EG60">
        <f t="shared" si="176"/>
        <v>180</v>
      </c>
      <c r="EH60">
        <f t="shared" si="177"/>
        <v>14</v>
      </c>
      <c r="EI60">
        <f t="shared" si="178"/>
        <v>6</v>
      </c>
      <c r="EN60">
        <v>57</v>
      </c>
      <c r="EO60">
        <f t="shared" si="95"/>
        <v>22.799999999999983</v>
      </c>
      <c r="EP60">
        <v>1</v>
      </c>
      <c r="EQ60" s="1">
        <v>3.0000000000000001E-3</v>
      </c>
      <c r="ER60">
        <f t="shared" si="179"/>
        <v>57</v>
      </c>
      <c r="ES60">
        <f t="shared" si="180"/>
        <v>23</v>
      </c>
      <c r="ET60">
        <f t="shared" si="181"/>
        <v>7</v>
      </c>
      <c r="EY60">
        <v>47</v>
      </c>
      <c r="EZ60">
        <f t="shared" si="97"/>
        <v>18.399999999999991</v>
      </c>
      <c r="FA60">
        <v>1</v>
      </c>
      <c r="FB60" s="1">
        <v>3.0000000000000001E-3</v>
      </c>
      <c r="FC60">
        <f t="shared" si="182"/>
        <v>47</v>
      </c>
      <c r="FD60">
        <f t="shared" si="183"/>
        <v>18</v>
      </c>
      <c r="FE60">
        <f t="shared" si="184"/>
        <v>7</v>
      </c>
      <c r="FJ60">
        <v>41</v>
      </c>
      <c r="FK60">
        <f t="shared" si="99"/>
        <v>27.600000000000009</v>
      </c>
      <c r="FL60">
        <v>1</v>
      </c>
      <c r="FM60" s="1">
        <v>3.0000000000000001E-3</v>
      </c>
      <c r="FN60">
        <f t="shared" si="185"/>
        <v>41</v>
      </c>
      <c r="FO60">
        <f t="shared" si="186"/>
        <v>28</v>
      </c>
      <c r="FP60">
        <f t="shared" si="187"/>
        <v>7</v>
      </c>
      <c r="GF60">
        <v>175</v>
      </c>
      <c r="GG60">
        <f t="shared" si="103"/>
        <v>90.9</v>
      </c>
      <c r="GH60">
        <v>4</v>
      </c>
      <c r="GI60" s="1">
        <v>2E-3</v>
      </c>
      <c r="GJ60">
        <f t="shared" si="230"/>
        <v>700</v>
      </c>
      <c r="GK60">
        <f t="shared" si="231"/>
        <v>91</v>
      </c>
      <c r="GL60">
        <f t="shared" si="232"/>
        <v>2</v>
      </c>
      <c r="GQ60">
        <v>67</v>
      </c>
      <c r="GR60">
        <f t="shared" si="105"/>
        <v>18</v>
      </c>
      <c r="GS60">
        <v>1</v>
      </c>
      <c r="GT60" s="1">
        <v>0</v>
      </c>
      <c r="GU60">
        <f t="shared" si="188"/>
        <v>67</v>
      </c>
      <c r="GV60">
        <f t="shared" si="189"/>
        <v>18</v>
      </c>
      <c r="GW60">
        <f t="shared" si="190"/>
        <v>5</v>
      </c>
      <c r="HB60">
        <v>530</v>
      </c>
      <c r="HC60">
        <f t="shared" si="107"/>
        <v>26.500000000000004</v>
      </c>
      <c r="HD60">
        <v>1</v>
      </c>
      <c r="HE60" s="1">
        <v>3.0000000000000001E-3</v>
      </c>
      <c r="HF60">
        <f t="shared" si="191"/>
        <v>530</v>
      </c>
      <c r="HG60">
        <f t="shared" si="192"/>
        <v>27</v>
      </c>
      <c r="HH60">
        <f t="shared" si="193"/>
        <v>6</v>
      </c>
      <c r="HM60">
        <v>58</v>
      </c>
      <c r="HN60">
        <f t="shared" si="109"/>
        <v>146.5</v>
      </c>
      <c r="HO60">
        <v>1</v>
      </c>
      <c r="HP60" s="1">
        <v>0</v>
      </c>
      <c r="HQ60">
        <f t="shared" si="194"/>
        <v>58</v>
      </c>
      <c r="HR60">
        <f t="shared" si="195"/>
        <v>147</v>
      </c>
      <c r="HS60">
        <f t="shared" si="196"/>
        <v>2</v>
      </c>
      <c r="HX60">
        <v>130</v>
      </c>
      <c r="HY60">
        <f t="shared" si="111"/>
        <v>660.10000000000014</v>
      </c>
      <c r="HZ60">
        <v>23</v>
      </c>
      <c r="IA60" s="1">
        <v>3.0000000000000001E-3</v>
      </c>
      <c r="IB60">
        <f t="shared" si="197"/>
        <v>2990</v>
      </c>
      <c r="IC60">
        <f t="shared" si="198"/>
        <v>660</v>
      </c>
      <c r="ID60">
        <f t="shared" si="199"/>
        <v>4</v>
      </c>
      <c r="II60">
        <v>39</v>
      </c>
      <c r="IJ60">
        <f t="shared" si="113"/>
        <v>81.599999999999966</v>
      </c>
      <c r="IK60">
        <v>2</v>
      </c>
      <c r="IL60" s="1">
        <v>1E-3</v>
      </c>
      <c r="IM60">
        <f t="shared" si="200"/>
        <v>78</v>
      </c>
      <c r="IN60">
        <f t="shared" si="201"/>
        <v>82</v>
      </c>
      <c r="IO60">
        <f t="shared" si="202"/>
        <v>4</v>
      </c>
      <c r="IT60">
        <v>226</v>
      </c>
      <c r="IU60">
        <f t="shared" si="115"/>
        <v>116.5</v>
      </c>
      <c r="IV60">
        <v>1</v>
      </c>
      <c r="IW60" s="1">
        <v>1E-3</v>
      </c>
      <c r="IX60">
        <f t="shared" si="203"/>
        <v>226</v>
      </c>
      <c r="IY60">
        <f t="shared" si="204"/>
        <v>117</v>
      </c>
      <c r="IZ60">
        <f t="shared" si="205"/>
        <v>2</v>
      </c>
      <c r="JE60">
        <v>350</v>
      </c>
      <c r="JF60">
        <f t="shared" si="117"/>
        <v>70.600000000000009</v>
      </c>
      <c r="JG60">
        <v>11</v>
      </c>
      <c r="JH60" s="1">
        <v>1.4E-2</v>
      </c>
      <c r="JI60">
        <f t="shared" si="206"/>
        <v>3850</v>
      </c>
      <c r="JJ60">
        <f t="shared" si="207"/>
        <v>71</v>
      </c>
      <c r="JK60">
        <f t="shared" si="208"/>
        <v>4</v>
      </c>
      <c r="JP60">
        <v>220</v>
      </c>
      <c r="JQ60">
        <f t="shared" si="119"/>
        <v>36.400000000000013</v>
      </c>
      <c r="JR60">
        <v>1</v>
      </c>
      <c r="JS60" s="1">
        <v>3.0000000000000001E-3</v>
      </c>
      <c r="JT60">
        <f t="shared" si="209"/>
        <v>220</v>
      </c>
      <c r="JU60">
        <f t="shared" si="210"/>
        <v>36</v>
      </c>
      <c r="JV60">
        <f t="shared" si="211"/>
        <v>5</v>
      </c>
      <c r="KA60">
        <v>230</v>
      </c>
      <c r="KB60">
        <f t="shared" si="121"/>
        <v>42.599999999999994</v>
      </c>
      <c r="KC60">
        <v>5</v>
      </c>
      <c r="KD60" s="1">
        <v>6.0000000000000001E-3</v>
      </c>
      <c r="KE60">
        <f t="shared" si="212"/>
        <v>1150</v>
      </c>
      <c r="KF60">
        <f t="shared" si="213"/>
        <v>43</v>
      </c>
      <c r="KG60">
        <f t="shared" si="214"/>
        <v>3</v>
      </c>
      <c r="KL60">
        <v>250</v>
      </c>
      <c r="KM60">
        <f t="shared" si="123"/>
        <v>63</v>
      </c>
      <c r="KN60">
        <v>15</v>
      </c>
      <c r="KO60" s="1">
        <v>2.5000000000000001E-2</v>
      </c>
      <c r="KP60">
        <f t="shared" si="215"/>
        <v>3750</v>
      </c>
      <c r="KQ60">
        <f t="shared" si="216"/>
        <v>63</v>
      </c>
      <c r="KR60">
        <f t="shared" si="217"/>
        <v>6</v>
      </c>
      <c r="KW60">
        <v>800</v>
      </c>
      <c r="KX60">
        <f t="shared" si="125"/>
        <v>13</v>
      </c>
      <c r="KY60">
        <v>5</v>
      </c>
      <c r="KZ60" s="1">
        <v>3.3000000000000002E-2</v>
      </c>
      <c r="LA60">
        <f t="shared" si="218"/>
        <v>4000</v>
      </c>
      <c r="LB60">
        <f t="shared" si="219"/>
        <v>13</v>
      </c>
      <c r="LC60">
        <f t="shared" si="220"/>
        <v>9</v>
      </c>
      <c r="LH60">
        <v>600</v>
      </c>
      <c r="LI60">
        <f t="shared" si="127"/>
        <v>47.400000000000006</v>
      </c>
      <c r="LJ60">
        <v>15</v>
      </c>
      <c r="LK60" s="1">
        <v>4.2000000000000003E-2</v>
      </c>
      <c r="LL60">
        <f t="shared" si="221"/>
        <v>9000</v>
      </c>
      <c r="LM60">
        <f t="shared" si="222"/>
        <v>47</v>
      </c>
      <c r="LN60">
        <f t="shared" si="223"/>
        <v>5</v>
      </c>
      <c r="MD60">
        <v>89</v>
      </c>
      <c r="ME60">
        <f t="shared" si="131"/>
        <v>28.5</v>
      </c>
      <c r="MF60">
        <v>2</v>
      </c>
      <c r="MG60" s="1">
        <v>5.0000000000000001E-3</v>
      </c>
      <c r="MH60">
        <f t="shared" si="170"/>
        <v>178</v>
      </c>
      <c r="MI60">
        <f t="shared" si="171"/>
        <v>29</v>
      </c>
      <c r="MJ60">
        <f t="shared" si="172"/>
        <v>4</v>
      </c>
      <c r="MO60">
        <v>290</v>
      </c>
      <c r="MP60">
        <f t="shared" si="133"/>
        <v>46.399999999999984</v>
      </c>
      <c r="MQ60">
        <v>2</v>
      </c>
      <c r="MR60" s="1">
        <v>3.0000000000000001E-3</v>
      </c>
      <c r="MS60">
        <f t="shared" si="224"/>
        <v>580</v>
      </c>
      <c r="MT60">
        <f t="shared" si="225"/>
        <v>46</v>
      </c>
      <c r="MU60">
        <f t="shared" si="226"/>
        <v>5</v>
      </c>
      <c r="MZ60">
        <v>55</v>
      </c>
      <c r="NA60">
        <f t="shared" si="135"/>
        <v>329</v>
      </c>
      <c r="NB60">
        <v>5</v>
      </c>
      <c r="NC60" s="1">
        <v>1E-3</v>
      </c>
      <c r="ND60">
        <f t="shared" si="227"/>
        <v>275</v>
      </c>
      <c r="NE60">
        <f t="shared" si="228"/>
        <v>329</v>
      </c>
      <c r="NF60">
        <f t="shared" si="229"/>
        <v>3</v>
      </c>
    </row>
    <row r="61" spans="1:373">
      <c r="A61">
        <v>125</v>
      </c>
      <c r="B61">
        <f t="shared" si="68"/>
        <v>6.9000000000000039</v>
      </c>
      <c r="C61">
        <v>1</v>
      </c>
      <c r="D61" s="1">
        <v>7.0000000000000001E-3</v>
      </c>
      <c r="E61">
        <f t="shared" si="141"/>
        <v>125</v>
      </c>
      <c r="F61">
        <f t="shared" si="142"/>
        <v>7</v>
      </c>
      <c r="G61">
        <f t="shared" si="137"/>
        <v>10</v>
      </c>
      <c r="L61">
        <v>99</v>
      </c>
      <c r="M61">
        <f t="shared" si="70"/>
        <v>5.7999999999999972</v>
      </c>
      <c r="N61">
        <v>1</v>
      </c>
      <c r="O61" s="1">
        <v>6.0000000000000001E-3</v>
      </c>
      <c r="P61">
        <f t="shared" si="143"/>
        <v>99</v>
      </c>
      <c r="Q61">
        <f t="shared" si="144"/>
        <v>6</v>
      </c>
      <c r="R61">
        <f t="shared" si="71"/>
        <v>10</v>
      </c>
      <c r="W61">
        <v>65</v>
      </c>
      <c r="X61">
        <f t="shared" si="72"/>
        <v>20.999999999999993</v>
      </c>
      <c r="Y61">
        <v>1</v>
      </c>
      <c r="Z61" s="1">
        <v>3.0000000000000001E-3</v>
      </c>
      <c r="AA61">
        <f t="shared" si="145"/>
        <v>65</v>
      </c>
      <c r="AB61">
        <f t="shared" si="146"/>
        <v>21</v>
      </c>
      <c r="AC61">
        <f t="shared" si="73"/>
        <v>6</v>
      </c>
      <c r="AH61">
        <v>50</v>
      </c>
      <c r="AI61">
        <f t="shared" si="74"/>
        <v>63.800000000000011</v>
      </c>
      <c r="AJ61">
        <v>34</v>
      </c>
      <c r="AK61" s="1">
        <v>8.4000000000000005E-2</v>
      </c>
      <c r="AL61">
        <f t="shared" si="147"/>
        <v>1700</v>
      </c>
      <c r="AM61">
        <f t="shared" si="148"/>
        <v>64</v>
      </c>
      <c r="AN61">
        <f t="shared" si="75"/>
        <v>5</v>
      </c>
      <c r="AS61">
        <v>80</v>
      </c>
      <c r="AT61">
        <f t="shared" si="76"/>
        <v>8.7999999999999936</v>
      </c>
      <c r="AU61">
        <v>2</v>
      </c>
      <c r="AV61" s="1">
        <v>1.4E-2</v>
      </c>
      <c r="AW61">
        <f t="shared" si="149"/>
        <v>160</v>
      </c>
      <c r="AX61">
        <f t="shared" si="150"/>
        <v>9</v>
      </c>
      <c r="AY61">
        <f t="shared" si="77"/>
        <v>10</v>
      </c>
      <c r="BD61">
        <v>120</v>
      </c>
      <c r="BE61">
        <f t="shared" si="78"/>
        <v>8.2999999999999936</v>
      </c>
      <c r="BF61">
        <v>1</v>
      </c>
      <c r="BG61" s="1">
        <v>6.0000000000000001E-3</v>
      </c>
      <c r="BH61">
        <f t="shared" si="151"/>
        <v>120</v>
      </c>
      <c r="BI61">
        <f t="shared" si="152"/>
        <v>8</v>
      </c>
      <c r="BJ61">
        <f t="shared" si="79"/>
        <v>10</v>
      </c>
      <c r="BO61">
        <v>230</v>
      </c>
      <c r="BP61">
        <f t="shared" si="80"/>
        <v>17.599999999999984</v>
      </c>
      <c r="BQ61">
        <v>1</v>
      </c>
      <c r="BR61" s="1">
        <v>3.0000000000000001E-3</v>
      </c>
      <c r="BS61">
        <f t="shared" si="153"/>
        <v>230</v>
      </c>
      <c r="BT61">
        <f t="shared" si="154"/>
        <v>18</v>
      </c>
      <c r="BU61">
        <f t="shared" si="81"/>
        <v>8</v>
      </c>
      <c r="BZ61">
        <v>76</v>
      </c>
      <c r="CA61">
        <f t="shared" si="82"/>
        <v>31.599999999999994</v>
      </c>
      <c r="CB61">
        <v>1</v>
      </c>
      <c r="CC61" s="1">
        <v>2E-3</v>
      </c>
      <c r="CD61">
        <f t="shared" si="155"/>
        <v>76</v>
      </c>
      <c r="CE61">
        <f t="shared" si="156"/>
        <v>32</v>
      </c>
      <c r="CF61">
        <f t="shared" si="83"/>
        <v>5</v>
      </c>
      <c r="CK61">
        <v>55</v>
      </c>
      <c r="CL61">
        <f t="shared" si="84"/>
        <v>9.9000000000000057</v>
      </c>
      <c r="CM61">
        <v>1</v>
      </c>
      <c r="CN61" s="1">
        <v>4.0000000000000001E-3</v>
      </c>
      <c r="CO61">
        <f t="shared" si="157"/>
        <v>55</v>
      </c>
      <c r="CP61">
        <f t="shared" si="158"/>
        <v>10</v>
      </c>
      <c r="CQ61">
        <f t="shared" si="85"/>
        <v>8</v>
      </c>
      <c r="DG61">
        <v>52</v>
      </c>
      <c r="DH61">
        <f t="shared" si="87"/>
        <v>29.600000000000023</v>
      </c>
      <c r="DI61">
        <v>2</v>
      </c>
      <c r="DJ61" s="1">
        <v>5.0000000000000001E-3</v>
      </c>
      <c r="DK61">
        <f t="shared" si="161"/>
        <v>104</v>
      </c>
      <c r="DL61">
        <f t="shared" si="162"/>
        <v>30</v>
      </c>
      <c r="DM61">
        <f t="shared" si="163"/>
        <v>9</v>
      </c>
      <c r="DR61">
        <v>50</v>
      </c>
      <c r="DS61">
        <f t="shared" si="91"/>
        <v>28.5</v>
      </c>
      <c r="DT61">
        <v>11</v>
      </c>
      <c r="DU61" s="1">
        <v>2.8000000000000001E-2</v>
      </c>
      <c r="DV61">
        <f t="shared" si="173"/>
        <v>550</v>
      </c>
      <c r="DW61">
        <f t="shared" si="174"/>
        <v>29</v>
      </c>
      <c r="DX61">
        <f t="shared" si="175"/>
        <v>8</v>
      </c>
      <c r="EC61">
        <v>46</v>
      </c>
      <c r="ED61">
        <f t="shared" si="93"/>
        <v>16.5</v>
      </c>
      <c r="EE61">
        <v>3</v>
      </c>
      <c r="EF61" s="1">
        <v>1.2E-2</v>
      </c>
      <c r="EG61">
        <f t="shared" si="176"/>
        <v>138</v>
      </c>
      <c r="EH61">
        <f t="shared" si="177"/>
        <v>17</v>
      </c>
      <c r="EI61">
        <f t="shared" si="178"/>
        <v>6</v>
      </c>
      <c r="EN61">
        <v>59</v>
      </c>
      <c r="EO61">
        <f t="shared" si="95"/>
        <v>23.799999999999983</v>
      </c>
      <c r="EP61">
        <v>1</v>
      </c>
      <c r="EQ61" s="1">
        <v>3.0000000000000001E-3</v>
      </c>
      <c r="ER61">
        <f t="shared" si="179"/>
        <v>59</v>
      </c>
      <c r="ES61">
        <f t="shared" si="180"/>
        <v>24</v>
      </c>
      <c r="ET61">
        <f t="shared" si="181"/>
        <v>7</v>
      </c>
      <c r="EY61">
        <v>50</v>
      </c>
      <c r="EZ61">
        <f t="shared" si="97"/>
        <v>45.399999999999991</v>
      </c>
      <c r="FA61">
        <v>27</v>
      </c>
      <c r="FB61" s="1">
        <v>9.2999999999999999E-2</v>
      </c>
      <c r="FC61">
        <f t="shared" si="182"/>
        <v>1350</v>
      </c>
      <c r="FD61">
        <f t="shared" si="183"/>
        <v>45</v>
      </c>
      <c r="FE61">
        <f t="shared" si="184"/>
        <v>7</v>
      </c>
      <c r="FJ61">
        <v>42</v>
      </c>
      <c r="FK61">
        <f t="shared" si="99"/>
        <v>28.600000000000009</v>
      </c>
      <c r="FL61">
        <v>1</v>
      </c>
      <c r="FM61" s="1">
        <v>3.0000000000000001E-3</v>
      </c>
      <c r="FN61">
        <f t="shared" si="185"/>
        <v>42</v>
      </c>
      <c r="FO61">
        <f t="shared" si="186"/>
        <v>29</v>
      </c>
      <c r="FP61">
        <f t="shared" si="187"/>
        <v>7</v>
      </c>
      <c r="GF61">
        <v>177</v>
      </c>
      <c r="GG61">
        <f t="shared" si="103"/>
        <v>91.9</v>
      </c>
      <c r="GH61">
        <v>1</v>
      </c>
      <c r="GI61" s="1">
        <v>0</v>
      </c>
      <c r="GJ61">
        <f t="shared" si="230"/>
        <v>177</v>
      </c>
      <c r="GK61">
        <f t="shared" si="231"/>
        <v>92</v>
      </c>
      <c r="GL61">
        <f t="shared" si="232"/>
        <v>2</v>
      </c>
      <c r="GQ61">
        <v>70</v>
      </c>
      <c r="GR61">
        <f t="shared" si="105"/>
        <v>71</v>
      </c>
      <c r="GS61">
        <v>53</v>
      </c>
      <c r="GT61" s="1">
        <v>7.0000000000000001E-3</v>
      </c>
      <c r="GU61">
        <f t="shared" si="188"/>
        <v>3710</v>
      </c>
      <c r="GV61">
        <f t="shared" si="189"/>
        <v>71</v>
      </c>
      <c r="GW61">
        <f t="shared" si="190"/>
        <v>5</v>
      </c>
      <c r="HB61">
        <v>600</v>
      </c>
      <c r="HC61">
        <f t="shared" si="107"/>
        <v>31.500000000000004</v>
      </c>
      <c r="HD61">
        <v>5</v>
      </c>
      <c r="HE61" s="1">
        <v>1.6E-2</v>
      </c>
      <c r="HF61">
        <f t="shared" si="191"/>
        <v>3000</v>
      </c>
      <c r="HG61">
        <f t="shared" si="192"/>
        <v>32</v>
      </c>
      <c r="HH61">
        <f t="shared" si="193"/>
        <v>6</v>
      </c>
      <c r="HM61">
        <v>60</v>
      </c>
      <c r="HN61">
        <f t="shared" si="109"/>
        <v>249.5</v>
      </c>
      <c r="HO61">
        <v>103</v>
      </c>
      <c r="HP61" s="1">
        <v>0.03</v>
      </c>
      <c r="HQ61">
        <f t="shared" si="194"/>
        <v>6180</v>
      </c>
      <c r="HR61">
        <f t="shared" si="195"/>
        <v>250</v>
      </c>
      <c r="HS61">
        <f t="shared" si="196"/>
        <v>2</v>
      </c>
      <c r="HX61">
        <v>140</v>
      </c>
      <c r="HY61">
        <f t="shared" si="111"/>
        <v>679.10000000000014</v>
      </c>
      <c r="HZ61">
        <v>19</v>
      </c>
      <c r="IA61" s="1">
        <v>3.0000000000000001E-3</v>
      </c>
      <c r="IB61">
        <f t="shared" si="197"/>
        <v>2660</v>
      </c>
      <c r="IC61">
        <f t="shared" si="198"/>
        <v>679</v>
      </c>
      <c r="ID61">
        <f t="shared" si="199"/>
        <v>4</v>
      </c>
      <c r="II61">
        <v>40</v>
      </c>
      <c r="IJ61">
        <f t="shared" si="113"/>
        <v>149.59999999999997</v>
      </c>
      <c r="IK61">
        <v>68</v>
      </c>
      <c r="IL61" s="1">
        <v>2.7E-2</v>
      </c>
      <c r="IM61">
        <f t="shared" si="200"/>
        <v>2720</v>
      </c>
      <c r="IN61">
        <f t="shared" si="201"/>
        <v>150</v>
      </c>
      <c r="IO61">
        <f t="shared" si="202"/>
        <v>4</v>
      </c>
      <c r="IT61">
        <v>230</v>
      </c>
      <c r="IU61">
        <f t="shared" si="115"/>
        <v>119.5</v>
      </c>
      <c r="IV61">
        <v>3</v>
      </c>
      <c r="IW61" s="1">
        <v>2E-3</v>
      </c>
      <c r="IX61">
        <f t="shared" si="203"/>
        <v>690</v>
      </c>
      <c r="IY61">
        <f t="shared" si="204"/>
        <v>120</v>
      </c>
      <c r="IZ61">
        <f t="shared" si="205"/>
        <v>2</v>
      </c>
      <c r="JE61">
        <v>360</v>
      </c>
      <c r="JF61">
        <f t="shared" si="117"/>
        <v>71.600000000000009</v>
      </c>
      <c r="JG61">
        <v>1</v>
      </c>
      <c r="JH61" s="1">
        <v>1E-3</v>
      </c>
      <c r="JI61">
        <f t="shared" si="206"/>
        <v>360</v>
      </c>
      <c r="JJ61">
        <f t="shared" si="207"/>
        <v>72</v>
      </c>
      <c r="JK61">
        <f t="shared" si="208"/>
        <v>4</v>
      </c>
      <c r="JP61">
        <v>230</v>
      </c>
      <c r="JQ61">
        <f t="shared" si="119"/>
        <v>37.400000000000013</v>
      </c>
      <c r="JR61">
        <v>1</v>
      </c>
      <c r="JS61" s="1">
        <v>3.0000000000000001E-3</v>
      </c>
      <c r="JT61">
        <f t="shared" si="209"/>
        <v>230</v>
      </c>
      <c r="JU61">
        <f t="shared" si="210"/>
        <v>37</v>
      </c>
      <c r="JV61">
        <f t="shared" si="211"/>
        <v>5</v>
      </c>
      <c r="KA61">
        <v>240</v>
      </c>
      <c r="KB61">
        <f t="shared" si="121"/>
        <v>45.599999999999994</v>
      </c>
      <c r="KC61">
        <v>3</v>
      </c>
      <c r="KD61" s="1">
        <v>4.0000000000000001E-3</v>
      </c>
      <c r="KE61">
        <f t="shared" si="212"/>
        <v>720</v>
      </c>
      <c r="KF61">
        <f t="shared" si="213"/>
        <v>46</v>
      </c>
      <c r="KG61">
        <f t="shared" si="214"/>
        <v>3</v>
      </c>
      <c r="KL61">
        <v>260</v>
      </c>
      <c r="KM61">
        <f t="shared" si="123"/>
        <v>9</v>
      </c>
      <c r="KN61">
        <v>1</v>
      </c>
      <c r="KO61" s="1">
        <v>2E-3</v>
      </c>
      <c r="KP61">
        <f t="shared" si="215"/>
        <v>260</v>
      </c>
      <c r="KQ61">
        <f t="shared" si="216"/>
        <v>9</v>
      </c>
      <c r="KR61">
        <f t="shared" si="217"/>
        <v>7</v>
      </c>
      <c r="KW61">
        <v>850</v>
      </c>
      <c r="KX61">
        <f t="shared" si="125"/>
        <v>16</v>
      </c>
      <c r="KY61">
        <v>3</v>
      </c>
      <c r="KZ61" s="1">
        <v>0.02</v>
      </c>
      <c r="LA61">
        <f t="shared" si="218"/>
        <v>2550</v>
      </c>
      <c r="LB61">
        <f t="shared" si="219"/>
        <v>16</v>
      </c>
      <c r="LC61">
        <f t="shared" si="220"/>
        <v>9</v>
      </c>
      <c r="LH61">
        <v>650</v>
      </c>
      <c r="LI61">
        <f t="shared" si="127"/>
        <v>14.500000000000007</v>
      </c>
      <c r="LJ61">
        <v>2</v>
      </c>
      <c r="LK61" s="1">
        <v>6.0000000000000001E-3</v>
      </c>
      <c r="LL61">
        <f t="shared" si="221"/>
        <v>1300</v>
      </c>
      <c r="LM61">
        <f t="shared" si="222"/>
        <v>15</v>
      </c>
      <c r="LN61">
        <f t="shared" si="223"/>
        <v>6</v>
      </c>
      <c r="MD61">
        <v>90</v>
      </c>
      <c r="ME61">
        <f t="shared" si="131"/>
        <v>30.5</v>
      </c>
      <c r="MF61">
        <v>2</v>
      </c>
      <c r="MG61" s="1">
        <v>5.0000000000000001E-3</v>
      </c>
      <c r="MH61">
        <f t="shared" si="170"/>
        <v>180</v>
      </c>
      <c r="MI61">
        <f t="shared" si="171"/>
        <v>31</v>
      </c>
      <c r="MJ61">
        <f t="shared" si="172"/>
        <v>4</v>
      </c>
      <c r="MO61">
        <v>300</v>
      </c>
      <c r="MP61">
        <f t="shared" si="133"/>
        <v>123.39999999999998</v>
      </c>
      <c r="MQ61">
        <v>77</v>
      </c>
      <c r="MR61" s="1">
        <v>0.13200000000000001</v>
      </c>
      <c r="MS61">
        <f t="shared" si="224"/>
        <v>23100</v>
      </c>
      <c r="MT61">
        <f t="shared" si="225"/>
        <v>123</v>
      </c>
      <c r="MU61">
        <f t="shared" si="226"/>
        <v>5</v>
      </c>
      <c r="MZ61">
        <v>56</v>
      </c>
      <c r="NA61">
        <f t="shared" si="135"/>
        <v>330</v>
      </c>
      <c r="NB61">
        <v>1</v>
      </c>
      <c r="NC61" s="1">
        <v>0</v>
      </c>
      <c r="ND61">
        <f t="shared" si="227"/>
        <v>56</v>
      </c>
      <c r="NE61">
        <f t="shared" si="228"/>
        <v>330</v>
      </c>
      <c r="NF61">
        <f t="shared" si="229"/>
        <v>3</v>
      </c>
    </row>
    <row r="62" spans="1:373">
      <c r="A62">
        <v>130</v>
      </c>
      <c r="B62">
        <f t="shared" si="68"/>
        <v>8.9000000000000039</v>
      </c>
      <c r="C62">
        <v>2</v>
      </c>
      <c r="D62" s="1">
        <v>1.2999999999999999E-2</v>
      </c>
      <c r="E62">
        <f t="shared" si="141"/>
        <v>260</v>
      </c>
      <c r="F62">
        <f t="shared" si="142"/>
        <v>9</v>
      </c>
      <c r="G62">
        <f t="shared" si="137"/>
        <v>10</v>
      </c>
      <c r="L62">
        <v>100</v>
      </c>
      <c r="M62">
        <f t="shared" si="70"/>
        <v>10.799999999999997</v>
      </c>
      <c r="N62">
        <v>5</v>
      </c>
      <c r="O62" s="1">
        <v>2.8000000000000001E-2</v>
      </c>
      <c r="P62">
        <f t="shared" si="143"/>
        <v>500</v>
      </c>
      <c r="Q62">
        <f t="shared" si="144"/>
        <v>11</v>
      </c>
      <c r="R62">
        <f t="shared" si="71"/>
        <v>10</v>
      </c>
      <c r="W62">
        <v>68</v>
      </c>
      <c r="X62">
        <f t="shared" si="72"/>
        <v>21.999999999999993</v>
      </c>
      <c r="Y62">
        <v>1</v>
      </c>
      <c r="Z62" s="1">
        <v>3.0000000000000001E-3</v>
      </c>
      <c r="AA62">
        <f t="shared" si="145"/>
        <v>68</v>
      </c>
      <c r="AB62">
        <f t="shared" si="146"/>
        <v>22</v>
      </c>
      <c r="AC62">
        <f t="shared" si="73"/>
        <v>6</v>
      </c>
      <c r="AH62">
        <v>51</v>
      </c>
      <c r="AI62">
        <f t="shared" si="74"/>
        <v>25.500000000000014</v>
      </c>
      <c r="AJ62">
        <v>1</v>
      </c>
      <c r="AK62" s="1">
        <v>2E-3</v>
      </c>
      <c r="AL62">
        <f t="shared" si="147"/>
        <v>51</v>
      </c>
      <c r="AM62">
        <f t="shared" si="148"/>
        <v>26</v>
      </c>
      <c r="AN62">
        <f t="shared" si="75"/>
        <v>6</v>
      </c>
      <c r="AS62">
        <v>86</v>
      </c>
      <c r="AT62">
        <f t="shared" si="76"/>
        <v>9.7999999999999936</v>
      </c>
      <c r="AU62">
        <v>1</v>
      </c>
      <c r="AV62" s="1">
        <v>7.0000000000000001E-3</v>
      </c>
      <c r="AW62">
        <f t="shared" si="149"/>
        <v>86</v>
      </c>
      <c r="AX62">
        <f t="shared" si="150"/>
        <v>10</v>
      </c>
      <c r="AY62">
        <f t="shared" si="77"/>
        <v>10</v>
      </c>
      <c r="BD62">
        <v>127</v>
      </c>
      <c r="BE62">
        <f t="shared" si="78"/>
        <v>9.2999999999999936</v>
      </c>
      <c r="BF62">
        <v>1</v>
      </c>
      <c r="BG62" s="1">
        <v>6.0000000000000001E-3</v>
      </c>
      <c r="BH62">
        <f t="shared" si="151"/>
        <v>127</v>
      </c>
      <c r="BI62">
        <f t="shared" si="152"/>
        <v>9</v>
      </c>
      <c r="BJ62">
        <f t="shared" si="79"/>
        <v>10</v>
      </c>
      <c r="BO62">
        <v>250</v>
      </c>
      <c r="BP62">
        <f t="shared" si="80"/>
        <v>28.599999999999984</v>
      </c>
      <c r="BQ62">
        <v>11</v>
      </c>
      <c r="BR62" s="1">
        <v>3.5999999999999997E-2</v>
      </c>
      <c r="BS62">
        <f t="shared" si="153"/>
        <v>2750</v>
      </c>
      <c r="BT62">
        <f t="shared" si="154"/>
        <v>29</v>
      </c>
      <c r="BU62">
        <f t="shared" si="81"/>
        <v>8</v>
      </c>
      <c r="BZ62">
        <v>80</v>
      </c>
      <c r="CA62">
        <f t="shared" si="82"/>
        <v>40.599999999999994</v>
      </c>
      <c r="CB62">
        <v>9</v>
      </c>
      <c r="CC62" s="1">
        <v>0.02</v>
      </c>
      <c r="CD62">
        <f t="shared" si="155"/>
        <v>720</v>
      </c>
      <c r="CE62">
        <f t="shared" si="156"/>
        <v>41</v>
      </c>
      <c r="CF62">
        <f t="shared" si="83"/>
        <v>5</v>
      </c>
      <c r="CK62">
        <v>56</v>
      </c>
      <c r="CL62">
        <f t="shared" si="84"/>
        <v>10.900000000000006</v>
      </c>
      <c r="CM62">
        <v>1</v>
      </c>
      <c r="CN62" s="1">
        <v>4.0000000000000001E-3</v>
      </c>
      <c r="CO62">
        <f t="shared" si="157"/>
        <v>56</v>
      </c>
      <c r="CP62">
        <f t="shared" si="158"/>
        <v>11</v>
      </c>
      <c r="CQ62">
        <f t="shared" si="85"/>
        <v>8</v>
      </c>
      <c r="DG62">
        <v>55</v>
      </c>
      <c r="DH62">
        <f t="shared" si="87"/>
        <v>36.600000000000023</v>
      </c>
      <c r="DI62">
        <v>7</v>
      </c>
      <c r="DJ62" s="1">
        <v>1.7000000000000001E-2</v>
      </c>
      <c r="DK62">
        <f t="shared" si="161"/>
        <v>385</v>
      </c>
      <c r="DL62">
        <f t="shared" si="162"/>
        <v>37</v>
      </c>
      <c r="DM62">
        <f t="shared" si="163"/>
        <v>9</v>
      </c>
      <c r="DR62">
        <v>54</v>
      </c>
      <c r="DS62">
        <f t="shared" si="91"/>
        <v>29.5</v>
      </c>
      <c r="DT62">
        <v>1</v>
      </c>
      <c r="DU62" s="1">
        <v>3.0000000000000001E-3</v>
      </c>
      <c r="DV62">
        <f t="shared" si="173"/>
        <v>54</v>
      </c>
      <c r="DW62">
        <f t="shared" si="174"/>
        <v>30</v>
      </c>
      <c r="DX62">
        <f t="shared" si="175"/>
        <v>8</v>
      </c>
      <c r="EC62">
        <v>48</v>
      </c>
      <c r="ED62">
        <f t="shared" si="93"/>
        <v>18.5</v>
      </c>
      <c r="EE62">
        <v>2</v>
      </c>
      <c r="EF62" s="1">
        <v>8.0000000000000002E-3</v>
      </c>
      <c r="EG62">
        <f t="shared" si="176"/>
        <v>96</v>
      </c>
      <c r="EH62">
        <f t="shared" si="177"/>
        <v>19</v>
      </c>
      <c r="EI62">
        <f t="shared" si="178"/>
        <v>6</v>
      </c>
      <c r="EN62">
        <v>60</v>
      </c>
      <c r="EO62">
        <f t="shared" si="95"/>
        <v>97.799999999999983</v>
      </c>
      <c r="EP62">
        <v>74</v>
      </c>
      <c r="EQ62" s="1">
        <v>0.20799999999999999</v>
      </c>
      <c r="ER62">
        <f t="shared" si="179"/>
        <v>4440</v>
      </c>
      <c r="ES62">
        <f t="shared" si="180"/>
        <v>98</v>
      </c>
      <c r="ET62">
        <f t="shared" si="181"/>
        <v>7</v>
      </c>
      <c r="EY62">
        <v>55</v>
      </c>
      <c r="EZ62">
        <f t="shared" si="97"/>
        <v>19.79999999999999</v>
      </c>
      <c r="FA62">
        <v>1</v>
      </c>
      <c r="FB62" s="1">
        <v>3.0000000000000001E-3</v>
      </c>
      <c r="FC62">
        <f t="shared" si="182"/>
        <v>55</v>
      </c>
      <c r="FD62">
        <f t="shared" si="183"/>
        <v>20</v>
      </c>
      <c r="FE62">
        <f t="shared" si="184"/>
        <v>8</v>
      </c>
      <c r="FJ62">
        <v>45</v>
      </c>
      <c r="FK62">
        <f t="shared" si="99"/>
        <v>34.600000000000009</v>
      </c>
      <c r="FL62">
        <v>6</v>
      </c>
      <c r="FM62" s="1">
        <v>1.7999999999999999E-2</v>
      </c>
      <c r="FN62">
        <f t="shared" si="185"/>
        <v>270</v>
      </c>
      <c r="FO62">
        <f t="shared" si="186"/>
        <v>35</v>
      </c>
      <c r="FP62">
        <f t="shared" si="187"/>
        <v>7</v>
      </c>
      <c r="GF62">
        <v>179</v>
      </c>
      <c r="GG62">
        <f t="shared" si="103"/>
        <v>92.9</v>
      </c>
      <c r="GH62">
        <v>1</v>
      </c>
      <c r="GI62" s="1">
        <v>0</v>
      </c>
      <c r="GJ62">
        <f t="shared" si="230"/>
        <v>179</v>
      </c>
      <c r="GK62">
        <f t="shared" si="231"/>
        <v>93</v>
      </c>
      <c r="GL62">
        <f t="shared" si="232"/>
        <v>2</v>
      </c>
      <c r="GQ62">
        <v>75</v>
      </c>
      <c r="GR62">
        <f t="shared" si="105"/>
        <v>74</v>
      </c>
      <c r="GS62">
        <v>3</v>
      </c>
      <c r="GT62" s="1">
        <v>0</v>
      </c>
      <c r="GU62">
        <f t="shared" si="188"/>
        <v>225</v>
      </c>
      <c r="GV62">
        <f t="shared" si="189"/>
        <v>74</v>
      </c>
      <c r="GW62">
        <f t="shared" si="190"/>
        <v>5</v>
      </c>
      <c r="HB62">
        <v>650</v>
      </c>
      <c r="HC62">
        <f t="shared" si="107"/>
        <v>2.8000000000000043</v>
      </c>
      <c r="HD62">
        <v>2</v>
      </c>
      <c r="HE62" s="1">
        <v>6.0000000000000001E-3</v>
      </c>
      <c r="HF62">
        <f t="shared" si="191"/>
        <v>1300</v>
      </c>
      <c r="HG62">
        <f t="shared" si="192"/>
        <v>3</v>
      </c>
      <c r="HH62">
        <f t="shared" si="193"/>
        <v>7</v>
      </c>
      <c r="HM62">
        <v>62</v>
      </c>
      <c r="HN62">
        <f t="shared" si="109"/>
        <v>250.5</v>
      </c>
      <c r="HO62">
        <v>1</v>
      </c>
      <c r="HP62" s="1">
        <v>0</v>
      </c>
      <c r="HQ62">
        <f t="shared" si="194"/>
        <v>62</v>
      </c>
      <c r="HR62">
        <f t="shared" si="195"/>
        <v>251</v>
      </c>
      <c r="HS62">
        <f t="shared" si="196"/>
        <v>2</v>
      </c>
      <c r="HX62">
        <v>144</v>
      </c>
      <c r="HY62">
        <f t="shared" si="111"/>
        <v>681.10000000000014</v>
      </c>
      <c r="HZ62">
        <v>2</v>
      </c>
      <c r="IA62" s="1">
        <v>0</v>
      </c>
      <c r="IB62">
        <f t="shared" si="197"/>
        <v>288</v>
      </c>
      <c r="IC62">
        <f t="shared" si="198"/>
        <v>681</v>
      </c>
      <c r="ID62">
        <f t="shared" si="199"/>
        <v>4</v>
      </c>
      <c r="II62">
        <v>42</v>
      </c>
      <c r="IJ62">
        <f t="shared" si="113"/>
        <v>151.59999999999997</v>
      </c>
      <c r="IK62">
        <v>2</v>
      </c>
      <c r="IL62" s="1">
        <v>1E-3</v>
      </c>
      <c r="IM62">
        <f t="shared" si="200"/>
        <v>84</v>
      </c>
      <c r="IN62">
        <f t="shared" si="201"/>
        <v>152</v>
      </c>
      <c r="IO62">
        <f t="shared" si="202"/>
        <v>4</v>
      </c>
      <c r="IT62">
        <v>240</v>
      </c>
      <c r="IU62">
        <f t="shared" si="115"/>
        <v>122.5</v>
      </c>
      <c r="IV62">
        <v>3</v>
      </c>
      <c r="IW62" s="1">
        <v>2E-3</v>
      </c>
      <c r="IX62">
        <f t="shared" si="203"/>
        <v>720</v>
      </c>
      <c r="IY62">
        <f t="shared" si="204"/>
        <v>123</v>
      </c>
      <c r="IZ62">
        <f t="shared" si="205"/>
        <v>2</v>
      </c>
      <c r="JE62">
        <v>370</v>
      </c>
      <c r="JF62">
        <f t="shared" si="117"/>
        <v>72.600000000000009</v>
      </c>
      <c r="JG62">
        <v>1</v>
      </c>
      <c r="JH62" s="1">
        <v>1E-3</v>
      </c>
      <c r="JI62">
        <f t="shared" si="206"/>
        <v>370</v>
      </c>
      <c r="JJ62">
        <f t="shared" si="207"/>
        <v>73</v>
      </c>
      <c r="JK62">
        <f t="shared" si="208"/>
        <v>4</v>
      </c>
      <c r="JP62">
        <v>250</v>
      </c>
      <c r="JQ62">
        <f t="shared" si="119"/>
        <v>12.500000000000014</v>
      </c>
      <c r="JR62">
        <v>12</v>
      </c>
      <c r="JS62" s="1">
        <v>3.1E-2</v>
      </c>
      <c r="JT62">
        <f t="shared" si="209"/>
        <v>3000</v>
      </c>
      <c r="JU62">
        <f t="shared" si="210"/>
        <v>13</v>
      </c>
      <c r="JV62">
        <f t="shared" si="211"/>
        <v>6</v>
      </c>
      <c r="KA62">
        <v>245</v>
      </c>
      <c r="KB62">
        <f t="shared" si="121"/>
        <v>46.599999999999994</v>
      </c>
      <c r="KC62">
        <v>1</v>
      </c>
      <c r="KD62" s="1">
        <v>1E-3</v>
      </c>
      <c r="KE62">
        <f t="shared" si="212"/>
        <v>245</v>
      </c>
      <c r="KF62">
        <f t="shared" si="213"/>
        <v>47</v>
      </c>
      <c r="KG62">
        <f t="shared" si="214"/>
        <v>3</v>
      </c>
      <c r="KL62">
        <v>280</v>
      </c>
      <c r="KM62">
        <f t="shared" si="123"/>
        <v>12</v>
      </c>
      <c r="KN62">
        <v>3</v>
      </c>
      <c r="KO62" s="1">
        <v>5.0000000000000001E-3</v>
      </c>
      <c r="KP62">
        <f t="shared" si="215"/>
        <v>840</v>
      </c>
      <c r="KQ62">
        <f t="shared" si="216"/>
        <v>12</v>
      </c>
      <c r="KR62">
        <f t="shared" si="217"/>
        <v>7</v>
      </c>
      <c r="KW62">
        <v>1000</v>
      </c>
      <c r="KX62">
        <f t="shared" si="125"/>
        <v>6</v>
      </c>
      <c r="KY62">
        <v>5</v>
      </c>
      <c r="KZ62" s="1">
        <v>3.3000000000000002E-2</v>
      </c>
      <c r="LA62">
        <f t="shared" si="218"/>
        <v>5000</v>
      </c>
      <c r="LB62">
        <f t="shared" si="219"/>
        <v>6</v>
      </c>
      <c r="LC62">
        <f t="shared" si="220"/>
        <v>10</v>
      </c>
      <c r="LH62">
        <v>680</v>
      </c>
      <c r="LI62">
        <f t="shared" si="127"/>
        <v>15.500000000000007</v>
      </c>
      <c r="LJ62">
        <v>1</v>
      </c>
      <c r="LK62" s="1">
        <v>3.0000000000000001E-3</v>
      </c>
      <c r="LL62">
        <f t="shared" si="221"/>
        <v>680</v>
      </c>
      <c r="LM62">
        <f t="shared" si="222"/>
        <v>16</v>
      </c>
      <c r="LN62">
        <f t="shared" si="223"/>
        <v>6</v>
      </c>
      <c r="MD62">
        <v>91</v>
      </c>
      <c r="ME62">
        <f t="shared" si="131"/>
        <v>32.5</v>
      </c>
      <c r="MF62">
        <v>2</v>
      </c>
      <c r="MG62" s="1">
        <v>5.0000000000000001E-3</v>
      </c>
      <c r="MH62">
        <f t="shared" si="170"/>
        <v>182</v>
      </c>
      <c r="MI62">
        <f t="shared" si="171"/>
        <v>33</v>
      </c>
      <c r="MJ62">
        <f t="shared" si="172"/>
        <v>4</v>
      </c>
      <c r="MO62">
        <v>310</v>
      </c>
      <c r="MP62">
        <f t="shared" si="133"/>
        <v>69.999999999999972</v>
      </c>
      <c r="MQ62">
        <v>2</v>
      </c>
      <c r="MR62" s="1">
        <v>3.0000000000000001E-3</v>
      </c>
      <c r="MS62">
        <f t="shared" si="224"/>
        <v>620</v>
      </c>
      <c r="MT62">
        <f t="shared" si="225"/>
        <v>70</v>
      </c>
      <c r="MU62">
        <f t="shared" si="226"/>
        <v>6</v>
      </c>
      <c r="MZ62">
        <v>58</v>
      </c>
      <c r="NA62">
        <f t="shared" si="135"/>
        <v>331</v>
      </c>
      <c r="NB62">
        <v>1</v>
      </c>
      <c r="NC62" s="1">
        <v>0</v>
      </c>
      <c r="ND62">
        <f t="shared" si="227"/>
        <v>58</v>
      </c>
      <c r="NE62">
        <f t="shared" si="228"/>
        <v>331</v>
      </c>
      <c r="NF62">
        <f t="shared" si="229"/>
        <v>3</v>
      </c>
    </row>
    <row r="63" spans="1:373">
      <c r="A63">
        <v>150</v>
      </c>
      <c r="B63">
        <f t="shared" si="68"/>
        <v>10.900000000000004</v>
      </c>
      <c r="C63">
        <v>2</v>
      </c>
      <c r="D63" s="1">
        <v>1.2999999999999999E-2</v>
      </c>
      <c r="E63">
        <f t="shared" si="141"/>
        <v>300</v>
      </c>
      <c r="F63">
        <f t="shared" si="142"/>
        <v>11</v>
      </c>
      <c r="G63">
        <f t="shared" si="137"/>
        <v>10</v>
      </c>
      <c r="L63">
        <v>150</v>
      </c>
      <c r="M63">
        <f t="shared" si="70"/>
        <v>11.799999999999997</v>
      </c>
      <c r="N63">
        <v>1</v>
      </c>
      <c r="O63" s="1">
        <v>6.0000000000000001E-3</v>
      </c>
      <c r="P63">
        <f t="shared" si="143"/>
        <v>150</v>
      </c>
      <c r="Q63">
        <f t="shared" si="144"/>
        <v>12</v>
      </c>
      <c r="R63">
        <f t="shared" si="71"/>
        <v>10</v>
      </c>
      <c r="W63">
        <v>69</v>
      </c>
      <c r="X63">
        <f t="shared" si="72"/>
        <v>23.999999999999993</v>
      </c>
      <c r="Y63">
        <v>2</v>
      </c>
      <c r="Z63" s="1">
        <v>5.0000000000000001E-3</v>
      </c>
      <c r="AA63">
        <f t="shared" si="145"/>
        <v>138</v>
      </c>
      <c r="AB63">
        <f t="shared" si="146"/>
        <v>24</v>
      </c>
      <c r="AC63">
        <f t="shared" si="73"/>
        <v>6</v>
      </c>
      <c r="AH63">
        <v>52</v>
      </c>
      <c r="AI63">
        <f t="shared" si="74"/>
        <v>26.500000000000014</v>
      </c>
      <c r="AJ63">
        <v>1</v>
      </c>
      <c r="AK63" s="1">
        <v>2E-3</v>
      </c>
      <c r="AL63">
        <f t="shared" si="147"/>
        <v>52</v>
      </c>
      <c r="AM63">
        <f t="shared" si="148"/>
        <v>27</v>
      </c>
      <c r="AN63">
        <f t="shared" si="75"/>
        <v>6</v>
      </c>
      <c r="AS63">
        <v>100</v>
      </c>
      <c r="AT63">
        <f t="shared" si="76"/>
        <v>10.799999999999994</v>
      </c>
      <c r="AU63">
        <v>1</v>
      </c>
      <c r="AV63" s="1">
        <v>7.0000000000000001E-3</v>
      </c>
      <c r="AW63">
        <f t="shared" si="149"/>
        <v>100</v>
      </c>
      <c r="AX63">
        <f t="shared" si="150"/>
        <v>11</v>
      </c>
      <c r="AY63">
        <f t="shared" si="77"/>
        <v>10</v>
      </c>
      <c r="BD63">
        <v>150</v>
      </c>
      <c r="BE63">
        <f t="shared" si="78"/>
        <v>12.299999999999994</v>
      </c>
      <c r="BF63">
        <v>3</v>
      </c>
      <c r="BG63" s="1">
        <v>1.7999999999999999E-2</v>
      </c>
      <c r="BH63">
        <f t="shared" si="151"/>
        <v>450</v>
      </c>
      <c r="BI63">
        <f t="shared" si="152"/>
        <v>12</v>
      </c>
      <c r="BJ63">
        <f t="shared" si="79"/>
        <v>10</v>
      </c>
      <c r="BO63">
        <v>300</v>
      </c>
      <c r="BP63">
        <f t="shared" si="80"/>
        <v>50.59999999999998</v>
      </c>
      <c r="BQ63">
        <v>22</v>
      </c>
      <c r="BR63" s="1">
        <v>7.0999999999999994E-2</v>
      </c>
      <c r="BS63">
        <f t="shared" si="153"/>
        <v>6600</v>
      </c>
      <c r="BT63">
        <f t="shared" si="154"/>
        <v>51</v>
      </c>
      <c r="BU63">
        <f t="shared" si="81"/>
        <v>8</v>
      </c>
      <c r="BZ63">
        <v>85</v>
      </c>
      <c r="CA63">
        <f t="shared" si="82"/>
        <v>42.599999999999994</v>
      </c>
      <c r="CB63">
        <v>2</v>
      </c>
      <c r="CC63" s="1">
        <v>5.0000000000000001E-3</v>
      </c>
      <c r="CD63">
        <f t="shared" si="155"/>
        <v>170</v>
      </c>
      <c r="CE63">
        <f t="shared" si="156"/>
        <v>43</v>
      </c>
      <c r="CF63">
        <f t="shared" si="83"/>
        <v>5</v>
      </c>
      <c r="CK63">
        <v>58</v>
      </c>
      <c r="CL63">
        <f t="shared" si="84"/>
        <v>12.900000000000006</v>
      </c>
      <c r="CM63">
        <v>2</v>
      </c>
      <c r="CN63" s="1">
        <v>8.0000000000000002E-3</v>
      </c>
      <c r="CO63">
        <f t="shared" si="157"/>
        <v>116</v>
      </c>
      <c r="CP63">
        <f t="shared" si="158"/>
        <v>13</v>
      </c>
      <c r="CQ63">
        <f t="shared" si="85"/>
        <v>8</v>
      </c>
      <c r="DG63">
        <v>58</v>
      </c>
      <c r="DH63">
        <f t="shared" si="87"/>
        <v>37.600000000000023</v>
      </c>
      <c r="DI63">
        <v>1</v>
      </c>
      <c r="DJ63" s="1">
        <v>2E-3</v>
      </c>
      <c r="DK63">
        <f t="shared" si="161"/>
        <v>58</v>
      </c>
      <c r="DL63">
        <f t="shared" si="162"/>
        <v>38</v>
      </c>
      <c r="DM63">
        <f t="shared" si="163"/>
        <v>9</v>
      </c>
      <c r="DR63">
        <v>55</v>
      </c>
      <c r="DS63">
        <f t="shared" si="91"/>
        <v>33.5</v>
      </c>
      <c r="DT63">
        <v>4</v>
      </c>
      <c r="DU63" s="1">
        <v>0.01</v>
      </c>
      <c r="DV63">
        <f t="shared" si="173"/>
        <v>220</v>
      </c>
      <c r="DW63">
        <f t="shared" si="174"/>
        <v>34</v>
      </c>
      <c r="DX63">
        <f t="shared" si="175"/>
        <v>8</v>
      </c>
      <c r="EC63">
        <v>50</v>
      </c>
      <c r="ED63">
        <f t="shared" si="93"/>
        <v>35.5</v>
      </c>
      <c r="EE63">
        <v>17</v>
      </c>
      <c r="EF63" s="1">
        <v>6.8000000000000005E-2</v>
      </c>
      <c r="EG63">
        <f t="shared" si="176"/>
        <v>850</v>
      </c>
      <c r="EH63">
        <f t="shared" si="177"/>
        <v>36</v>
      </c>
      <c r="EI63">
        <f t="shared" si="178"/>
        <v>6</v>
      </c>
      <c r="EN63">
        <v>62</v>
      </c>
      <c r="EO63">
        <f t="shared" si="95"/>
        <v>64.59999999999998</v>
      </c>
      <c r="EP63">
        <v>1</v>
      </c>
      <c r="EQ63" s="1">
        <v>3.0000000000000001E-3</v>
      </c>
      <c r="ER63">
        <f t="shared" si="179"/>
        <v>62</v>
      </c>
      <c r="ES63">
        <f t="shared" si="180"/>
        <v>65</v>
      </c>
      <c r="ET63">
        <f t="shared" si="181"/>
        <v>8</v>
      </c>
      <c r="EY63">
        <v>56</v>
      </c>
      <c r="EZ63">
        <f t="shared" si="97"/>
        <v>20.79999999999999</v>
      </c>
      <c r="FA63">
        <v>1</v>
      </c>
      <c r="FB63" s="1">
        <v>3.0000000000000001E-3</v>
      </c>
      <c r="FC63">
        <f t="shared" si="182"/>
        <v>56</v>
      </c>
      <c r="FD63">
        <f t="shared" si="183"/>
        <v>21</v>
      </c>
      <c r="FE63">
        <f t="shared" si="184"/>
        <v>8</v>
      </c>
      <c r="FJ63">
        <v>47</v>
      </c>
      <c r="FK63">
        <f t="shared" si="99"/>
        <v>4.2000000000000099</v>
      </c>
      <c r="FL63">
        <v>1</v>
      </c>
      <c r="FM63" s="1">
        <v>3.0000000000000001E-3</v>
      </c>
      <c r="FN63">
        <f t="shared" si="185"/>
        <v>47</v>
      </c>
      <c r="FO63">
        <f t="shared" si="186"/>
        <v>4</v>
      </c>
      <c r="FP63">
        <f t="shared" si="187"/>
        <v>8</v>
      </c>
      <c r="GF63">
        <v>180</v>
      </c>
      <c r="GG63">
        <f t="shared" si="103"/>
        <v>96.9</v>
      </c>
      <c r="GH63">
        <v>4</v>
      </c>
      <c r="GI63" s="1">
        <v>2E-3</v>
      </c>
      <c r="GJ63">
        <f t="shared" si="230"/>
        <v>720</v>
      </c>
      <c r="GK63">
        <f t="shared" si="231"/>
        <v>97</v>
      </c>
      <c r="GL63">
        <f t="shared" si="232"/>
        <v>2</v>
      </c>
      <c r="GQ63">
        <v>77</v>
      </c>
      <c r="GR63">
        <f t="shared" si="105"/>
        <v>75</v>
      </c>
      <c r="GS63">
        <v>1</v>
      </c>
      <c r="GT63" s="1">
        <v>0</v>
      </c>
      <c r="GU63">
        <f t="shared" si="188"/>
        <v>77</v>
      </c>
      <c r="GV63">
        <f t="shared" si="189"/>
        <v>75</v>
      </c>
      <c r="GW63">
        <f t="shared" si="190"/>
        <v>5</v>
      </c>
      <c r="HB63">
        <v>700</v>
      </c>
      <c r="HC63">
        <f t="shared" si="107"/>
        <v>5.8000000000000043</v>
      </c>
      <c r="HD63">
        <v>3</v>
      </c>
      <c r="HE63" s="1">
        <v>8.9999999999999993E-3</v>
      </c>
      <c r="HF63">
        <f t="shared" si="191"/>
        <v>2100</v>
      </c>
      <c r="HG63">
        <f t="shared" si="192"/>
        <v>6</v>
      </c>
      <c r="HH63">
        <f t="shared" si="193"/>
        <v>7</v>
      </c>
      <c r="HM63">
        <v>64</v>
      </c>
      <c r="HN63">
        <f t="shared" si="109"/>
        <v>254.5</v>
      </c>
      <c r="HO63">
        <v>4</v>
      </c>
      <c r="HP63" s="1">
        <v>1E-3</v>
      </c>
      <c r="HQ63">
        <f t="shared" si="194"/>
        <v>256</v>
      </c>
      <c r="HR63">
        <f t="shared" si="195"/>
        <v>255</v>
      </c>
      <c r="HS63">
        <f t="shared" si="196"/>
        <v>2</v>
      </c>
      <c r="HX63">
        <v>150</v>
      </c>
      <c r="HY63">
        <f t="shared" si="111"/>
        <v>1382.1000000000001</v>
      </c>
      <c r="HZ63">
        <v>701</v>
      </c>
      <c r="IA63" s="1">
        <v>0.1</v>
      </c>
      <c r="IB63">
        <f t="shared" si="197"/>
        <v>105150</v>
      </c>
      <c r="IC63">
        <f t="shared" si="198"/>
        <v>1382</v>
      </c>
      <c r="ID63">
        <f t="shared" si="199"/>
        <v>4</v>
      </c>
      <c r="II63">
        <v>43</v>
      </c>
      <c r="IJ63">
        <f t="shared" si="113"/>
        <v>152.59999999999997</v>
      </c>
      <c r="IK63">
        <v>1</v>
      </c>
      <c r="IL63" s="1">
        <v>0</v>
      </c>
      <c r="IM63">
        <f t="shared" si="200"/>
        <v>43</v>
      </c>
      <c r="IN63">
        <f t="shared" si="201"/>
        <v>153</v>
      </c>
      <c r="IO63">
        <f t="shared" si="202"/>
        <v>4</v>
      </c>
      <c r="IT63">
        <v>244</v>
      </c>
      <c r="IU63">
        <f t="shared" si="115"/>
        <v>3</v>
      </c>
      <c r="IV63">
        <v>1</v>
      </c>
      <c r="IW63" s="1">
        <v>1E-3</v>
      </c>
      <c r="IX63">
        <f t="shared" si="203"/>
        <v>244</v>
      </c>
      <c r="IY63">
        <f t="shared" si="204"/>
        <v>3</v>
      </c>
      <c r="IZ63">
        <f t="shared" si="205"/>
        <v>3</v>
      </c>
      <c r="JE63">
        <v>380</v>
      </c>
      <c r="JF63">
        <f t="shared" si="117"/>
        <v>73.600000000000009</v>
      </c>
      <c r="JG63">
        <v>1</v>
      </c>
      <c r="JH63" s="1">
        <v>1E-3</v>
      </c>
      <c r="JI63">
        <f t="shared" si="206"/>
        <v>380</v>
      </c>
      <c r="JJ63">
        <f t="shared" si="207"/>
        <v>74</v>
      </c>
      <c r="JK63">
        <f t="shared" si="208"/>
        <v>4</v>
      </c>
      <c r="JP63">
        <v>255</v>
      </c>
      <c r="JQ63">
        <f t="shared" si="119"/>
        <v>13.500000000000014</v>
      </c>
      <c r="JR63">
        <v>1</v>
      </c>
      <c r="JS63" s="1">
        <v>3.0000000000000001E-3</v>
      </c>
      <c r="JT63">
        <f t="shared" si="209"/>
        <v>255</v>
      </c>
      <c r="JU63">
        <f t="shared" si="210"/>
        <v>14</v>
      </c>
      <c r="JV63">
        <f t="shared" si="211"/>
        <v>6</v>
      </c>
      <c r="KA63">
        <v>250</v>
      </c>
      <c r="KB63">
        <f t="shared" si="121"/>
        <v>69.599999999999994</v>
      </c>
      <c r="KC63">
        <v>23</v>
      </c>
      <c r="KD63" s="1">
        <v>2.8000000000000001E-2</v>
      </c>
      <c r="KE63">
        <f t="shared" si="212"/>
        <v>5750</v>
      </c>
      <c r="KF63">
        <f t="shared" si="213"/>
        <v>70</v>
      </c>
      <c r="KG63">
        <f t="shared" si="214"/>
        <v>3</v>
      </c>
      <c r="KL63">
        <v>300</v>
      </c>
      <c r="KM63">
        <f t="shared" si="123"/>
        <v>58</v>
      </c>
      <c r="KN63">
        <v>46</v>
      </c>
      <c r="KO63" s="1">
        <v>7.8E-2</v>
      </c>
      <c r="KP63">
        <f t="shared" si="215"/>
        <v>13800</v>
      </c>
      <c r="KQ63">
        <f t="shared" si="216"/>
        <v>58</v>
      </c>
      <c r="KR63">
        <f t="shared" si="217"/>
        <v>7</v>
      </c>
      <c r="KW63">
        <v>1200</v>
      </c>
      <c r="KX63">
        <f t="shared" si="125"/>
        <v>7</v>
      </c>
      <c r="KY63">
        <v>1</v>
      </c>
      <c r="KZ63" s="1">
        <v>7.0000000000000001E-3</v>
      </c>
      <c r="LA63">
        <f t="shared" si="218"/>
        <v>1200</v>
      </c>
      <c r="LB63">
        <f t="shared" si="219"/>
        <v>7</v>
      </c>
      <c r="LC63">
        <f t="shared" si="220"/>
        <v>10</v>
      </c>
      <c r="LH63">
        <v>700</v>
      </c>
      <c r="LI63">
        <f t="shared" si="127"/>
        <v>20.500000000000007</v>
      </c>
      <c r="LJ63">
        <v>5</v>
      </c>
      <c r="LK63" s="1">
        <v>1.4E-2</v>
      </c>
      <c r="LL63">
        <f t="shared" si="221"/>
        <v>3500</v>
      </c>
      <c r="LM63">
        <f t="shared" si="222"/>
        <v>21</v>
      </c>
      <c r="LN63">
        <f t="shared" si="223"/>
        <v>6</v>
      </c>
      <c r="MD63">
        <v>93</v>
      </c>
      <c r="ME63">
        <f t="shared" si="131"/>
        <v>33.5</v>
      </c>
      <c r="MF63">
        <v>1</v>
      </c>
      <c r="MG63" s="1">
        <v>3.0000000000000001E-3</v>
      </c>
      <c r="MH63">
        <f t="shared" si="170"/>
        <v>93</v>
      </c>
      <c r="MI63">
        <f t="shared" si="171"/>
        <v>34</v>
      </c>
      <c r="MJ63">
        <f t="shared" si="172"/>
        <v>4</v>
      </c>
      <c r="MO63">
        <v>320</v>
      </c>
      <c r="MP63">
        <f t="shared" si="133"/>
        <v>22.599999999999973</v>
      </c>
      <c r="MQ63">
        <v>8</v>
      </c>
      <c r="MR63" s="1">
        <v>1.4E-2</v>
      </c>
      <c r="MS63">
        <f t="shared" si="224"/>
        <v>2560</v>
      </c>
      <c r="MT63">
        <f t="shared" si="225"/>
        <v>23</v>
      </c>
      <c r="MU63">
        <f t="shared" si="226"/>
        <v>7</v>
      </c>
      <c r="MZ63">
        <v>60</v>
      </c>
      <c r="NA63">
        <f t="shared" si="135"/>
        <v>497</v>
      </c>
      <c r="NB63">
        <v>166</v>
      </c>
      <c r="NC63" s="1">
        <v>2.1999999999999999E-2</v>
      </c>
      <c r="ND63">
        <f t="shared" si="227"/>
        <v>9960</v>
      </c>
      <c r="NE63">
        <f t="shared" si="228"/>
        <v>497</v>
      </c>
      <c r="NF63">
        <f t="shared" si="229"/>
        <v>3</v>
      </c>
    </row>
    <row r="64" spans="1:373">
      <c r="A64">
        <v>200</v>
      </c>
      <c r="B64">
        <f t="shared" si="68"/>
        <v>11.900000000000004</v>
      </c>
      <c r="C64">
        <v>1</v>
      </c>
      <c r="D64" s="1">
        <v>7.0000000000000001E-3</v>
      </c>
      <c r="E64">
        <f t="shared" si="141"/>
        <v>200</v>
      </c>
      <c r="F64">
        <f t="shared" si="142"/>
        <v>12</v>
      </c>
      <c r="G64">
        <f t="shared" si="137"/>
        <v>10</v>
      </c>
      <c r="L64">
        <v>160</v>
      </c>
      <c r="M64">
        <f t="shared" si="70"/>
        <v>12.799999999999997</v>
      </c>
      <c r="N64">
        <v>1</v>
      </c>
      <c r="O64" s="1">
        <v>6.0000000000000001E-3</v>
      </c>
      <c r="P64">
        <f t="shared" si="143"/>
        <v>160</v>
      </c>
      <c r="Q64">
        <f t="shared" si="144"/>
        <v>13</v>
      </c>
      <c r="R64">
        <f t="shared" si="71"/>
        <v>10</v>
      </c>
      <c r="W64">
        <v>70</v>
      </c>
      <c r="X64">
        <f t="shared" si="72"/>
        <v>35.999999999999993</v>
      </c>
      <c r="Y64">
        <v>12</v>
      </c>
      <c r="Z64" s="1">
        <v>3.3000000000000002E-2</v>
      </c>
      <c r="AA64">
        <f t="shared" si="145"/>
        <v>840</v>
      </c>
      <c r="AB64">
        <f t="shared" si="146"/>
        <v>36</v>
      </c>
      <c r="AC64">
        <f t="shared" si="73"/>
        <v>6</v>
      </c>
      <c r="AH64">
        <v>54</v>
      </c>
      <c r="AI64">
        <f t="shared" si="74"/>
        <v>27.500000000000014</v>
      </c>
      <c r="AJ64">
        <v>1</v>
      </c>
      <c r="AK64" s="1">
        <v>2E-3</v>
      </c>
      <c r="AL64">
        <f t="shared" si="147"/>
        <v>54</v>
      </c>
      <c r="AM64">
        <f t="shared" si="148"/>
        <v>28</v>
      </c>
      <c r="AN64">
        <f t="shared" si="75"/>
        <v>6</v>
      </c>
      <c r="AS64">
        <v>120</v>
      </c>
      <c r="AT64">
        <f t="shared" si="76"/>
        <v>11.799999999999994</v>
      </c>
      <c r="AU64">
        <v>1</v>
      </c>
      <c r="AV64" s="1">
        <v>7.0000000000000001E-3</v>
      </c>
      <c r="AW64">
        <f t="shared" si="149"/>
        <v>120</v>
      </c>
      <c r="AX64">
        <f t="shared" si="150"/>
        <v>12</v>
      </c>
      <c r="AY64">
        <f t="shared" si="77"/>
        <v>10</v>
      </c>
      <c r="BD64">
        <v>200</v>
      </c>
      <c r="BE64">
        <f t="shared" si="78"/>
        <v>13.299999999999994</v>
      </c>
      <c r="BF64">
        <v>1</v>
      </c>
      <c r="BG64" s="1">
        <v>6.0000000000000001E-3</v>
      </c>
      <c r="BH64">
        <f t="shared" si="151"/>
        <v>200</v>
      </c>
      <c r="BI64">
        <f t="shared" si="152"/>
        <v>13</v>
      </c>
      <c r="BJ64">
        <f t="shared" si="79"/>
        <v>10</v>
      </c>
      <c r="BO64">
        <v>350</v>
      </c>
      <c r="BP64">
        <f t="shared" si="80"/>
        <v>24.399999999999981</v>
      </c>
      <c r="BQ64">
        <v>3</v>
      </c>
      <c r="BR64" s="1">
        <v>0.01</v>
      </c>
      <c r="BS64">
        <f t="shared" si="153"/>
        <v>1050</v>
      </c>
      <c r="BT64">
        <f t="shared" si="154"/>
        <v>24</v>
      </c>
      <c r="BU64">
        <f t="shared" si="81"/>
        <v>9</v>
      </c>
      <c r="BZ64">
        <v>89</v>
      </c>
      <c r="CA64">
        <f t="shared" si="82"/>
        <v>43.599999999999994</v>
      </c>
      <c r="CB64">
        <v>1</v>
      </c>
      <c r="CC64" s="1">
        <v>2E-3</v>
      </c>
      <c r="CD64">
        <f t="shared" si="155"/>
        <v>89</v>
      </c>
      <c r="CE64">
        <f t="shared" si="156"/>
        <v>44</v>
      </c>
      <c r="CF64">
        <f t="shared" si="83"/>
        <v>5</v>
      </c>
      <c r="CK64">
        <v>60</v>
      </c>
      <c r="CL64">
        <f t="shared" si="84"/>
        <v>31.900000000000006</v>
      </c>
      <c r="CM64">
        <v>19</v>
      </c>
      <c r="CN64" s="1">
        <v>7.4999999999999997E-2</v>
      </c>
      <c r="CO64">
        <f t="shared" si="157"/>
        <v>1140</v>
      </c>
      <c r="CP64">
        <f t="shared" si="158"/>
        <v>32</v>
      </c>
      <c r="CQ64">
        <f t="shared" si="85"/>
        <v>8</v>
      </c>
      <c r="DG64">
        <v>60</v>
      </c>
      <c r="DH64">
        <f t="shared" si="87"/>
        <v>58.600000000000023</v>
      </c>
      <c r="DI64">
        <v>21</v>
      </c>
      <c r="DJ64" s="1">
        <v>5.1999999999999998E-2</v>
      </c>
      <c r="DK64">
        <f t="shared" ref="DK64:DK77" si="233">DG64*DI64</f>
        <v>1260</v>
      </c>
      <c r="DL64">
        <f t="shared" ref="DL64:DL77" si="234">ROUND(DH64,0)</f>
        <v>59</v>
      </c>
      <c r="DM64">
        <f t="shared" ref="DM64:DM77" si="235">IF(AND(DH64&gt;DH63,DH63&lt;DH$24),DM63,DM63+1)</f>
        <v>9</v>
      </c>
      <c r="DR64">
        <v>56</v>
      </c>
      <c r="DS64">
        <f t="shared" si="91"/>
        <v>34.5</v>
      </c>
      <c r="DT64">
        <v>1</v>
      </c>
      <c r="DU64" s="1">
        <v>3.0000000000000001E-3</v>
      </c>
      <c r="DV64">
        <f t="shared" si="173"/>
        <v>56</v>
      </c>
      <c r="DW64">
        <f t="shared" si="174"/>
        <v>35</v>
      </c>
      <c r="DX64">
        <f t="shared" si="175"/>
        <v>8</v>
      </c>
      <c r="EC64">
        <v>54</v>
      </c>
      <c r="ED64">
        <f t="shared" si="93"/>
        <v>12.8</v>
      </c>
      <c r="EE64">
        <v>1</v>
      </c>
      <c r="EF64" s="1">
        <v>4.0000000000000001E-3</v>
      </c>
      <c r="EG64">
        <f t="shared" si="176"/>
        <v>54</v>
      </c>
      <c r="EH64">
        <f t="shared" si="177"/>
        <v>13</v>
      </c>
      <c r="EI64">
        <f t="shared" si="178"/>
        <v>7</v>
      </c>
      <c r="EN64">
        <v>65</v>
      </c>
      <c r="EO64">
        <f t="shared" si="95"/>
        <v>37.399999999999977</v>
      </c>
      <c r="EP64">
        <v>7</v>
      </c>
      <c r="EQ64" s="1">
        <v>0.02</v>
      </c>
      <c r="ER64">
        <f t="shared" si="179"/>
        <v>455</v>
      </c>
      <c r="ES64">
        <f t="shared" si="180"/>
        <v>37</v>
      </c>
      <c r="ET64">
        <f t="shared" si="181"/>
        <v>9</v>
      </c>
      <c r="EY64">
        <v>59</v>
      </c>
      <c r="EZ64">
        <f t="shared" si="97"/>
        <v>21.79999999999999</v>
      </c>
      <c r="FA64">
        <v>1</v>
      </c>
      <c r="FB64" s="1">
        <v>3.0000000000000001E-3</v>
      </c>
      <c r="FC64">
        <f t="shared" si="182"/>
        <v>59</v>
      </c>
      <c r="FD64">
        <f t="shared" si="183"/>
        <v>22</v>
      </c>
      <c r="FE64">
        <f t="shared" si="184"/>
        <v>8</v>
      </c>
      <c r="FJ64">
        <v>50</v>
      </c>
      <c r="FK64">
        <f t="shared" si="99"/>
        <v>31.20000000000001</v>
      </c>
      <c r="FL64">
        <v>27</v>
      </c>
      <c r="FM64" s="1">
        <v>8.1000000000000003E-2</v>
      </c>
      <c r="FN64">
        <f t="shared" si="185"/>
        <v>1350</v>
      </c>
      <c r="FO64">
        <f t="shared" si="186"/>
        <v>31</v>
      </c>
      <c r="FP64">
        <f t="shared" si="187"/>
        <v>8</v>
      </c>
      <c r="GF64">
        <v>183</v>
      </c>
      <c r="GG64">
        <f t="shared" si="103"/>
        <v>97.9</v>
      </c>
      <c r="GH64">
        <v>1</v>
      </c>
      <c r="GI64" s="1">
        <v>0</v>
      </c>
      <c r="GJ64">
        <f t="shared" si="230"/>
        <v>183</v>
      </c>
      <c r="GK64">
        <f t="shared" si="231"/>
        <v>98</v>
      </c>
      <c r="GL64">
        <f t="shared" si="232"/>
        <v>2</v>
      </c>
      <c r="GQ64">
        <v>78</v>
      </c>
      <c r="GR64">
        <f t="shared" si="105"/>
        <v>76</v>
      </c>
      <c r="GS64">
        <v>1</v>
      </c>
      <c r="GT64" s="1">
        <v>0</v>
      </c>
      <c r="GU64">
        <f t="shared" si="188"/>
        <v>78</v>
      </c>
      <c r="GV64">
        <f t="shared" si="189"/>
        <v>76</v>
      </c>
      <c r="GW64">
        <f t="shared" si="190"/>
        <v>5</v>
      </c>
      <c r="HB64">
        <v>750</v>
      </c>
      <c r="HC64">
        <f t="shared" si="107"/>
        <v>7.8000000000000043</v>
      </c>
      <c r="HD64">
        <v>2</v>
      </c>
      <c r="HE64" s="1">
        <v>6.0000000000000001E-3</v>
      </c>
      <c r="HF64">
        <f t="shared" si="191"/>
        <v>1500</v>
      </c>
      <c r="HG64">
        <f t="shared" si="192"/>
        <v>8</v>
      </c>
      <c r="HH64">
        <f t="shared" si="193"/>
        <v>7</v>
      </c>
      <c r="HM64">
        <v>66</v>
      </c>
      <c r="HN64">
        <f t="shared" si="109"/>
        <v>259.5</v>
      </c>
      <c r="HO64">
        <v>5</v>
      </c>
      <c r="HP64" s="1">
        <v>1E-3</v>
      </c>
      <c r="HQ64">
        <f t="shared" si="194"/>
        <v>330</v>
      </c>
      <c r="HR64">
        <f t="shared" si="195"/>
        <v>260</v>
      </c>
      <c r="HS64">
        <f t="shared" si="196"/>
        <v>2</v>
      </c>
      <c r="HX64">
        <v>160</v>
      </c>
      <c r="HY64">
        <f t="shared" si="111"/>
        <v>705.80000000000018</v>
      </c>
      <c r="HZ64">
        <v>14</v>
      </c>
      <c r="IA64" s="1">
        <v>2E-3</v>
      </c>
      <c r="IB64">
        <f t="shared" si="197"/>
        <v>2240</v>
      </c>
      <c r="IC64">
        <f t="shared" si="198"/>
        <v>706</v>
      </c>
      <c r="ID64">
        <f t="shared" si="199"/>
        <v>5</v>
      </c>
      <c r="II64">
        <v>44</v>
      </c>
      <c r="IJ64">
        <f t="shared" si="113"/>
        <v>153.59999999999997</v>
      </c>
      <c r="IK64">
        <v>1</v>
      </c>
      <c r="IL64" s="1">
        <v>0</v>
      </c>
      <c r="IM64">
        <f t="shared" si="200"/>
        <v>44</v>
      </c>
      <c r="IN64">
        <f t="shared" si="201"/>
        <v>154</v>
      </c>
      <c r="IO64">
        <f t="shared" si="202"/>
        <v>4</v>
      </c>
      <c r="IT64">
        <v>250</v>
      </c>
      <c r="IU64">
        <f t="shared" si="115"/>
        <v>27</v>
      </c>
      <c r="IV64">
        <v>24</v>
      </c>
      <c r="IW64" s="1">
        <v>1.9E-2</v>
      </c>
      <c r="IX64">
        <f t="shared" si="203"/>
        <v>6000</v>
      </c>
      <c r="IY64">
        <f t="shared" si="204"/>
        <v>27</v>
      </c>
      <c r="IZ64">
        <f t="shared" si="205"/>
        <v>3</v>
      </c>
      <c r="JE64">
        <v>390</v>
      </c>
      <c r="JF64">
        <f t="shared" si="117"/>
        <v>74.600000000000009</v>
      </c>
      <c r="JG64">
        <v>1</v>
      </c>
      <c r="JH64" s="1">
        <v>1E-3</v>
      </c>
      <c r="JI64">
        <f t="shared" si="206"/>
        <v>390</v>
      </c>
      <c r="JJ64">
        <f t="shared" si="207"/>
        <v>75</v>
      </c>
      <c r="JK64">
        <f t="shared" si="208"/>
        <v>4</v>
      </c>
      <c r="JP64">
        <v>260</v>
      </c>
      <c r="JQ64">
        <f t="shared" si="119"/>
        <v>16.500000000000014</v>
      </c>
      <c r="JR64">
        <v>3</v>
      </c>
      <c r="JS64" s="1">
        <v>8.0000000000000002E-3</v>
      </c>
      <c r="JT64">
        <f t="shared" si="209"/>
        <v>780</v>
      </c>
      <c r="JU64">
        <f t="shared" si="210"/>
        <v>17</v>
      </c>
      <c r="JV64">
        <f t="shared" si="211"/>
        <v>6</v>
      </c>
      <c r="KA64">
        <v>260</v>
      </c>
      <c r="KB64">
        <f t="shared" si="121"/>
        <v>73.599999999999994</v>
      </c>
      <c r="KC64">
        <v>4</v>
      </c>
      <c r="KD64" s="1">
        <v>5.0000000000000001E-3</v>
      </c>
      <c r="KE64">
        <f t="shared" si="212"/>
        <v>1040</v>
      </c>
      <c r="KF64">
        <f t="shared" si="213"/>
        <v>74</v>
      </c>
      <c r="KG64">
        <f t="shared" si="214"/>
        <v>3</v>
      </c>
      <c r="KL64">
        <v>320</v>
      </c>
      <c r="KM64">
        <f t="shared" si="123"/>
        <v>6</v>
      </c>
      <c r="KN64">
        <v>3</v>
      </c>
      <c r="KO64" s="1">
        <v>5.0000000000000001E-3</v>
      </c>
      <c r="KP64">
        <f t="shared" si="215"/>
        <v>960</v>
      </c>
      <c r="KQ64">
        <f t="shared" si="216"/>
        <v>6</v>
      </c>
      <c r="KR64">
        <f t="shared" si="217"/>
        <v>8</v>
      </c>
      <c r="KW64">
        <v>1500</v>
      </c>
      <c r="KX64">
        <f t="shared" si="125"/>
        <v>8</v>
      </c>
      <c r="KY64">
        <v>1</v>
      </c>
      <c r="KZ64" s="1">
        <v>7.0000000000000001E-3</v>
      </c>
      <c r="LA64">
        <f t="shared" si="218"/>
        <v>1500</v>
      </c>
      <c r="LB64">
        <f t="shared" si="219"/>
        <v>8</v>
      </c>
      <c r="LC64">
        <f t="shared" si="220"/>
        <v>10</v>
      </c>
      <c r="LH64">
        <v>720</v>
      </c>
      <c r="LI64">
        <f t="shared" si="127"/>
        <v>21.500000000000007</v>
      </c>
      <c r="LJ64">
        <v>1</v>
      </c>
      <c r="LK64" s="1">
        <v>3.0000000000000001E-3</v>
      </c>
      <c r="LL64">
        <f t="shared" si="221"/>
        <v>720</v>
      </c>
      <c r="LM64">
        <f t="shared" si="222"/>
        <v>22</v>
      </c>
      <c r="LN64">
        <f t="shared" si="223"/>
        <v>6</v>
      </c>
      <c r="MD64">
        <v>96</v>
      </c>
      <c r="ME64">
        <f t="shared" si="131"/>
        <v>34.5</v>
      </c>
      <c r="MF64">
        <v>1</v>
      </c>
      <c r="MG64" s="1">
        <v>3.0000000000000001E-3</v>
      </c>
      <c r="MH64">
        <f t="shared" si="170"/>
        <v>96</v>
      </c>
      <c r="MI64">
        <f t="shared" si="171"/>
        <v>35</v>
      </c>
      <c r="MJ64">
        <f t="shared" si="172"/>
        <v>4</v>
      </c>
      <c r="MO64">
        <v>330</v>
      </c>
      <c r="MP64">
        <f t="shared" si="133"/>
        <v>27.599999999999973</v>
      </c>
      <c r="MQ64">
        <v>5</v>
      </c>
      <c r="MR64" s="1">
        <v>8.9999999999999993E-3</v>
      </c>
      <c r="MS64">
        <f t="shared" si="224"/>
        <v>1650</v>
      </c>
      <c r="MT64">
        <f t="shared" si="225"/>
        <v>28</v>
      </c>
      <c r="MU64">
        <f t="shared" si="226"/>
        <v>7</v>
      </c>
      <c r="MZ64">
        <v>61</v>
      </c>
      <c r="NA64">
        <f t="shared" si="135"/>
        <v>157</v>
      </c>
      <c r="NB64">
        <v>1</v>
      </c>
      <c r="NC64" s="1">
        <v>0</v>
      </c>
      <c r="ND64">
        <f t="shared" si="227"/>
        <v>61</v>
      </c>
      <c r="NE64">
        <f t="shared" si="228"/>
        <v>157</v>
      </c>
      <c r="NF64">
        <f t="shared" si="229"/>
        <v>4</v>
      </c>
    </row>
    <row r="65" spans="1:370">
      <c r="A65">
        <v>270</v>
      </c>
      <c r="B65">
        <f t="shared" si="68"/>
        <v>12.900000000000004</v>
      </c>
      <c r="C65">
        <v>1</v>
      </c>
      <c r="D65" s="1">
        <v>7.0000000000000001E-3</v>
      </c>
      <c r="E65">
        <f t="shared" si="141"/>
        <v>270</v>
      </c>
      <c r="F65">
        <f t="shared" si="142"/>
        <v>13</v>
      </c>
      <c r="G65">
        <f t="shared" si="137"/>
        <v>10</v>
      </c>
      <c r="L65">
        <v>200</v>
      </c>
      <c r="M65">
        <f t="shared" si="70"/>
        <v>13.799999999999997</v>
      </c>
      <c r="N65">
        <v>1</v>
      </c>
      <c r="O65" s="1">
        <v>6.0000000000000001E-3</v>
      </c>
      <c r="P65">
        <f t="shared" si="143"/>
        <v>200</v>
      </c>
      <c r="Q65">
        <f t="shared" si="144"/>
        <v>14</v>
      </c>
      <c r="R65">
        <f t="shared" si="71"/>
        <v>10</v>
      </c>
      <c r="W65">
        <v>72</v>
      </c>
      <c r="X65">
        <f t="shared" si="72"/>
        <v>2.3999999999999915</v>
      </c>
      <c r="Y65">
        <v>1</v>
      </c>
      <c r="Z65" s="1">
        <v>3.0000000000000001E-3</v>
      </c>
      <c r="AA65">
        <f t="shared" si="145"/>
        <v>72</v>
      </c>
      <c r="AB65">
        <f t="shared" si="146"/>
        <v>2</v>
      </c>
      <c r="AC65">
        <f t="shared" si="73"/>
        <v>7</v>
      </c>
      <c r="AH65">
        <v>55</v>
      </c>
      <c r="AI65">
        <f t="shared" si="74"/>
        <v>28.500000000000014</v>
      </c>
      <c r="AJ65">
        <v>1</v>
      </c>
      <c r="AK65" s="1">
        <v>2E-3</v>
      </c>
      <c r="AL65">
        <f t="shared" si="147"/>
        <v>55</v>
      </c>
      <c r="AM65">
        <f t="shared" si="148"/>
        <v>29</v>
      </c>
      <c r="AN65">
        <f t="shared" si="75"/>
        <v>6</v>
      </c>
      <c r="AS65">
        <v>400</v>
      </c>
      <c r="AT65">
        <f t="shared" si="76"/>
        <v>12.799999999999994</v>
      </c>
      <c r="AU65">
        <v>1</v>
      </c>
      <c r="AV65" s="1">
        <v>7.0000000000000001E-3</v>
      </c>
      <c r="AW65">
        <f t="shared" si="149"/>
        <v>400</v>
      </c>
      <c r="AX65">
        <f t="shared" si="150"/>
        <v>13</v>
      </c>
      <c r="AY65">
        <f t="shared" si="77"/>
        <v>10</v>
      </c>
      <c r="BD65">
        <v>250</v>
      </c>
      <c r="BE65">
        <f t="shared" si="78"/>
        <v>14.299999999999994</v>
      </c>
      <c r="BF65">
        <v>1</v>
      </c>
      <c r="BG65" s="1">
        <v>6.0000000000000001E-3</v>
      </c>
      <c r="BH65">
        <f t="shared" si="151"/>
        <v>250</v>
      </c>
      <c r="BI65">
        <f t="shared" si="152"/>
        <v>14</v>
      </c>
      <c r="BJ65">
        <f t="shared" si="79"/>
        <v>10</v>
      </c>
      <c r="BO65">
        <v>380</v>
      </c>
      <c r="BP65">
        <f t="shared" si="80"/>
        <v>25.399999999999981</v>
      </c>
      <c r="BQ65">
        <v>1</v>
      </c>
      <c r="BR65" s="1">
        <v>3.0000000000000001E-3</v>
      </c>
      <c r="BS65">
        <f t="shared" si="153"/>
        <v>380</v>
      </c>
      <c r="BT65">
        <f t="shared" si="154"/>
        <v>25</v>
      </c>
      <c r="BU65">
        <f t="shared" si="81"/>
        <v>9</v>
      </c>
      <c r="BZ65">
        <v>90</v>
      </c>
      <c r="CA65">
        <f t="shared" si="82"/>
        <v>8.4999999999999929</v>
      </c>
      <c r="CB65">
        <v>8</v>
      </c>
      <c r="CC65" s="1">
        <v>1.7999999999999999E-2</v>
      </c>
      <c r="CD65">
        <f t="shared" si="155"/>
        <v>720</v>
      </c>
      <c r="CE65">
        <f t="shared" si="156"/>
        <v>8</v>
      </c>
      <c r="CF65">
        <f t="shared" si="83"/>
        <v>6</v>
      </c>
      <c r="CK65">
        <v>64</v>
      </c>
      <c r="CL65">
        <f t="shared" si="84"/>
        <v>8.600000000000005</v>
      </c>
      <c r="CM65">
        <v>1</v>
      </c>
      <c r="CN65" s="1">
        <v>4.0000000000000001E-3</v>
      </c>
      <c r="CO65">
        <f t="shared" si="157"/>
        <v>64</v>
      </c>
      <c r="CP65">
        <f t="shared" si="158"/>
        <v>9</v>
      </c>
      <c r="CQ65">
        <f t="shared" si="85"/>
        <v>9</v>
      </c>
      <c r="DG65">
        <v>65</v>
      </c>
      <c r="DH65">
        <f t="shared" si="87"/>
        <v>21.800000000000026</v>
      </c>
      <c r="DI65">
        <v>2</v>
      </c>
      <c r="DJ65" s="1">
        <v>5.0000000000000001E-3</v>
      </c>
      <c r="DK65">
        <f t="shared" si="233"/>
        <v>130</v>
      </c>
      <c r="DL65">
        <f t="shared" si="234"/>
        <v>22</v>
      </c>
      <c r="DM65">
        <f t="shared" si="235"/>
        <v>10</v>
      </c>
      <c r="DR65">
        <v>60</v>
      </c>
      <c r="DS65">
        <f>IF(DS64&lt;DS$24,DS64+DT65,DS64-DS$24+DT65)</f>
        <v>56.5</v>
      </c>
      <c r="DT65">
        <v>22</v>
      </c>
      <c r="DU65" s="1">
        <v>5.6000000000000001E-2</v>
      </c>
      <c r="DV65">
        <f t="shared" si="173"/>
        <v>1320</v>
      </c>
      <c r="DW65">
        <f t="shared" si="174"/>
        <v>57</v>
      </c>
      <c r="DX65">
        <f t="shared" si="175"/>
        <v>8</v>
      </c>
      <c r="EC65">
        <v>55</v>
      </c>
      <c r="ED65">
        <f t="shared" si="93"/>
        <v>16.8</v>
      </c>
      <c r="EE65">
        <v>4</v>
      </c>
      <c r="EF65" s="1">
        <v>1.6E-2</v>
      </c>
      <c r="EG65">
        <f t="shared" si="176"/>
        <v>220</v>
      </c>
      <c r="EH65">
        <f t="shared" si="177"/>
        <v>17</v>
      </c>
      <c r="EI65">
        <f t="shared" si="178"/>
        <v>7</v>
      </c>
      <c r="EN65">
        <v>69</v>
      </c>
      <c r="EO65">
        <f t="shared" si="95"/>
        <v>5.1999999999999744</v>
      </c>
      <c r="EP65">
        <v>2</v>
      </c>
      <c r="EQ65" s="1">
        <v>6.0000000000000001E-3</v>
      </c>
      <c r="ER65">
        <f t="shared" ref="ER65:ER76" si="236">EN65*EP65</f>
        <v>138</v>
      </c>
      <c r="ES65">
        <f t="shared" ref="ES65:ES76" si="237">ROUND(EO65,0)</f>
        <v>5</v>
      </c>
      <c r="ET65">
        <f t="shared" ref="ET65:ET76" si="238">IF(AND(EO65&gt;EO64,EO64&lt;EO$24),ET64,ET64+1)</f>
        <v>10</v>
      </c>
      <c r="EY65">
        <v>60</v>
      </c>
      <c r="EZ65">
        <f t="shared" si="97"/>
        <v>31.79999999999999</v>
      </c>
      <c r="FA65">
        <v>10</v>
      </c>
      <c r="FB65" s="1">
        <v>3.4000000000000002E-2</v>
      </c>
      <c r="FC65">
        <f t="shared" si="182"/>
        <v>600</v>
      </c>
      <c r="FD65">
        <f t="shared" si="183"/>
        <v>32</v>
      </c>
      <c r="FE65">
        <f t="shared" si="184"/>
        <v>8</v>
      </c>
      <c r="FJ65">
        <v>52</v>
      </c>
      <c r="FK65">
        <f t="shared" si="99"/>
        <v>32.20000000000001</v>
      </c>
      <c r="FL65">
        <v>1</v>
      </c>
      <c r="FM65" s="1">
        <v>3.0000000000000001E-3</v>
      </c>
      <c r="FN65">
        <f t="shared" si="185"/>
        <v>52</v>
      </c>
      <c r="FO65">
        <f t="shared" si="186"/>
        <v>32</v>
      </c>
      <c r="FP65">
        <f t="shared" si="187"/>
        <v>8</v>
      </c>
      <c r="GF65">
        <v>184</v>
      </c>
      <c r="GG65">
        <f t="shared" si="103"/>
        <v>98.9</v>
      </c>
      <c r="GH65">
        <v>1</v>
      </c>
      <c r="GI65" s="1">
        <v>0</v>
      </c>
      <c r="GJ65">
        <f t="shared" si="230"/>
        <v>184</v>
      </c>
      <c r="GK65">
        <f t="shared" si="231"/>
        <v>99</v>
      </c>
      <c r="GL65">
        <f t="shared" si="232"/>
        <v>2</v>
      </c>
      <c r="GQ65">
        <v>80</v>
      </c>
      <c r="GR65">
        <f t="shared" si="105"/>
        <v>189</v>
      </c>
      <c r="GS65">
        <v>113</v>
      </c>
      <c r="GT65" s="1">
        <v>1.4E-2</v>
      </c>
      <c r="GU65">
        <f t="shared" si="188"/>
        <v>9040</v>
      </c>
      <c r="GV65">
        <f t="shared" si="189"/>
        <v>189</v>
      </c>
      <c r="GW65">
        <f t="shared" si="190"/>
        <v>5</v>
      </c>
      <c r="HB65">
        <v>800</v>
      </c>
      <c r="HC65">
        <f t="shared" si="107"/>
        <v>10.800000000000004</v>
      </c>
      <c r="HD65">
        <v>3</v>
      </c>
      <c r="HE65" s="1">
        <v>8.9999999999999993E-3</v>
      </c>
      <c r="HF65">
        <f t="shared" si="191"/>
        <v>2400</v>
      </c>
      <c r="HG65">
        <f t="shared" si="192"/>
        <v>11</v>
      </c>
      <c r="HH65">
        <f t="shared" si="193"/>
        <v>7</v>
      </c>
      <c r="HM65">
        <v>68</v>
      </c>
      <c r="HN65">
        <f t="shared" si="109"/>
        <v>260.5</v>
      </c>
      <c r="HO65">
        <v>1</v>
      </c>
      <c r="HP65" s="1">
        <v>0</v>
      </c>
      <c r="HQ65">
        <f t="shared" si="194"/>
        <v>68</v>
      </c>
      <c r="HR65">
        <f t="shared" si="195"/>
        <v>261</v>
      </c>
      <c r="HS65">
        <f t="shared" si="196"/>
        <v>2</v>
      </c>
      <c r="HX65">
        <v>164</v>
      </c>
      <c r="HY65">
        <f t="shared" si="111"/>
        <v>16.500000000000227</v>
      </c>
      <c r="HZ65">
        <v>1</v>
      </c>
      <c r="IA65" s="1">
        <v>0</v>
      </c>
      <c r="IB65">
        <f t="shared" ref="IB65:IB89" si="239">HX65*HZ65</f>
        <v>164</v>
      </c>
      <c r="IC65">
        <f t="shared" ref="IC65:IC89" si="240">ROUND(HY65,0)</f>
        <v>17</v>
      </c>
      <c r="ID65">
        <f t="shared" ref="ID65:ID89" si="241">IF(AND(HY65&gt;HY64,HY64&lt;HY$24),ID64,ID64+1)</f>
        <v>6</v>
      </c>
      <c r="II65">
        <v>45</v>
      </c>
      <c r="IJ65">
        <f t="shared" si="113"/>
        <v>169.59999999999997</v>
      </c>
      <c r="IK65">
        <v>16</v>
      </c>
      <c r="IL65" s="1">
        <v>6.0000000000000001E-3</v>
      </c>
      <c r="IM65">
        <f t="shared" si="200"/>
        <v>720</v>
      </c>
      <c r="IN65">
        <f t="shared" si="201"/>
        <v>170</v>
      </c>
      <c r="IO65">
        <f t="shared" si="202"/>
        <v>4</v>
      </c>
      <c r="IT65">
        <v>260</v>
      </c>
      <c r="IU65">
        <f t="shared" si="115"/>
        <v>29</v>
      </c>
      <c r="IV65">
        <v>2</v>
      </c>
      <c r="IW65" s="1">
        <v>2E-3</v>
      </c>
      <c r="IX65">
        <f t="shared" si="203"/>
        <v>520</v>
      </c>
      <c r="IY65">
        <f t="shared" si="204"/>
        <v>29</v>
      </c>
      <c r="IZ65">
        <f t="shared" si="205"/>
        <v>3</v>
      </c>
      <c r="JE65">
        <v>400</v>
      </c>
      <c r="JF65">
        <f t="shared" si="117"/>
        <v>93.600000000000009</v>
      </c>
      <c r="JG65">
        <v>19</v>
      </c>
      <c r="JH65" s="1">
        <v>2.5000000000000001E-2</v>
      </c>
      <c r="JI65">
        <f t="shared" si="206"/>
        <v>7600</v>
      </c>
      <c r="JJ65">
        <f t="shared" si="207"/>
        <v>94</v>
      </c>
      <c r="JK65">
        <f t="shared" si="208"/>
        <v>4</v>
      </c>
      <c r="JP65">
        <v>270</v>
      </c>
      <c r="JQ65">
        <f t="shared" si="119"/>
        <v>18.500000000000014</v>
      </c>
      <c r="JR65">
        <v>2</v>
      </c>
      <c r="JS65" s="1">
        <v>5.0000000000000001E-3</v>
      </c>
      <c r="JT65">
        <f t="shared" si="209"/>
        <v>540</v>
      </c>
      <c r="JU65">
        <f t="shared" si="210"/>
        <v>19</v>
      </c>
      <c r="JV65">
        <f t="shared" si="211"/>
        <v>6</v>
      </c>
      <c r="KA65">
        <v>270</v>
      </c>
      <c r="KB65">
        <f t="shared" si="121"/>
        <v>75.599999999999994</v>
      </c>
      <c r="KC65">
        <v>2</v>
      </c>
      <c r="KD65" s="1">
        <v>2E-3</v>
      </c>
      <c r="KE65">
        <f t="shared" si="212"/>
        <v>540</v>
      </c>
      <c r="KF65">
        <f t="shared" si="213"/>
        <v>76</v>
      </c>
      <c r="KG65">
        <f t="shared" si="214"/>
        <v>3</v>
      </c>
      <c r="KL65">
        <v>340</v>
      </c>
      <c r="KM65">
        <f t="shared" si="123"/>
        <v>8</v>
      </c>
      <c r="KN65">
        <v>2</v>
      </c>
      <c r="KO65" s="1">
        <v>3.0000000000000001E-3</v>
      </c>
      <c r="KP65">
        <f t="shared" si="215"/>
        <v>680</v>
      </c>
      <c r="KQ65">
        <f t="shared" si="216"/>
        <v>8</v>
      </c>
      <c r="KR65">
        <f t="shared" si="217"/>
        <v>8</v>
      </c>
      <c r="KW65">
        <v>1600</v>
      </c>
      <c r="KX65">
        <f t="shared" si="125"/>
        <v>9</v>
      </c>
      <c r="KY65">
        <v>1</v>
      </c>
      <c r="KZ65" s="1">
        <v>7.0000000000000001E-3</v>
      </c>
      <c r="LA65">
        <f t="shared" si="218"/>
        <v>1600</v>
      </c>
      <c r="LB65">
        <f t="shared" si="219"/>
        <v>9</v>
      </c>
      <c r="LC65">
        <f t="shared" si="220"/>
        <v>10</v>
      </c>
      <c r="LH65">
        <v>750</v>
      </c>
      <c r="LI65">
        <f t="shared" si="127"/>
        <v>22.500000000000007</v>
      </c>
      <c r="LJ65">
        <v>1</v>
      </c>
      <c r="LK65" s="1">
        <v>3.0000000000000001E-3</v>
      </c>
      <c r="LL65">
        <f t="shared" si="221"/>
        <v>750</v>
      </c>
      <c r="LM65">
        <f t="shared" si="222"/>
        <v>23</v>
      </c>
      <c r="LN65">
        <f t="shared" si="223"/>
        <v>6</v>
      </c>
      <c r="MD65">
        <v>100</v>
      </c>
      <c r="ME65">
        <f t="shared" si="131"/>
        <v>72.5</v>
      </c>
      <c r="MF65">
        <v>38</v>
      </c>
      <c r="MG65" s="1">
        <v>9.8000000000000004E-2</v>
      </c>
      <c r="MH65">
        <f t="shared" si="170"/>
        <v>3800</v>
      </c>
      <c r="MI65">
        <f t="shared" si="171"/>
        <v>73</v>
      </c>
      <c r="MJ65">
        <f t="shared" si="172"/>
        <v>4</v>
      </c>
      <c r="MO65">
        <v>340</v>
      </c>
      <c r="MP65">
        <f t="shared" si="133"/>
        <v>29.599999999999973</v>
      </c>
      <c r="MQ65">
        <v>2</v>
      </c>
      <c r="MR65" s="1">
        <v>3.0000000000000001E-3</v>
      </c>
      <c r="MS65">
        <f t="shared" si="224"/>
        <v>680</v>
      </c>
      <c r="MT65">
        <f t="shared" si="225"/>
        <v>30</v>
      </c>
      <c r="MU65">
        <f t="shared" si="226"/>
        <v>7</v>
      </c>
      <c r="MZ65">
        <v>65</v>
      </c>
      <c r="NA65">
        <f t="shared" si="135"/>
        <v>160</v>
      </c>
      <c r="NB65">
        <v>3</v>
      </c>
      <c r="NC65" s="1">
        <v>0</v>
      </c>
      <c r="ND65">
        <f t="shared" si="227"/>
        <v>195</v>
      </c>
      <c r="NE65">
        <f t="shared" si="228"/>
        <v>160</v>
      </c>
      <c r="NF65">
        <f t="shared" si="229"/>
        <v>4</v>
      </c>
    </row>
    <row r="66" spans="1:370">
      <c r="A66">
        <v>280</v>
      </c>
      <c r="B66">
        <f t="shared" si="68"/>
        <v>13.900000000000004</v>
      </c>
      <c r="C66">
        <v>1</v>
      </c>
      <c r="D66" s="1">
        <v>7.0000000000000001E-3</v>
      </c>
      <c r="E66">
        <f t="shared" si="141"/>
        <v>280</v>
      </c>
      <c r="F66">
        <f t="shared" si="142"/>
        <v>14</v>
      </c>
      <c r="G66">
        <f t="shared" si="137"/>
        <v>10</v>
      </c>
      <c r="L66">
        <v>250</v>
      </c>
      <c r="M66">
        <f t="shared" si="70"/>
        <v>14.799999999999997</v>
      </c>
      <c r="N66">
        <v>1</v>
      </c>
      <c r="O66" s="1">
        <v>6.0000000000000001E-3</v>
      </c>
      <c r="P66">
        <f t="shared" si="143"/>
        <v>250</v>
      </c>
      <c r="Q66">
        <f t="shared" si="144"/>
        <v>15</v>
      </c>
      <c r="R66">
        <f t="shared" si="71"/>
        <v>10</v>
      </c>
      <c r="W66">
        <v>75</v>
      </c>
      <c r="X66">
        <f t="shared" si="72"/>
        <v>6.3999999999999915</v>
      </c>
      <c r="Y66">
        <v>4</v>
      </c>
      <c r="Z66" s="1">
        <v>1.0999999999999999E-2</v>
      </c>
      <c r="AA66">
        <f t="shared" si="145"/>
        <v>300</v>
      </c>
      <c r="AB66">
        <f t="shared" si="146"/>
        <v>6</v>
      </c>
      <c r="AC66">
        <f t="shared" si="73"/>
        <v>7</v>
      </c>
      <c r="AH66">
        <v>56</v>
      </c>
      <c r="AI66">
        <f t="shared" si="74"/>
        <v>31.500000000000014</v>
      </c>
      <c r="AJ66">
        <v>3</v>
      </c>
      <c r="AK66" s="1">
        <v>7.0000000000000001E-3</v>
      </c>
      <c r="AL66">
        <f t="shared" si="147"/>
        <v>168</v>
      </c>
      <c r="AM66">
        <f t="shared" si="148"/>
        <v>32</v>
      </c>
      <c r="AN66">
        <f t="shared" si="75"/>
        <v>6</v>
      </c>
      <c r="AS66">
        <v>500</v>
      </c>
      <c r="AT66">
        <f t="shared" si="76"/>
        <v>13.799999999999994</v>
      </c>
      <c r="AU66">
        <v>1</v>
      </c>
      <c r="AV66" s="1">
        <v>7.0000000000000001E-3</v>
      </c>
      <c r="AW66">
        <f t="shared" si="149"/>
        <v>500</v>
      </c>
      <c r="AX66">
        <f t="shared" si="150"/>
        <v>14</v>
      </c>
      <c r="AY66">
        <f t="shared" si="77"/>
        <v>10</v>
      </c>
      <c r="BD66">
        <v>600</v>
      </c>
      <c r="BE66">
        <f t="shared" si="78"/>
        <v>15.299999999999994</v>
      </c>
      <c r="BF66">
        <v>1</v>
      </c>
      <c r="BG66" s="1">
        <v>6.0000000000000001E-3</v>
      </c>
      <c r="BH66">
        <f t="shared" si="151"/>
        <v>600</v>
      </c>
      <c r="BI66">
        <f t="shared" si="152"/>
        <v>15</v>
      </c>
      <c r="BJ66">
        <f t="shared" si="79"/>
        <v>10</v>
      </c>
      <c r="BO66">
        <v>400</v>
      </c>
      <c r="BP66">
        <f t="shared" si="80"/>
        <v>31.399999999999981</v>
      </c>
      <c r="BQ66">
        <v>6</v>
      </c>
      <c r="BR66" s="1">
        <v>1.9E-2</v>
      </c>
      <c r="BS66">
        <f t="shared" si="153"/>
        <v>2400</v>
      </c>
      <c r="BT66">
        <f t="shared" si="154"/>
        <v>31</v>
      </c>
      <c r="BU66">
        <f t="shared" si="81"/>
        <v>9</v>
      </c>
      <c r="BZ66">
        <v>94</v>
      </c>
      <c r="CA66">
        <f t="shared" si="82"/>
        <v>10.499999999999993</v>
      </c>
      <c r="CB66">
        <v>2</v>
      </c>
      <c r="CC66" s="1">
        <v>5.0000000000000001E-3</v>
      </c>
      <c r="CD66">
        <f t="shared" si="155"/>
        <v>188</v>
      </c>
      <c r="CE66">
        <f t="shared" si="156"/>
        <v>11</v>
      </c>
      <c r="CF66">
        <f t="shared" si="83"/>
        <v>6</v>
      </c>
      <c r="CK66">
        <v>65</v>
      </c>
      <c r="CL66">
        <f t="shared" si="84"/>
        <v>9.600000000000005</v>
      </c>
      <c r="CM66">
        <v>1</v>
      </c>
      <c r="CN66" s="1">
        <v>4.0000000000000001E-3</v>
      </c>
      <c r="CO66">
        <f t="shared" si="157"/>
        <v>65</v>
      </c>
      <c r="CP66">
        <f t="shared" si="158"/>
        <v>10</v>
      </c>
      <c r="CQ66">
        <f t="shared" si="85"/>
        <v>9</v>
      </c>
      <c r="DG66">
        <v>66</v>
      </c>
      <c r="DH66">
        <f t="shared" si="87"/>
        <v>22.800000000000026</v>
      </c>
      <c r="DI66">
        <v>1</v>
      </c>
      <c r="DJ66" s="1">
        <v>2E-3</v>
      </c>
      <c r="DK66">
        <f t="shared" si="233"/>
        <v>66</v>
      </c>
      <c r="DL66">
        <f t="shared" si="234"/>
        <v>23</v>
      </c>
      <c r="DM66">
        <f t="shared" si="235"/>
        <v>10</v>
      </c>
      <c r="DR66">
        <v>64</v>
      </c>
      <c r="DS66">
        <f t="shared" si="91"/>
        <v>19</v>
      </c>
      <c r="DT66">
        <v>1</v>
      </c>
      <c r="DU66" s="1">
        <v>3.0000000000000001E-3</v>
      </c>
      <c r="DV66">
        <f t="shared" si="173"/>
        <v>64</v>
      </c>
      <c r="DW66">
        <f t="shared" si="174"/>
        <v>19</v>
      </c>
      <c r="DX66">
        <f t="shared" si="175"/>
        <v>9</v>
      </c>
      <c r="EC66">
        <v>59</v>
      </c>
      <c r="ED66">
        <f t="shared" si="93"/>
        <v>17.8</v>
      </c>
      <c r="EE66">
        <v>1</v>
      </c>
      <c r="EF66" s="1">
        <v>4.0000000000000001E-3</v>
      </c>
      <c r="EG66">
        <f t="shared" si="176"/>
        <v>59</v>
      </c>
      <c r="EH66">
        <f t="shared" si="177"/>
        <v>18</v>
      </c>
      <c r="EI66">
        <f t="shared" si="178"/>
        <v>7</v>
      </c>
      <c r="EN66">
        <v>70</v>
      </c>
      <c r="EO66">
        <f t="shared" si="95"/>
        <v>14.199999999999974</v>
      </c>
      <c r="EP66">
        <v>9</v>
      </c>
      <c r="EQ66" s="1">
        <v>2.5000000000000001E-2</v>
      </c>
      <c r="ER66">
        <f t="shared" si="236"/>
        <v>630</v>
      </c>
      <c r="ES66">
        <f t="shared" si="237"/>
        <v>14</v>
      </c>
      <c r="ET66">
        <f t="shared" si="238"/>
        <v>10</v>
      </c>
      <c r="EY66">
        <v>65</v>
      </c>
      <c r="EZ66">
        <f t="shared" si="97"/>
        <v>7.1999999999999886</v>
      </c>
      <c r="FA66">
        <v>2</v>
      </c>
      <c r="FB66" s="1">
        <v>7.0000000000000001E-3</v>
      </c>
      <c r="FC66">
        <f t="shared" si="182"/>
        <v>130</v>
      </c>
      <c r="FD66">
        <f t="shared" si="183"/>
        <v>7</v>
      </c>
      <c r="FE66">
        <f t="shared" si="184"/>
        <v>9</v>
      </c>
      <c r="FJ66">
        <v>53</v>
      </c>
      <c r="FK66">
        <f t="shared" si="99"/>
        <v>1.8000000000000114</v>
      </c>
      <c r="FL66">
        <v>1</v>
      </c>
      <c r="FM66" s="1">
        <v>3.0000000000000001E-3</v>
      </c>
      <c r="FN66">
        <f t="shared" si="185"/>
        <v>53</v>
      </c>
      <c r="FO66">
        <f t="shared" si="186"/>
        <v>2</v>
      </c>
      <c r="FP66">
        <f t="shared" si="187"/>
        <v>9</v>
      </c>
      <c r="GF66">
        <v>185</v>
      </c>
      <c r="GG66">
        <f t="shared" si="103"/>
        <v>122.9</v>
      </c>
      <c r="GH66">
        <v>24</v>
      </c>
      <c r="GI66" s="1">
        <v>1.0999999999999999E-2</v>
      </c>
      <c r="GJ66">
        <f t="shared" si="230"/>
        <v>4440</v>
      </c>
      <c r="GK66">
        <f t="shared" si="231"/>
        <v>123</v>
      </c>
      <c r="GL66">
        <f t="shared" si="232"/>
        <v>2</v>
      </c>
      <c r="GQ66">
        <v>85</v>
      </c>
      <c r="GR66">
        <f t="shared" si="105"/>
        <v>192</v>
      </c>
      <c r="GS66">
        <v>3</v>
      </c>
      <c r="GT66" s="1">
        <v>0</v>
      </c>
      <c r="GU66">
        <f t="shared" si="188"/>
        <v>255</v>
      </c>
      <c r="GV66">
        <f t="shared" si="189"/>
        <v>192</v>
      </c>
      <c r="GW66">
        <f t="shared" si="190"/>
        <v>5</v>
      </c>
      <c r="HB66">
        <v>850</v>
      </c>
      <c r="HC66">
        <f t="shared" si="107"/>
        <v>11.800000000000004</v>
      </c>
      <c r="HD66">
        <v>1</v>
      </c>
      <c r="HE66" s="1">
        <v>3.0000000000000001E-3</v>
      </c>
      <c r="HF66">
        <f t="shared" si="191"/>
        <v>850</v>
      </c>
      <c r="HG66">
        <f t="shared" si="192"/>
        <v>12</v>
      </c>
      <c r="HH66">
        <f t="shared" si="193"/>
        <v>7</v>
      </c>
      <c r="HM66">
        <v>70</v>
      </c>
      <c r="HN66">
        <f t="shared" si="109"/>
        <v>298.5</v>
      </c>
      <c r="HO66">
        <v>38</v>
      </c>
      <c r="HP66" s="1">
        <v>1.0999999999999999E-2</v>
      </c>
      <c r="HQ66">
        <f t="shared" si="194"/>
        <v>2660</v>
      </c>
      <c r="HR66">
        <f t="shared" si="195"/>
        <v>299</v>
      </c>
      <c r="HS66">
        <f t="shared" si="196"/>
        <v>2</v>
      </c>
      <c r="HX66">
        <v>169</v>
      </c>
      <c r="HY66">
        <f t="shared" si="111"/>
        <v>17.500000000000227</v>
      </c>
      <c r="HZ66">
        <v>1</v>
      </c>
      <c r="IA66" s="1">
        <v>0</v>
      </c>
      <c r="IB66">
        <f t="shared" si="239"/>
        <v>169</v>
      </c>
      <c r="IC66">
        <f t="shared" si="240"/>
        <v>18</v>
      </c>
      <c r="ID66">
        <f t="shared" si="241"/>
        <v>6</v>
      </c>
      <c r="II66">
        <v>48</v>
      </c>
      <c r="IJ66">
        <f t="shared" si="113"/>
        <v>174.59999999999997</v>
      </c>
      <c r="IK66">
        <v>5</v>
      </c>
      <c r="IL66" s="1">
        <v>2E-3</v>
      </c>
      <c r="IM66">
        <f t="shared" si="200"/>
        <v>240</v>
      </c>
      <c r="IN66">
        <f t="shared" si="201"/>
        <v>175</v>
      </c>
      <c r="IO66">
        <f t="shared" si="202"/>
        <v>4</v>
      </c>
      <c r="IT66">
        <v>270</v>
      </c>
      <c r="IU66">
        <f t="shared" si="115"/>
        <v>35</v>
      </c>
      <c r="IV66">
        <v>6</v>
      </c>
      <c r="IW66" s="1">
        <v>5.0000000000000001E-3</v>
      </c>
      <c r="IX66">
        <f t="shared" si="203"/>
        <v>1620</v>
      </c>
      <c r="IY66">
        <f t="shared" si="204"/>
        <v>35</v>
      </c>
      <c r="IZ66">
        <f t="shared" si="205"/>
        <v>3</v>
      </c>
      <c r="JE66">
        <v>420</v>
      </c>
      <c r="JF66">
        <f t="shared" si="117"/>
        <v>19.800000000000011</v>
      </c>
      <c r="JG66">
        <v>2</v>
      </c>
      <c r="JH66" s="1">
        <v>3.0000000000000001E-3</v>
      </c>
      <c r="JI66">
        <f t="shared" si="206"/>
        <v>840</v>
      </c>
      <c r="JJ66">
        <f t="shared" si="207"/>
        <v>20</v>
      </c>
      <c r="JK66">
        <f t="shared" si="208"/>
        <v>5</v>
      </c>
      <c r="JP66">
        <v>280</v>
      </c>
      <c r="JQ66">
        <f t="shared" si="119"/>
        <v>19.500000000000014</v>
      </c>
      <c r="JR66">
        <v>1</v>
      </c>
      <c r="JS66" s="1">
        <v>3.0000000000000001E-3</v>
      </c>
      <c r="JT66">
        <f t="shared" si="209"/>
        <v>280</v>
      </c>
      <c r="JU66">
        <f t="shared" si="210"/>
        <v>20</v>
      </c>
      <c r="JV66">
        <f t="shared" si="211"/>
        <v>6</v>
      </c>
      <c r="KA66">
        <v>280</v>
      </c>
      <c r="KB66">
        <f t="shared" si="121"/>
        <v>79.599999999999994</v>
      </c>
      <c r="KC66">
        <v>4</v>
      </c>
      <c r="KD66" s="1">
        <v>5.0000000000000001E-3</v>
      </c>
      <c r="KE66">
        <f t="shared" si="212"/>
        <v>1120</v>
      </c>
      <c r="KF66">
        <f t="shared" si="213"/>
        <v>80</v>
      </c>
      <c r="KG66">
        <f t="shared" si="214"/>
        <v>3</v>
      </c>
      <c r="KL66">
        <v>350</v>
      </c>
      <c r="KM66">
        <f t="shared" si="123"/>
        <v>14</v>
      </c>
      <c r="KN66">
        <v>6</v>
      </c>
      <c r="KO66" s="1">
        <v>0.01</v>
      </c>
      <c r="KP66">
        <f t="shared" si="215"/>
        <v>2100</v>
      </c>
      <c r="KQ66">
        <f t="shared" si="216"/>
        <v>14</v>
      </c>
      <c r="KR66">
        <f t="shared" si="217"/>
        <v>8</v>
      </c>
      <c r="KW66">
        <v>2500</v>
      </c>
      <c r="KX66">
        <f t="shared" si="125"/>
        <v>10</v>
      </c>
      <c r="KY66">
        <v>1</v>
      </c>
      <c r="KZ66" s="1">
        <v>7.0000000000000001E-3</v>
      </c>
      <c r="LA66">
        <f t="shared" si="218"/>
        <v>2500</v>
      </c>
      <c r="LB66">
        <f t="shared" si="219"/>
        <v>10</v>
      </c>
      <c r="LC66">
        <f t="shared" si="220"/>
        <v>10</v>
      </c>
      <c r="LH66">
        <v>760</v>
      </c>
      <c r="LI66">
        <f t="shared" si="127"/>
        <v>23.500000000000007</v>
      </c>
      <c r="LJ66">
        <v>1</v>
      </c>
      <c r="LK66" s="1">
        <v>3.0000000000000001E-3</v>
      </c>
      <c r="LL66">
        <f t="shared" si="221"/>
        <v>760</v>
      </c>
      <c r="LM66">
        <f t="shared" si="222"/>
        <v>24</v>
      </c>
      <c r="LN66">
        <f t="shared" si="223"/>
        <v>6</v>
      </c>
      <c r="MD66">
        <v>105</v>
      </c>
      <c r="ME66">
        <f t="shared" si="131"/>
        <v>36</v>
      </c>
      <c r="MF66">
        <v>1</v>
      </c>
      <c r="MG66" s="1">
        <v>3.0000000000000001E-3</v>
      </c>
      <c r="MH66">
        <f t="shared" si="170"/>
        <v>105</v>
      </c>
      <c r="MI66">
        <f t="shared" si="171"/>
        <v>36</v>
      </c>
      <c r="MJ66">
        <f t="shared" si="172"/>
        <v>5</v>
      </c>
      <c r="MO66">
        <v>345</v>
      </c>
      <c r="MP66">
        <f t="shared" si="133"/>
        <v>30.599999999999973</v>
      </c>
      <c r="MQ66">
        <v>1</v>
      </c>
      <c r="MR66" s="1">
        <v>2E-3</v>
      </c>
      <c r="MS66">
        <f t="shared" si="224"/>
        <v>345</v>
      </c>
      <c r="MT66">
        <f t="shared" si="225"/>
        <v>31</v>
      </c>
      <c r="MU66">
        <f t="shared" si="226"/>
        <v>7</v>
      </c>
      <c r="MZ66">
        <v>66</v>
      </c>
      <c r="NA66">
        <f t="shared" si="135"/>
        <v>161</v>
      </c>
      <c r="NB66">
        <v>1</v>
      </c>
      <c r="NC66" s="1">
        <v>0</v>
      </c>
      <c r="ND66">
        <f t="shared" si="227"/>
        <v>66</v>
      </c>
      <c r="NE66">
        <f t="shared" si="228"/>
        <v>161</v>
      </c>
      <c r="NF66">
        <f t="shared" si="229"/>
        <v>4</v>
      </c>
    </row>
    <row r="67" spans="1:370">
      <c r="A67">
        <v>310</v>
      </c>
      <c r="B67">
        <f t="shared" si="68"/>
        <v>14.900000000000004</v>
      </c>
      <c r="C67">
        <v>1</v>
      </c>
      <c r="D67" s="1">
        <v>7.0000000000000001E-3</v>
      </c>
      <c r="E67">
        <f t="shared" si="141"/>
        <v>310</v>
      </c>
      <c r="F67">
        <f t="shared" si="142"/>
        <v>15</v>
      </c>
      <c r="G67">
        <f t="shared" si="137"/>
        <v>10</v>
      </c>
      <c r="L67">
        <v>300</v>
      </c>
      <c r="M67">
        <f t="shared" si="70"/>
        <v>15.799999999999997</v>
      </c>
      <c r="N67">
        <v>1</v>
      </c>
      <c r="O67" s="1">
        <v>6.0000000000000001E-3</v>
      </c>
      <c r="P67">
        <f t="shared" si="143"/>
        <v>300</v>
      </c>
      <c r="Q67">
        <f t="shared" si="144"/>
        <v>16</v>
      </c>
      <c r="R67">
        <f t="shared" si="71"/>
        <v>10</v>
      </c>
      <c r="W67">
        <v>79</v>
      </c>
      <c r="X67">
        <f t="shared" si="72"/>
        <v>7.3999999999999915</v>
      </c>
      <c r="Y67">
        <v>1</v>
      </c>
      <c r="Z67" s="1">
        <v>3.0000000000000001E-3</v>
      </c>
      <c r="AA67">
        <f t="shared" si="145"/>
        <v>79</v>
      </c>
      <c r="AB67">
        <f t="shared" si="146"/>
        <v>7</v>
      </c>
      <c r="AC67">
        <f t="shared" si="73"/>
        <v>7</v>
      </c>
      <c r="AH67">
        <v>57</v>
      </c>
      <c r="AI67">
        <f t="shared" si="74"/>
        <v>32.500000000000014</v>
      </c>
      <c r="AJ67">
        <v>1</v>
      </c>
      <c r="AK67" s="1">
        <v>2E-3</v>
      </c>
      <c r="AL67">
        <f t="shared" si="147"/>
        <v>57</v>
      </c>
      <c r="AM67">
        <f t="shared" si="148"/>
        <v>33</v>
      </c>
      <c r="AN67">
        <f t="shared" si="75"/>
        <v>6</v>
      </c>
      <c r="BO67">
        <v>500</v>
      </c>
      <c r="BP67">
        <f t="shared" si="80"/>
        <v>12.199999999999982</v>
      </c>
      <c r="BQ67">
        <v>10</v>
      </c>
      <c r="BR67" s="1">
        <v>3.2000000000000001E-2</v>
      </c>
      <c r="BS67">
        <f t="shared" si="153"/>
        <v>5000</v>
      </c>
      <c r="BT67">
        <f t="shared" si="154"/>
        <v>12</v>
      </c>
      <c r="BU67">
        <f t="shared" si="81"/>
        <v>10</v>
      </c>
      <c r="BZ67">
        <v>95</v>
      </c>
      <c r="CA67">
        <f t="shared" si="82"/>
        <v>12.499999999999993</v>
      </c>
      <c r="CB67">
        <v>2</v>
      </c>
      <c r="CC67" s="1">
        <v>5.0000000000000001E-3</v>
      </c>
      <c r="CD67">
        <f t="shared" si="155"/>
        <v>190</v>
      </c>
      <c r="CE67">
        <f t="shared" si="156"/>
        <v>13</v>
      </c>
      <c r="CF67">
        <f t="shared" si="83"/>
        <v>6</v>
      </c>
      <c r="CK67">
        <v>70</v>
      </c>
      <c r="CL67">
        <f t="shared" si="84"/>
        <v>13.600000000000005</v>
      </c>
      <c r="CM67">
        <v>4</v>
      </c>
      <c r="CN67" s="1">
        <v>1.6E-2</v>
      </c>
      <c r="CO67">
        <f t="shared" si="157"/>
        <v>280</v>
      </c>
      <c r="CP67">
        <f t="shared" si="158"/>
        <v>14</v>
      </c>
      <c r="CQ67">
        <f t="shared" si="85"/>
        <v>9</v>
      </c>
      <c r="DG67">
        <v>70</v>
      </c>
      <c r="DH67">
        <f t="shared" si="87"/>
        <v>23.800000000000026</v>
      </c>
      <c r="DI67">
        <v>1</v>
      </c>
      <c r="DJ67" s="1">
        <v>2E-3</v>
      </c>
      <c r="DK67">
        <f t="shared" si="233"/>
        <v>70</v>
      </c>
      <c r="DL67">
        <f t="shared" si="234"/>
        <v>24</v>
      </c>
      <c r="DM67">
        <f t="shared" si="235"/>
        <v>10</v>
      </c>
      <c r="DR67">
        <v>65</v>
      </c>
      <c r="DS67">
        <f t="shared" si="91"/>
        <v>25</v>
      </c>
      <c r="DT67">
        <v>6</v>
      </c>
      <c r="DU67" s="1">
        <v>1.4999999999999999E-2</v>
      </c>
      <c r="DV67">
        <f t="shared" si="173"/>
        <v>390</v>
      </c>
      <c r="DW67">
        <f t="shared" si="174"/>
        <v>25</v>
      </c>
      <c r="DX67">
        <f t="shared" si="175"/>
        <v>9</v>
      </c>
      <c r="EC67">
        <v>60</v>
      </c>
      <c r="ED67">
        <f t="shared" si="93"/>
        <v>39.799999999999997</v>
      </c>
      <c r="EE67">
        <v>22</v>
      </c>
      <c r="EF67" s="1">
        <v>8.7999999999999995E-2</v>
      </c>
      <c r="EG67">
        <f t="shared" si="176"/>
        <v>1320</v>
      </c>
      <c r="EH67">
        <f t="shared" si="177"/>
        <v>40</v>
      </c>
      <c r="EI67">
        <f t="shared" si="178"/>
        <v>7</v>
      </c>
      <c r="EN67">
        <v>72</v>
      </c>
      <c r="EO67">
        <f t="shared" si="95"/>
        <v>16.199999999999974</v>
      </c>
      <c r="EP67">
        <v>2</v>
      </c>
      <c r="EQ67" s="1">
        <v>6.0000000000000001E-3</v>
      </c>
      <c r="ER67">
        <f t="shared" si="236"/>
        <v>144</v>
      </c>
      <c r="ES67">
        <f t="shared" si="237"/>
        <v>16</v>
      </c>
      <c r="ET67">
        <f t="shared" si="238"/>
        <v>10</v>
      </c>
      <c r="EY67">
        <v>70</v>
      </c>
      <c r="EZ67">
        <f t="shared" si="97"/>
        <v>8.1999999999999886</v>
      </c>
      <c r="FA67">
        <v>1</v>
      </c>
      <c r="FB67" s="1">
        <v>3.0000000000000001E-3</v>
      </c>
      <c r="FC67">
        <f t="shared" si="182"/>
        <v>70</v>
      </c>
      <c r="FD67">
        <f t="shared" si="183"/>
        <v>8</v>
      </c>
      <c r="FE67">
        <f t="shared" si="184"/>
        <v>9</v>
      </c>
      <c r="FJ67">
        <v>54</v>
      </c>
      <c r="FK67">
        <f t="shared" si="99"/>
        <v>2.8000000000000114</v>
      </c>
      <c r="FL67">
        <v>1</v>
      </c>
      <c r="FM67" s="1">
        <v>3.0000000000000001E-3</v>
      </c>
      <c r="FN67">
        <f t="shared" si="185"/>
        <v>54</v>
      </c>
      <c r="FO67">
        <f t="shared" si="186"/>
        <v>3</v>
      </c>
      <c r="FP67">
        <f t="shared" si="187"/>
        <v>9</v>
      </c>
      <c r="GF67">
        <v>190</v>
      </c>
      <c r="GG67">
        <f t="shared" si="103"/>
        <v>138.9</v>
      </c>
      <c r="GH67">
        <v>16</v>
      </c>
      <c r="GI67" s="1">
        <v>7.0000000000000001E-3</v>
      </c>
      <c r="GJ67">
        <f t="shared" si="230"/>
        <v>3040</v>
      </c>
      <c r="GK67">
        <f t="shared" si="231"/>
        <v>139</v>
      </c>
      <c r="GL67">
        <f t="shared" si="232"/>
        <v>2</v>
      </c>
      <c r="GQ67">
        <v>88</v>
      </c>
      <c r="GR67">
        <f t="shared" si="105"/>
        <v>193</v>
      </c>
      <c r="GS67">
        <v>1</v>
      </c>
      <c r="GT67" s="1">
        <v>0</v>
      </c>
      <c r="GU67">
        <f t="shared" si="188"/>
        <v>88</v>
      </c>
      <c r="GV67">
        <f t="shared" si="189"/>
        <v>193</v>
      </c>
      <c r="GW67">
        <f t="shared" si="190"/>
        <v>5</v>
      </c>
      <c r="HB67">
        <v>900</v>
      </c>
      <c r="HC67">
        <f t="shared" si="107"/>
        <v>12.800000000000004</v>
      </c>
      <c r="HD67">
        <v>1</v>
      </c>
      <c r="HE67" s="1">
        <v>3.0000000000000001E-3</v>
      </c>
      <c r="HF67">
        <f t="shared" si="191"/>
        <v>900</v>
      </c>
      <c r="HG67">
        <f t="shared" si="192"/>
        <v>13</v>
      </c>
      <c r="HH67">
        <f t="shared" si="193"/>
        <v>7</v>
      </c>
      <c r="HM67">
        <v>72</v>
      </c>
      <c r="HN67">
        <f t="shared" si="109"/>
        <v>302.5</v>
      </c>
      <c r="HO67">
        <v>4</v>
      </c>
      <c r="HP67" s="1">
        <v>1E-3</v>
      </c>
      <c r="HQ67">
        <f t="shared" si="194"/>
        <v>288</v>
      </c>
      <c r="HR67">
        <f t="shared" si="195"/>
        <v>303</v>
      </c>
      <c r="HS67">
        <f t="shared" si="196"/>
        <v>2</v>
      </c>
      <c r="HX67">
        <v>170</v>
      </c>
      <c r="HY67">
        <f t="shared" si="111"/>
        <v>26.500000000000227</v>
      </c>
      <c r="HZ67">
        <v>9</v>
      </c>
      <c r="IA67" s="1">
        <v>1E-3</v>
      </c>
      <c r="IB67">
        <f t="shared" si="239"/>
        <v>1530</v>
      </c>
      <c r="IC67">
        <f t="shared" si="240"/>
        <v>27</v>
      </c>
      <c r="ID67">
        <f t="shared" si="241"/>
        <v>6</v>
      </c>
      <c r="II67">
        <v>50</v>
      </c>
      <c r="IJ67">
        <f t="shared" si="113"/>
        <v>473.59999999999997</v>
      </c>
      <c r="IK67">
        <v>299</v>
      </c>
      <c r="IL67" s="1">
        <v>0.12</v>
      </c>
      <c r="IM67">
        <f t="shared" si="200"/>
        <v>14950</v>
      </c>
      <c r="IN67">
        <f t="shared" si="201"/>
        <v>474</v>
      </c>
      <c r="IO67">
        <f t="shared" si="202"/>
        <v>4</v>
      </c>
      <c r="IT67">
        <v>275</v>
      </c>
      <c r="IU67">
        <f t="shared" si="115"/>
        <v>36</v>
      </c>
      <c r="IV67">
        <v>1</v>
      </c>
      <c r="IW67" s="1">
        <v>1E-3</v>
      </c>
      <c r="IX67">
        <f t="shared" si="203"/>
        <v>275</v>
      </c>
      <c r="IY67">
        <f t="shared" si="204"/>
        <v>36</v>
      </c>
      <c r="IZ67">
        <f t="shared" si="205"/>
        <v>3</v>
      </c>
      <c r="JE67">
        <v>430</v>
      </c>
      <c r="JF67">
        <f t="shared" si="117"/>
        <v>20.800000000000011</v>
      </c>
      <c r="JG67">
        <v>1</v>
      </c>
      <c r="JH67" s="1">
        <v>1E-3</v>
      </c>
      <c r="JI67">
        <f t="shared" si="206"/>
        <v>430</v>
      </c>
      <c r="JJ67">
        <f t="shared" si="207"/>
        <v>21</v>
      </c>
      <c r="JK67">
        <f t="shared" si="208"/>
        <v>5</v>
      </c>
      <c r="JP67">
        <v>300</v>
      </c>
      <c r="JQ67">
        <f t="shared" si="119"/>
        <v>59.500000000000014</v>
      </c>
      <c r="JR67">
        <v>40</v>
      </c>
      <c r="JS67" s="1">
        <v>0.104</v>
      </c>
      <c r="JT67">
        <f t="shared" si="209"/>
        <v>12000</v>
      </c>
      <c r="JU67">
        <f t="shared" si="210"/>
        <v>60</v>
      </c>
      <c r="JV67">
        <f t="shared" si="211"/>
        <v>6</v>
      </c>
      <c r="KA67">
        <v>290</v>
      </c>
      <c r="KB67">
        <f t="shared" si="121"/>
        <v>2.8999999999999915</v>
      </c>
      <c r="KC67">
        <v>2</v>
      </c>
      <c r="KD67" s="1">
        <v>2E-3</v>
      </c>
      <c r="KE67">
        <f t="shared" si="212"/>
        <v>580</v>
      </c>
      <c r="KF67">
        <f t="shared" si="213"/>
        <v>3</v>
      </c>
      <c r="KG67">
        <f t="shared" si="214"/>
        <v>4</v>
      </c>
      <c r="KL67">
        <v>360</v>
      </c>
      <c r="KM67">
        <f t="shared" si="123"/>
        <v>16</v>
      </c>
      <c r="KN67">
        <v>2</v>
      </c>
      <c r="KO67" s="1">
        <v>3.0000000000000001E-3</v>
      </c>
      <c r="KP67">
        <f t="shared" si="215"/>
        <v>720</v>
      </c>
      <c r="KQ67">
        <f t="shared" si="216"/>
        <v>16</v>
      </c>
      <c r="KR67">
        <f t="shared" si="217"/>
        <v>8</v>
      </c>
      <c r="KW67">
        <v>2600</v>
      </c>
      <c r="KX67">
        <f t="shared" si="125"/>
        <v>11</v>
      </c>
      <c r="KY67">
        <v>1</v>
      </c>
      <c r="KZ67" s="1">
        <v>7.0000000000000001E-3</v>
      </c>
      <c r="LA67">
        <f t="shared" si="218"/>
        <v>2600</v>
      </c>
      <c r="LB67">
        <f t="shared" si="219"/>
        <v>11</v>
      </c>
      <c r="LC67">
        <f t="shared" si="220"/>
        <v>10</v>
      </c>
      <c r="LH67">
        <v>790</v>
      </c>
      <c r="LI67">
        <f t="shared" si="127"/>
        <v>24.500000000000007</v>
      </c>
      <c r="LJ67">
        <v>1</v>
      </c>
      <c r="LK67" s="1">
        <v>3.0000000000000001E-3</v>
      </c>
      <c r="LL67">
        <f t="shared" si="221"/>
        <v>790</v>
      </c>
      <c r="LM67">
        <f t="shared" si="222"/>
        <v>25</v>
      </c>
      <c r="LN67">
        <f t="shared" si="223"/>
        <v>6</v>
      </c>
      <c r="MD67">
        <v>106</v>
      </c>
      <c r="ME67">
        <f t="shared" si="131"/>
        <v>37</v>
      </c>
      <c r="MF67">
        <v>1</v>
      </c>
      <c r="MG67" s="1">
        <v>3.0000000000000001E-3</v>
      </c>
      <c r="MH67">
        <f t="shared" si="170"/>
        <v>106</v>
      </c>
      <c r="MI67">
        <f t="shared" si="171"/>
        <v>37</v>
      </c>
      <c r="MJ67">
        <f t="shared" si="172"/>
        <v>5</v>
      </c>
      <c r="MO67">
        <v>350</v>
      </c>
      <c r="MP67">
        <f t="shared" si="133"/>
        <v>74.599999999999966</v>
      </c>
      <c r="MQ67">
        <v>44</v>
      </c>
      <c r="MR67" s="1">
        <v>7.4999999999999997E-2</v>
      </c>
      <c r="MS67">
        <f t="shared" si="224"/>
        <v>15400</v>
      </c>
      <c r="MT67">
        <f t="shared" si="225"/>
        <v>75</v>
      </c>
      <c r="MU67">
        <f t="shared" si="226"/>
        <v>7</v>
      </c>
      <c r="MZ67">
        <v>67</v>
      </c>
      <c r="NA67">
        <f t="shared" si="135"/>
        <v>162</v>
      </c>
      <c r="NB67">
        <v>1</v>
      </c>
      <c r="NC67" s="1">
        <v>0</v>
      </c>
      <c r="ND67">
        <f t="shared" si="227"/>
        <v>67</v>
      </c>
      <c r="NE67">
        <f t="shared" si="228"/>
        <v>162</v>
      </c>
      <c r="NF67">
        <f t="shared" si="229"/>
        <v>4</v>
      </c>
    </row>
    <row r="68" spans="1:370">
      <c r="L68">
        <v>500</v>
      </c>
      <c r="M68">
        <f t="shared" si="70"/>
        <v>16.799999999999997</v>
      </c>
      <c r="N68">
        <v>1</v>
      </c>
      <c r="O68" s="1">
        <v>6.0000000000000001E-3</v>
      </c>
      <c r="P68">
        <f t="shared" si="143"/>
        <v>500</v>
      </c>
      <c r="Q68">
        <f t="shared" si="144"/>
        <v>17</v>
      </c>
      <c r="R68">
        <f t="shared" si="71"/>
        <v>10</v>
      </c>
      <c r="W68">
        <v>80</v>
      </c>
      <c r="X68">
        <f t="shared" si="72"/>
        <v>16.399999999999991</v>
      </c>
      <c r="Y68">
        <v>9</v>
      </c>
      <c r="Z68" s="1">
        <v>2.5000000000000001E-2</v>
      </c>
      <c r="AA68">
        <f t="shared" si="145"/>
        <v>720</v>
      </c>
      <c r="AB68">
        <f t="shared" si="146"/>
        <v>16</v>
      </c>
      <c r="AC68">
        <f t="shared" si="73"/>
        <v>7</v>
      </c>
      <c r="AH68">
        <v>58</v>
      </c>
      <c r="AI68">
        <f t="shared" si="74"/>
        <v>33.500000000000014</v>
      </c>
      <c r="AJ68">
        <v>1</v>
      </c>
      <c r="AK68" s="1">
        <v>2E-3</v>
      </c>
      <c r="AL68">
        <f t="shared" si="147"/>
        <v>58</v>
      </c>
      <c r="AM68">
        <f t="shared" si="148"/>
        <v>34</v>
      </c>
      <c r="AN68">
        <f t="shared" si="75"/>
        <v>6</v>
      </c>
      <c r="BO68">
        <v>560</v>
      </c>
      <c r="BP68">
        <f t="shared" si="80"/>
        <v>13.199999999999982</v>
      </c>
      <c r="BQ68">
        <v>1</v>
      </c>
      <c r="BR68" s="1">
        <v>3.0000000000000001E-3</v>
      </c>
      <c r="BS68">
        <f t="shared" si="153"/>
        <v>560</v>
      </c>
      <c r="BT68">
        <f t="shared" si="154"/>
        <v>13</v>
      </c>
      <c r="BU68">
        <f t="shared" si="81"/>
        <v>10</v>
      </c>
      <c r="BZ68">
        <v>96</v>
      </c>
      <c r="CA68">
        <f t="shared" si="82"/>
        <v>13.499999999999993</v>
      </c>
      <c r="CB68">
        <v>1</v>
      </c>
      <c r="CC68" s="1">
        <v>2E-3</v>
      </c>
      <c r="CD68">
        <f t="shared" si="155"/>
        <v>96</v>
      </c>
      <c r="CE68">
        <f t="shared" si="156"/>
        <v>14</v>
      </c>
      <c r="CF68">
        <f t="shared" si="83"/>
        <v>6</v>
      </c>
      <c r="CK68">
        <v>72</v>
      </c>
      <c r="CL68">
        <f t="shared" si="84"/>
        <v>14.600000000000005</v>
      </c>
      <c r="CM68">
        <v>1</v>
      </c>
      <c r="CN68" s="1">
        <v>4.0000000000000001E-3</v>
      </c>
      <c r="CO68">
        <f t="shared" si="157"/>
        <v>72</v>
      </c>
      <c r="CP68">
        <f t="shared" si="158"/>
        <v>15</v>
      </c>
      <c r="CQ68">
        <f t="shared" si="85"/>
        <v>9</v>
      </c>
      <c r="DG68">
        <v>75</v>
      </c>
      <c r="DH68">
        <f t="shared" si="87"/>
        <v>24.800000000000026</v>
      </c>
      <c r="DI68">
        <v>1</v>
      </c>
      <c r="DJ68" s="1">
        <v>2E-3</v>
      </c>
      <c r="DK68">
        <f t="shared" si="233"/>
        <v>75</v>
      </c>
      <c r="DL68">
        <f t="shared" si="234"/>
        <v>25</v>
      </c>
      <c r="DM68">
        <f t="shared" si="235"/>
        <v>10</v>
      </c>
      <c r="DR68">
        <v>67</v>
      </c>
      <c r="DS68">
        <f t="shared" si="91"/>
        <v>26</v>
      </c>
      <c r="DT68">
        <v>1</v>
      </c>
      <c r="DU68" s="1">
        <v>3.0000000000000001E-3</v>
      </c>
      <c r="DV68">
        <f t="shared" si="173"/>
        <v>67</v>
      </c>
      <c r="DW68">
        <f t="shared" si="174"/>
        <v>26</v>
      </c>
      <c r="DX68">
        <f t="shared" si="175"/>
        <v>9</v>
      </c>
      <c r="EC68">
        <v>63</v>
      </c>
      <c r="ED68">
        <f t="shared" si="93"/>
        <v>17.099999999999998</v>
      </c>
      <c r="EE68">
        <v>1</v>
      </c>
      <c r="EF68" s="1">
        <v>4.0000000000000001E-3</v>
      </c>
      <c r="EG68">
        <f t="shared" si="176"/>
        <v>63</v>
      </c>
      <c r="EH68">
        <f t="shared" si="177"/>
        <v>17</v>
      </c>
      <c r="EI68">
        <f t="shared" si="178"/>
        <v>8</v>
      </c>
      <c r="EN68">
        <v>75</v>
      </c>
      <c r="EO68">
        <f t="shared" si="95"/>
        <v>17.199999999999974</v>
      </c>
      <c r="EP68">
        <v>1</v>
      </c>
      <c r="EQ68" s="1">
        <v>3.0000000000000001E-3</v>
      </c>
      <c r="ER68">
        <f t="shared" si="236"/>
        <v>75</v>
      </c>
      <c r="ES68">
        <f t="shared" si="237"/>
        <v>17</v>
      </c>
      <c r="ET68">
        <f t="shared" si="238"/>
        <v>10</v>
      </c>
      <c r="EY68">
        <v>80</v>
      </c>
      <c r="EZ68">
        <f t="shared" si="97"/>
        <v>13.199999999999989</v>
      </c>
      <c r="FA68">
        <v>5</v>
      </c>
      <c r="FB68" s="1">
        <v>1.7000000000000001E-2</v>
      </c>
      <c r="FC68">
        <f t="shared" si="182"/>
        <v>400</v>
      </c>
      <c r="FD68">
        <f t="shared" si="183"/>
        <v>13</v>
      </c>
      <c r="FE68">
        <f t="shared" si="184"/>
        <v>9</v>
      </c>
      <c r="FJ68">
        <v>55</v>
      </c>
      <c r="FK68">
        <f t="shared" si="99"/>
        <v>4.8000000000000114</v>
      </c>
      <c r="FL68">
        <v>2</v>
      </c>
      <c r="FM68" s="1">
        <v>6.0000000000000001E-3</v>
      </c>
      <c r="FN68">
        <f t="shared" si="185"/>
        <v>110</v>
      </c>
      <c r="FO68">
        <f t="shared" si="186"/>
        <v>5</v>
      </c>
      <c r="FP68">
        <f t="shared" si="187"/>
        <v>9</v>
      </c>
      <c r="GF68">
        <v>193</v>
      </c>
      <c r="GG68">
        <f t="shared" si="103"/>
        <v>139.9</v>
      </c>
      <c r="GH68">
        <v>1</v>
      </c>
      <c r="GI68" s="1">
        <v>0</v>
      </c>
      <c r="GJ68">
        <f t="shared" si="230"/>
        <v>193</v>
      </c>
      <c r="GK68">
        <f t="shared" si="231"/>
        <v>140</v>
      </c>
      <c r="GL68">
        <f t="shared" si="232"/>
        <v>2</v>
      </c>
      <c r="GQ68">
        <v>90</v>
      </c>
      <c r="GR68">
        <f t="shared" si="105"/>
        <v>269</v>
      </c>
      <c r="GS68">
        <v>76</v>
      </c>
      <c r="GT68" s="1">
        <v>0.01</v>
      </c>
      <c r="GU68">
        <f t="shared" si="188"/>
        <v>6840</v>
      </c>
      <c r="GV68">
        <f t="shared" si="189"/>
        <v>269</v>
      </c>
      <c r="GW68">
        <f t="shared" si="190"/>
        <v>5</v>
      </c>
      <c r="HB68">
        <v>1000</v>
      </c>
      <c r="HC68">
        <f t="shared" si="107"/>
        <v>31.800000000000004</v>
      </c>
      <c r="HD68">
        <v>19</v>
      </c>
      <c r="HE68" s="1">
        <v>0.06</v>
      </c>
      <c r="HF68">
        <f t="shared" si="191"/>
        <v>19000</v>
      </c>
      <c r="HG68">
        <f t="shared" si="192"/>
        <v>32</v>
      </c>
      <c r="HH68">
        <f t="shared" si="193"/>
        <v>7</v>
      </c>
      <c r="HM68">
        <v>74</v>
      </c>
      <c r="HN68">
        <f t="shared" si="109"/>
        <v>305.5</v>
      </c>
      <c r="HO68">
        <v>3</v>
      </c>
      <c r="HP68" s="1">
        <v>1E-3</v>
      </c>
      <c r="HQ68">
        <f t="shared" si="194"/>
        <v>222</v>
      </c>
      <c r="HR68">
        <f t="shared" si="195"/>
        <v>306</v>
      </c>
      <c r="HS68">
        <f t="shared" si="196"/>
        <v>2</v>
      </c>
      <c r="HX68">
        <v>180</v>
      </c>
      <c r="HY68">
        <f t="shared" si="111"/>
        <v>42.500000000000227</v>
      </c>
      <c r="HZ68">
        <v>16</v>
      </c>
      <c r="IA68" s="1">
        <v>2E-3</v>
      </c>
      <c r="IB68">
        <f t="shared" si="239"/>
        <v>2880</v>
      </c>
      <c r="IC68">
        <f t="shared" si="240"/>
        <v>43</v>
      </c>
      <c r="ID68">
        <f t="shared" si="241"/>
        <v>6</v>
      </c>
      <c r="II68">
        <v>52</v>
      </c>
      <c r="IJ68">
        <f t="shared" si="113"/>
        <v>229.79999999999995</v>
      </c>
      <c r="IK68">
        <v>1</v>
      </c>
      <c r="IL68" s="1">
        <v>0</v>
      </c>
      <c r="IM68">
        <f t="shared" si="200"/>
        <v>52</v>
      </c>
      <c r="IN68">
        <f t="shared" si="201"/>
        <v>230</v>
      </c>
      <c r="IO68">
        <f t="shared" si="202"/>
        <v>5</v>
      </c>
      <c r="IT68">
        <v>280</v>
      </c>
      <c r="IU68">
        <f t="shared" si="115"/>
        <v>41</v>
      </c>
      <c r="IV68">
        <v>5</v>
      </c>
      <c r="IW68" s="1">
        <v>4.0000000000000001E-3</v>
      </c>
      <c r="IX68">
        <f t="shared" si="203"/>
        <v>1400</v>
      </c>
      <c r="IY68">
        <f t="shared" si="204"/>
        <v>41</v>
      </c>
      <c r="IZ68">
        <f t="shared" si="205"/>
        <v>3</v>
      </c>
      <c r="JE68">
        <v>450</v>
      </c>
      <c r="JF68">
        <f t="shared" si="117"/>
        <v>31.800000000000011</v>
      </c>
      <c r="JG68">
        <v>11</v>
      </c>
      <c r="JH68" s="1">
        <v>1.4E-2</v>
      </c>
      <c r="JI68">
        <f t="shared" si="206"/>
        <v>4950</v>
      </c>
      <c r="JJ68">
        <f t="shared" si="207"/>
        <v>32</v>
      </c>
      <c r="JK68">
        <f t="shared" si="208"/>
        <v>5</v>
      </c>
      <c r="JP68">
        <v>310</v>
      </c>
      <c r="JQ68">
        <f t="shared" si="119"/>
        <v>23.600000000000016</v>
      </c>
      <c r="JR68">
        <v>1</v>
      </c>
      <c r="JS68" s="1">
        <v>3.0000000000000001E-3</v>
      </c>
      <c r="JT68">
        <f t="shared" si="209"/>
        <v>310</v>
      </c>
      <c r="JU68">
        <f t="shared" si="210"/>
        <v>24</v>
      </c>
      <c r="JV68">
        <f t="shared" si="211"/>
        <v>7</v>
      </c>
      <c r="KA68">
        <v>295</v>
      </c>
      <c r="KB68">
        <f t="shared" si="121"/>
        <v>3.8999999999999915</v>
      </c>
      <c r="KC68">
        <v>1</v>
      </c>
      <c r="KD68" s="1">
        <v>1E-3</v>
      </c>
      <c r="KE68">
        <f t="shared" si="212"/>
        <v>295</v>
      </c>
      <c r="KF68">
        <f t="shared" si="213"/>
        <v>4</v>
      </c>
      <c r="KG68">
        <f t="shared" si="214"/>
        <v>4</v>
      </c>
      <c r="KL68">
        <v>370</v>
      </c>
      <c r="KM68">
        <f t="shared" si="123"/>
        <v>17</v>
      </c>
      <c r="KN68">
        <v>1</v>
      </c>
      <c r="KO68" s="1">
        <v>2E-3</v>
      </c>
      <c r="KP68">
        <f t="shared" si="215"/>
        <v>370</v>
      </c>
      <c r="KQ68">
        <f t="shared" si="216"/>
        <v>17</v>
      </c>
      <c r="KR68">
        <f t="shared" si="217"/>
        <v>8</v>
      </c>
      <c r="KW68">
        <v>3500</v>
      </c>
      <c r="KX68">
        <f t="shared" si="125"/>
        <v>13</v>
      </c>
      <c r="KY68">
        <v>2</v>
      </c>
      <c r="KZ68" s="1">
        <v>1.2999999999999999E-2</v>
      </c>
      <c r="LA68">
        <f t="shared" si="218"/>
        <v>7000</v>
      </c>
      <c r="LB68">
        <f t="shared" si="219"/>
        <v>13</v>
      </c>
      <c r="LC68">
        <f t="shared" si="220"/>
        <v>10</v>
      </c>
      <c r="LH68">
        <v>800</v>
      </c>
      <c r="LI68">
        <f t="shared" si="127"/>
        <v>39.500000000000007</v>
      </c>
      <c r="LJ68">
        <v>15</v>
      </c>
      <c r="LK68" s="1">
        <v>4.2000000000000003E-2</v>
      </c>
      <c r="LL68">
        <f t="shared" si="221"/>
        <v>12000</v>
      </c>
      <c r="LM68">
        <f t="shared" si="222"/>
        <v>40</v>
      </c>
      <c r="LN68">
        <f t="shared" si="223"/>
        <v>6</v>
      </c>
      <c r="MD68">
        <v>109</v>
      </c>
      <c r="ME68">
        <f t="shared" si="131"/>
        <v>38</v>
      </c>
      <c r="MF68">
        <v>1</v>
      </c>
      <c r="MG68" s="1">
        <v>3.0000000000000001E-3</v>
      </c>
      <c r="MH68">
        <f t="shared" si="170"/>
        <v>109</v>
      </c>
      <c r="MI68">
        <f t="shared" si="171"/>
        <v>38</v>
      </c>
      <c r="MJ68">
        <f t="shared" si="172"/>
        <v>5</v>
      </c>
      <c r="MO68">
        <v>355</v>
      </c>
      <c r="MP68">
        <f t="shared" si="133"/>
        <v>20.199999999999967</v>
      </c>
      <c r="MQ68">
        <v>1</v>
      </c>
      <c r="MR68" s="1">
        <v>2E-3</v>
      </c>
      <c r="MS68">
        <f t="shared" si="224"/>
        <v>355</v>
      </c>
      <c r="MT68">
        <f t="shared" si="225"/>
        <v>20</v>
      </c>
      <c r="MU68">
        <f t="shared" si="226"/>
        <v>8</v>
      </c>
      <c r="MZ68">
        <v>69</v>
      </c>
      <c r="NA68">
        <f t="shared" si="135"/>
        <v>163</v>
      </c>
      <c r="NB68">
        <v>1</v>
      </c>
      <c r="NC68" s="1">
        <v>0</v>
      </c>
      <c r="ND68">
        <f t="shared" si="227"/>
        <v>69</v>
      </c>
      <c r="NE68">
        <f t="shared" si="228"/>
        <v>163</v>
      </c>
      <c r="NF68">
        <f t="shared" si="229"/>
        <v>4</v>
      </c>
    </row>
    <row r="69" spans="1:370">
      <c r="W69">
        <v>85</v>
      </c>
      <c r="X69">
        <f t="shared" si="72"/>
        <v>18.399999999999991</v>
      </c>
      <c r="Y69">
        <v>2</v>
      </c>
      <c r="Z69" s="1">
        <v>5.0000000000000001E-3</v>
      </c>
      <c r="AA69">
        <f t="shared" si="145"/>
        <v>170</v>
      </c>
      <c r="AB69">
        <f t="shared" si="146"/>
        <v>18</v>
      </c>
      <c r="AC69">
        <f t="shared" si="73"/>
        <v>7</v>
      </c>
      <c r="AH69">
        <v>59</v>
      </c>
      <c r="AI69">
        <f t="shared" si="74"/>
        <v>34.500000000000014</v>
      </c>
      <c r="AJ69">
        <v>1</v>
      </c>
      <c r="AK69" s="1">
        <v>2E-3</v>
      </c>
      <c r="AL69">
        <f t="shared" si="147"/>
        <v>59</v>
      </c>
      <c r="AM69">
        <f t="shared" si="148"/>
        <v>35</v>
      </c>
      <c r="AN69">
        <f t="shared" si="75"/>
        <v>6</v>
      </c>
      <c r="BO69">
        <v>600</v>
      </c>
      <c r="BP69">
        <f t="shared" si="80"/>
        <v>16.199999999999982</v>
      </c>
      <c r="BQ69">
        <v>3</v>
      </c>
      <c r="BR69" s="1">
        <v>0.01</v>
      </c>
      <c r="BS69">
        <f t="shared" si="153"/>
        <v>1800</v>
      </c>
      <c r="BT69">
        <f t="shared" si="154"/>
        <v>16</v>
      </c>
      <c r="BU69">
        <f t="shared" si="81"/>
        <v>10</v>
      </c>
      <c r="BZ69">
        <v>98</v>
      </c>
      <c r="CA69">
        <f t="shared" si="82"/>
        <v>14.499999999999993</v>
      </c>
      <c r="CB69">
        <v>1</v>
      </c>
      <c r="CC69" s="1">
        <v>2E-3</v>
      </c>
      <c r="CD69">
        <f t="shared" si="155"/>
        <v>98</v>
      </c>
      <c r="CE69">
        <f t="shared" si="156"/>
        <v>15</v>
      </c>
      <c r="CF69">
        <f t="shared" si="83"/>
        <v>6</v>
      </c>
      <c r="CK69">
        <v>80</v>
      </c>
      <c r="CL69">
        <f t="shared" si="84"/>
        <v>23.600000000000005</v>
      </c>
      <c r="CM69">
        <v>9</v>
      </c>
      <c r="CN69" s="1">
        <v>3.5999999999999997E-2</v>
      </c>
      <c r="CO69">
        <f t="shared" si="157"/>
        <v>720</v>
      </c>
      <c r="CP69">
        <f t="shared" si="158"/>
        <v>24</v>
      </c>
      <c r="CQ69">
        <f t="shared" si="85"/>
        <v>9</v>
      </c>
      <c r="DG69">
        <v>76</v>
      </c>
      <c r="DH69">
        <f t="shared" si="87"/>
        <v>25.800000000000026</v>
      </c>
      <c r="DI69">
        <v>1</v>
      </c>
      <c r="DJ69" s="1">
        <v>2E-3</v>
      </c>
      <c r="DK69">
        <f t="shared" si="233"/>
        <v>76</v>
      </c>
      <c r="DL69">
        <f t="shared" si="234"/>
        <v>26</v>
      </c>
      <c r="DM69">
        <f t="shared" si="235"/>
        <v>10</v>
      </c>
      <c r="DR69">
        <v>68</v>
      </c>
      <c r="DS69">
        <f t="shared" si="91"/>
        <v>27</v>
      </c>
      <c r="DT69">
        <v>1</v>
      </c>
      <c r="DU69" s="1">
        <v>3.0000000000000001E-3</v>
      </c>
      <c r="DV69">
        <f t="shared" si="173"/>
        <v>68</v>
      </c>
      <c r="DW69">
        <f t="shared" si="174"/>
        <v>27</v>
      </c>
      <c r="DX69">
        <f t="shared" si="175"/>
        <v>9</v>
      </c>
      <c r="EC69">
        <v>65</v>
      </c>
      <c r="ED69">
        <f t="shared" si="93"/>
        <v>19.099999999999998</v>
      </c>
      <c r="EE69">
        <v>2</v>
      </c>
      <c r="EF69" s="1">
        <v>8.0000000000000002E-3</v>
      </c>
      <c r="EG69">
        <f t="shared" si="176"/>
        <v>130</v>
      </c>
      <c r="EH69">
        <f t="shared" si="177"/>
        <v>19</v>
      </c>
      <c r="EI69">
        <f t="shared" si="178"/>
        <v>8</v>
      </c>
      <c r="EN69">
        <v>80</v>
      </c>
      <c r="EO69">
        <f t="shared" si="95"/>
        <v>22.199999999999974</v>
      </c>
      <c r="EP69">
        <v>5</v>
      </c>
      <c r="EQ69" s="1">
        <v>1.4E-2</v>
      </c>
      <c r="ER69">
        <f t="shared" si="236"/>
        <v>400</v>
      </c>
      <c r="ES69">
        <f t="shared" si="237"/>
        <v>22</v>
      </c>
      <c r="ET69">
        <f t="shared" si="238"/>
        <v>10</v>
      </c>
      <c r="EY69">
        <v>90</v>
      </c>
      <c r="EZ69">
        <f t="shared" si="97"/>
        <v>16.199999999999989</v>
      </c>
      <c r="FA69">
        <v>3</v>
      </c>
      <c r="FB69" s="1">
        <v>0.01</v>
      </c>
      <c r="FC69">
        <f t="shared" si="182"/>
        <v>270</v>
      </c>
      <c r="FD69">
        <f t="shared" si="183"/>
        <v>16</v>
      </c>
      <c r="FE69">
        <f t="shared" si="184"/>
        <v>9</v>
      </c>
      <c r="FJ69">
        <v>56</v>
      </c>
      <c r="FK69">
        <f t="shared" si="99"/>
        <v>6.8000000000000114</v>
      </c>
      <c r="FL69">
        <v>2</v>
      </c>
      <c r="FM69" s="1">
        <v>6.0000000000000001E-3</v>
      </c>
      <c r="FN69">
        <f t="shared" si="185"/>
        <v>112</v>
      </c>
      <c r="FO69">
        <f t="shared" si="186"/>
        <v>7</v>
      </c>
      <c r="FP69">
        <f t="shared" si="187"/>
        <v>9</v>
      </c>
      <c r="GF69">
        <v>195</v>
      </c>
      <c r="GG69">
        <f t="shared" si="103"/>
        <v>146.9</v>
      </c>
      <c r="GH69">
        <v>7</v>
      </c>
      <c r="GI69" s="1">
        <v>3.0000000000000001E-3</v>
      </c>
      <c r="GJ69">
        <f t="shared" si="230"/>
        <v>1365</v>
      </c>
      <c r="GK69">
        <f t="shared" si="231"/>
        <v>147</v>
      </c>
      <c r="GL69">
        <f t="shared" si="232"/>
        <v>2</v>
      </c>
      <c r="GQ69">
        <v>95</v>
      </c>
      <c r="GR69">
        <f t="shared" si="105"/>
        <v>271</v>
      </c>
      <c r="GS69">
        <v>2</v>
      </c>
      <c r="GT69" s="1">
        <v>0</v>
      </c>
      <c r="GU69">
        <f t="shared" si="188"/>
        <v>190</v>
      </c>
      <c r="GV69">
        <f t="shared" si="189"/>
        <v>271</v>
      </c>
      <c r="GW69">
        <f t="shared" si="190"/>
        <v>5</v>
      </c>
      <c r="HB69">
        <v>1007</v>
      </c>
      <c r="HC69">
        <f t="shared" si="107"/>
        <v>2.100000000000005</v>
      </c>
      <c r="HD69">
        <v>1</v>
      </c>
      <c r="HE69" s="1">
        <v>3.0000000000000001E-3</v>
      </c>
      <c r="HF69">
        <f t="shared" si="191"/>
        <v>1007</v>
      </c>
      <c r="HG69">
        <f t="shared" si="192"/>
        <v>2</v>
      </c>
      <c r="HH69">
        <f t="shared" si="193"/>
        <v>8</v>
      </c>
      <c r="HM69">
        <v>75</v>
      </c>
      <c r="HN69">
        <f t="shared" si="109"/>
        <v>309.5</v>
      </c>
      <c r="HO69">
        <v>4</v>
      </c>
      <c r="HP69" s="1">
        <v>1E-3</v>
      </c>
      <c r="HQ69">
        <f t="shared" si="194"/>
        <v>300</v>
      </c>
      <c r="HR69">
        <f t="shared" si="195"/>
        <v>310</v>
      </c>
      <c r="HS69">
        <f t="shared" si="196"/>
        <v>2</v>
      </c>
      <c r="HX69">
        <v>182</v>
      </c>
      <c r="HY69">
        <f t="shared" si="111"/>
        <v>43.500000000000227</v>
      </c>
      <c r="HZ69">
        <v>1</v>
      </c>
      <c r="IA69" s="1">
        <v>0</v>
      </c>
      <c r="IB69">
        <f t="shared" si="239"/>
        <v>182</v>
      </c>
      <c r="IC69">
        <f t="shared" si="240"/>
        <v>44</v>
      </c>
      <c r="ID69">
        <f t="shared" si="241"/>
        <v>6</v>
      </c>
      <c r="II69">
        <v>55</v>
      </c>
      <c r="IJ69">
        <f t="shared" si="113"/>
        <v>238.79999999999995</v>
      </c>
      <c r="IK69">
        <v>9</v>
      </c>
      <c r="IL69" s="1">
        <v>4.0000000000000001E-3</v>
      </c>
      <c r="IM69">
        <f t="shared" si="200"/>
        <v>495</v>
      </c>
      <c r="IN69">
        <f t="shared" si="201"/>
        <v>239</v>
      </c>
      <c r="IO69">
        <f t="shared" si="202"/>
        <v>5</v>
      </c>
      <c r="IT69">
        <v>283</v>
      </c>
      <c r="IU69">
        <f t="shared" si="115"/>
        <v>42</v>
      </c>
      <c r="IV69">
        <v>1</v>
      </c>
      <c r="IW69" s="1">
        <v>1E-3</v>
      </c>
      <c r="IX69">
        <f t="shared" si="203"/>
        <v>283</v>
      </c>
      <c r="IY69">
        <f t="shared" si="204"/>
        <v>42</v>
      </c>
      <c r="IZ69">
        <f t="shared" si="205"/>
        <v>3</v>
      </c>
      <c r="JE69">
        <v>470</v>
      </c>
      <c r="JF69">
        <f t="shared" si="117"/>
        <v>33.800000000000011</v>
      </c>
      <c r="JG69">
        <v>2</v>
      </c>
      <c r="JH69" s="1">
        <v>3.0000000000000001E-3</v>
      </c>
      <c r="JI69">
        <f t="shared" si="206"/>
        <v>940</v>
      </c>
      <c r="JJ69">
        <f t="shared" si="207"/>
        <v>34</v>
      </c>
      <c r="JK69">
        <f t="shared" si="208"/>
        <v>5</v>
      </c>
      <c r="JP69">
        <v>320</v>
      </c>
      <c r="JQ69">
        <f t="shared" si="119"/>
        <v>26.600000000000016</v>
      </c>
      <c r="JR69">
        <v>3</v>
      </c>
      <c r="JS69" s="1">
        <v>8.0000000000000002E-3</v>
      </c>
      <c r="JT69">
        <f t="shared" si="209"/>
        <v>960</v>
      </c>
      <c r="JU69">
        <f t="shared" si="210"/>
        <v>27</v>
      </c>
      <c r="JV69">
        <f t="shared" si="211"/>
        <v>7</v>
      </c>
      <c r="KA69">
        <v>300</v>
      </c>
      <c r="KB69">
        <f t="shared" si="121"/>
        <v>69.899999999999991</v>
      </c>
      <c r="KC69">
        <v>66</v>
      </c>
      <c r="KD69" s="1">
        <v>8.1000000000000003E-2</v>
      </c>
      <c r="KE69">
        <f t="shared" si="212"/>
        <v>19800</v>
      </c>
      <c r="KF69">
        <f t="shared" si="213"/>
        <v>70</v>
      </c>
      <c r="KG69">
        <f t="shared" si="214"/>
        <v>4</v>
      </c>
      <c r="KL69">
        <v>380</v>
      </c>
      <c r="KM69">
        <f t="shared" si="123"/>
        <v>19</v>
      </c>
      <c r="KN69">
        <v>2</v>
      </c>
      <c r="KO69" s="1">
        <v>3.0000000000000001E-3</v>
      </c>
      <c r="KP69">
        <f t="shared" si="215"/>
        <v>760</v>
      </c>
      <c r="KQ69">
        <f t="shared" si="216"/>
        <v>19</v>
      </c>
      <c r="KR69">
        <f t="shared" si="217"/>
        <v>8</v>
      </c>
      <c r="KW69">
        <v>3800</v>
      </c>
      <c r="KX69">
        <f t="shared" si="125"/>
        <v>14</v>
      </c>
      <c r="KY69">
        <v>1</v>
      </c>
      <c r="KZ69" s="1">
        <v>7.0000000000000001E-3</v>
      </c>
      <c r="LA69">
        <f t="shared" si="218"/>
        <v>3800</v>
      </c>
      <c r="LB69">
        <f t="shared" si="219"/>
        <v>14</v>
      </c>
      <c r="LC69">
        <f t="shared" si="220"/>
        <v>10</v>
      </c>
      <c r="LH69">
        <v>820</v>
      </c>
      <c r="LI69">
        <f t="shared" si="127"/>
        <v>5.6000000000000085</v>
      </c>
      <c r="LJ69">
        <v>1</v>
      </c>
      <c r="LK69" s="1">
        <v>3.0000000000000001E-3</v>
      </c>
      <c r="LL69">
        <f t="shared" si="221"/>
        <v>820</v>
      </c>
      <c r="LM69">
        <f t="shared" si="222"/>
        <v>6</v>
      </c>
      <c r="LN69">
        <f t="shared" si="223"/>
        <v>7</v>
      </c>
      <c r="MD69">
        <v>110</v>
      </c>
      <c r="ME69">
        <f t="shared" si="131"/>
        <v>1.5</v>
      </c>
      <c r="MF69">
        <v>1</v>
      </c>
      <c r="MG69" s="1">
        <v>3.0000000000000001E-3</v>
      </c>
      <c r="MH69">
        <f t="shared" si="170"/>
        <v>110</v>
      </c>
      <c r="MI69">
        <f t="shared" si="171"/>
        <v>2</v>
      </c>
      <c r="MJ69">
        <f t="shared" si="172"/>
        <v>6</v>
      </c>
      <c r="MO69">
        <v>360</v>
      </c>
      <c r="MP69">
        <f t="shared" si="133"/>
        <v>23.199999999999967</v>
      </c>
      <c r="MQ69">
        <v>3</v>
      </c>
      <c r="MR69" s="1">
        <v>5.0000000000000001E-3</v>
      </c>
      <c r="MS69">
        <f t="shared" si="224"/>
        <v>1080</v>
      </c>
      <c r="MT69">
        <f t="shared" si="225"/>
        <v>23</v>
      </c>
      <c r="MU69">
        <f t="shared" si="226"/>
        <v>8</v>
      </c>
      <c r="MZ69">
        <v>70</v>
      </c>
      <c r="NA69">
        <f t="shared" si="135"/>
        <v>261</v>
      </c>
      <c r="NB69">
        <v>98</v>
      </c>
      <c r="NC69" s="1">
        <v>1.2999999999999999E-2</v>
      </c>
      <c r="ND69">
        <f t="shared" si="227"/>
        <v>6860</v>
      </c>
      <c r="NE69">
        <f t="shared" si="228"/>
        <v>261</v>
      </c>
      <c r="NF69">
        <f t="shared" si="229"/>
        <v>4</v>
      </c>
    </row>
    <row r="70" spans="1:370">
      <c r="W70">
        <v>88</v>
      </c>
      <c r="X70">
        <f t="shared" si="72"/>
        <v>19.399999999999991</v>
      </c>
      <c r="Y70">
        <v>1</v>
      </c>
      <c r="Z70" s="1">
        <v>3.0000000000000001E-3</v>
      </c>
      <c r="AA70">
        <f t="shared" si="145"/>
        <v>88</v>
      </c>
      <c r="AB70">
        <f t="shared" si="146"/>
        <v>19</v>
      </c>
      <c r="AC70">
        <f t="shared" si="73"/>
        <v>7</v>
      </c>
      <c r="AH70">
        <v>60</v>
      </c>
      <c r="AI70">
        <f t="shared" si="74"/>
        <v>50.500000000000014</v>
      </c>
      <c r="AJ70">
        <v>16</v>
      </c>
      <c r="AK70" s="1">
        <v>0.04</v>
      </c>
      <c r="AL70">
        <f t="shared" si="147"/>
        <v>960</v>
      </c>
      <c r="AM70">
        <f t="shared" si="148"/>
        <v>51</v>
      </c>
      <c r="AN70">
        <f t="shared" si="75"/>
        <v>6</v>
      </c>
      <c r="BO70">
        <v>700</v>
      </c>
      <c r="BP70">
        <f t="shared" si="80"/>
        <v>17.199999999999982</v>
      </c>
      <c r="BQ70">
        <v>1</v>
      </c>
      <c r="BR70" s="1">
        <v>3.0000000000000001E-3</v>
      </c>
      <c r="BS70">
        <f t="shared" si="153"/>
        <v>700</v>
      </c>
      <c r="BT70">
        <f t="shared" si="154"/>
        <v>17</v>
      </c>
      <c r="BU70">
        <f t="shared" si="81"/>
        <v>10</v>
      </c>
      <c r="BZ70">
        <v>100</v>
      </c>
      <c r="CA70">
        <f t="shared" si="82"/>
        <v>46.499999999999993</v>
      </c>
      <c r="CB70">
        <v>32</v>
      </c>
      <c r="CC70" s="1">
        <v>7.2999999999999995E-2</v>
      </c>
      <c r="CD70">
        <f t="shared" si="155"/>
        <v>3200</v>
      </c>
      <c r="CE70">
        <f t="shared" si="156"/>
        <v>47</v>
      </c>
      <c r="CF70">
        <f t="shared" si="83"/>
        <v>6</v>
      </c>
      <c r="CK70">
        <v>87</v>
      </c>
      <c r="CL70">
        <f t="shared" si="84"/>
        <v>24.600000000000005</v>
      </c>
      <c r="CM70">
        <v>1</v>
      </c>
      <c r="CN70" s="1">
        <v>4.0000000000000001E-3</v>
      </c>
      <c r="CO70">
        <f t="shared" si="157"/>
        <v>87</v>
      </c>
      <c r="CP70">
        <f t="shared" si="158"/>
        <v>25</v>
      </c>
      <c r="CQ70">
        <f t="shared" si="85"/>
        <v>9</v>
      </c>
      <c r="DG70">
        <v>80</v>
      </c>
      <c r="DH70">
        <f t="shared" si="87"/>
        <v>29.800000000000026</v>
      </c>
      <c r="DI70">
        <v>4</v>
      </c>
      <c r="DJ70" s="1">
        <v>0.01</v>
      </c>
      <c r="DK70">
        <f t="shared" si="233"/>
        <v>320</v>
      </c>
      <c r="DL70">
        <f t="shared" si="234"/>
        <v>30</v>
      </c>
      <c r="DM70">
        <f t="shared" si="235"/>
        <v>10</v>
      </c>
      <c r="DR70">
        <v>69</v>
      </c>
      <c r="DS70">
        <f t="shared" si="91"/>
        <v>29</v>
      </c>
      <c r="DT70">
        <v>2</v>
      </c>
      <c r="DU70" s="1">
        <v>5.0000000000000001E-3</v>
      </c>
      <c r="DV70">
        <f t="shared" si="173"/>
        <v>138</v>
      </c>
      <c r="DW70">
        <f t="shared" si="174"/>
        <v>29</v>
      </c>
      <c r="DX70">
        <f t="shared" si="175"/>
        <v>9</v>
      </c>
      <c r="EC70">
        <v>66</v>
      </c>
      <c r="ED70">
        <f t="shared" si="93"/>
        <v>20.099999999999998</v>
      </c>
      <c r="EE70">
        <v>1</v>
      </c>
      <c r="EF70" s="1">
        <v>4.0000000000000001E-3</v>
      </c>
      <c r="EG70">
        <f t="shared" si="176"/>
        <v>66</v>
      </c>
      <c r="EH70">
        <f t="shared" si="177"/>
        <v>20</v>
      </c>
      <c r="EI70">
        <f t="shared" si="178"/>
        <v>8</v>
      </c>
      <c r="EN70">
        <v>90</v>
      </c>
      <c r="EO70">
        <f t="shared" si="95"/>
        <v>24.199999999999974</v>
      </c>
      <c r="EP70">
        <v>2</v>
      </c>
      <c r="EQ70" s="1">
        <v>6.0000000000000001E-3</v>
      </c>
      <c r="ER70">
        <f t="shared" si="236"/>
        <v>180</v>
      </c>
      <c r="ES70">
        <f t="shared" si="237"/>
        <v>24</v>
      </c>
      <c r="ET70">
        <f t="shared" si="238"/>
        <v>10</v>
      </c>
      <c r="EY70">
        <v>95</v>
      </c>
      <c r="EZ70">
        <f t="shared" si="97"/>
        <v>17.199999999999989</v>
      </c>
      <c r="FA70">
        <v>1</v>
      </c>
      <c r="FB70" s="1">
        <v>3.0000000000000001E-3</v>
      </c>
      <c r="FC70">
        <f t="shared" si="182"/>
        <v>95</v>
      </c>
      <c r="FD70">
        <f t="shared" si="183"/>
        <v>17</v>
      </c>
      <c r="FE70">
        <f t="shared" si="184"/>
        <v>9</v>
      </c>
      <c r="FJ70">
        <v>59</v>
      </c>
      <c r="FK70">
        <f t="shared" si="99"/>
        <v>7.8000000000000114</v>
      </c>
      <c r="FL70">
        <v>1</v>
      </c>
      <c r="FM70" s="1">
        <v>3.0000000000000001E-3</v>
      </c>
      <c r="FN70">
        <f t="shared" si="185"/>
        <v>59</v>
      </c>
      <c r="FO70">
        <f t="shared" si="186"/>
        <v>8</v>
      </c>
      <c r="FP70">
        <f t="shared" si="187"/>
        <v>9</v>
      </c>
      <c r="GF70">
        <v>197</v>
      </c>
      <c r="GG70">
        <f t="shared" si="103"/>
        <v>147.9</v>
      </c>
      <c r="GH70">
        <v>1</v>
      </c>
      <c r="GI70" s="1">
        <v>0</v>
      </c>
      <c r="GJ70">
        <f t="shared" si="230"/>
        <v>197</v>
      </c>
      <c r="GK70">
        <f t="shared" si="231"/>
        <v>148</v>
      </c>
      <c r="GL70">
        <f t="shared" si="232"/>
        <v>2</v>
      </c>
      <c r="GQ70">
        <v>99</v>
      </c>
      <c r="GR70">
        <f t="shared" si="105"/>
        <v>272</v>
      </c>
      <c r="GS70">
        <v>1</v>
      </c>
      <c r="GT70" s="1">
        <v>0</v>
      </c>
      <c r="GU70">
        <f t="shared" si="188"/>
        <v>99</v>
      </c>
      <c r="GV70">
        <f t="shared" si="189"/>
        <v>272</v>
      </c>
      <c r="GW70">
        <f t="shared" si="190"/>
        <v>5</v>
      </c>
      <c r="HB70">
        <v>1200</v>
      </c>
      <c r="HC70">
        <f t="shared" si="107"/>
        <v>4.100000000000005</v>
      </c>
      <c r="HD70">
        <v>2</v>
      </c>
      <c r="HE70" s="1">
        <v>6.0000000000000001E-3</v>
      </c>
      <c r="HF70">
        <f t="shared" si="191"/>
        <v>2400</v>
      </c>
      <c r="HG70">
        <f t="shared" si="192"/>
        <v>4</v>
      </c>
      <c r="HH70">
        <f t="shared" si="193"/>
        <v>8</v>
      </c>
      <c r="HM70">
        <v>79</v>
      </c>
      <c r="HN70">
        <f t="shared" si="109"/>
        <v>310.5</v>
      </c>
      <c r="HO70">
        <v>1</v>
      </c>
      <c r="HP70" s="1">
        <v>0</v>
      </c>
      <c r="HQ70">
        <f t="shared" si="194"/>
        <v>79</v>
      </c>
      <c r="HR70">
        <f t="shared" si="195"/>
        <v>311</v>
      </c>
      <c r="HS70">
        <f t="shared" si="196"/>
        <v>2</v>
      </c>
      <c r="HX70">
        <v>190</v>
      </c>
      <c r="HY70">
        <f t="shared" si="111"/>
        <v>45.500000000000227</v>
      </c>
      <c r="HZ70">
        <v>2</v>
      </c>
      <c r="IA70" s="1">
        <v>0</v>
      </c>
      <c r="IB70">
        <f t="shared" si="239"/>
        <v>380</v>
      </c>
      <c r="IC70">
        <f t="shared" si="240"/>
        <v>46</v>
      </c>
      <c r="ID70">
        <f t="shared" si="241"/>
        <v>6</v>
      </c>
      <c r="II70">
        <v>56</v>
      </c>
      <c r="IJ70">
        <f t="shared" si="113"/>
        <v>243.79999999999995</v>
      </c>
      <c r="IK70">
        <v>5</v>
      </c>
      <c r="IL70" s="1">
        <v>2E-3</v>
      </c>
      <c r="IM70">
        <f t="shared" ref="IM70:IM101" si="242">II70*IK70</f>
        <v>280</v>
      </c>
      <c r="IN70">
        <f t="shared" ref="IN70:IN101" si="243">ROUND(IJ70,0)</f>
        <v>244</v>
      </c>
      <c r="IO70">
        <f t="shared" ref="IO70:IO101" si="244">IF(AND(IJ70&gt;IJ69,IJ69&lt;IJ$24),IO69,IO69+1)</f>
        <v>5</v>
      </c>
      <c r="IT70">
        <v>290</v>
      </c>
      <c r="IU70">
        <f t="shared" si="115"/>
        <v>46</v>
      </c>
      <c r="IV70">
        <v>4</v>
      </c>
      <c r="IW70" s="1">
        <v>3.0000000000000001E-3</v>
      </c>
      <c r="IX70">
        <f t="shared" si="203"/>
        <v>1160</v>
      </c>
      <c r="IY70">
        <f t="shared" si="204"/>
        <v>46</v>
      </c>
      <c r="IZ70">
        <f t="shared" si="205"/>
        <v>3</v>
      </c>
      <c r="JE70">
        <v>480</v>
      </c>
      <c r="JF70">
        <f t="shared" si="117"/>
        <v>35.800000000000011</v>
      </c>
      <c r="JG70">
        <v>2</v>
      </c>
      <c r="JH70" s="1">
        <v>3.0000000000000001E-3</v>
      </c>
      <c r="JI70">
        <f t="shared" si="206"/>
        <v>960</v>
      </c>
      <c r="JJ70">
        <f t="shared" si="207"/>
        <v>36</v>
      </c>
      <c r="JK70">
        <f t="shared" si="208"/>
        <v>5</v>
      </c>
      <c r="JP70">
        <v>325</v>
      </c>
      <c r="JQ70">
        <f t="shared" si="119"/>
        <v>27.600000000000016</v>
      </c>
      <c r="JR70">
        <v>1</v>
      </c>
      <c r="JS70" s="1">
        <v>3.0000000000000001E-3</v>
      </c>
      <c r="JT70">
        <f t="shared" si="209"/>
        <v>325</v>
      </c>
      <c r="JU70">
        <f t="shared" si="210"/>
        <v>28</v>
      </c>
      <c r="JV70">
        <f t="shared" si="211"/>
        <v>7</v>
      </c>
      <c r="KA70">
        <v>310</v>
      </c>
      <c r="KB70">
        <f t="shared" si="121"/>
        <v>71.899999999999991</v>
      </c>
      <c r="KC70">
        <v>2</v>
      </c>
      <c r="KD70" s="1">
        <v>2E-3</v>
      </c>
      <c r="KE70">
        <f t="shared" si="212"/>
        <v>620</v>
      </c>
      <c r="KF70">
        <f t="shared" si="213"/>
        <v>72</v>
      </c>
      <c r="KG70">
        <f t="shared" si="214"/>
        <v>4</v>
      </c>
      <c r="KL70">
        <v>384</v>
      </c>
      <c r="KM70">
        <f t="shared" si="123"/>
        <v>20</v>
      </c>
      <c r="KN70">
        <v>1</v>
      </c>
      <c r="KO70" s="1">
        <v>2E-3</v>
      </c>
      <c r="KP70">
        <f t="shared" si="215"/>
        <v>384</v>
      </c>
      <c r="KQ70">
        <f t="shared" si="216"/>
        <v>20</v>
      </c>
      <c r="KR70">
        <f t="shared" si="217"/>
        <v>8</v>
      </c>
      <c r="KW70">
        <v>4000</v>
      </c>
      <c r="KX70">
        <f t="shared" si="125"/>
        <v>15</v>
      </c>
      <c r="KY70">
        <v>1</v>
      </c>
      <c r="KZ70" s="1">
        <v>7.0000000000000001E-3</v>
      </c>
      <c r="LA70">
        <f t="shared" si="218"/>
        <v>4000</v>
      </c>
      <c r="LB70">
        <f t="shared" si="219"/>
        <v>15</v>
      </c>
      <c r="LC70">
        <f t="shared" si="220"/>
        <v>10</v>
      </c>
      <c r="LH70">
        <v>825</v>
      </c>
      <c r="LI70">
        <f t="shared" si="127"/>
        <v>6.6000000000000085</v>
      </c>
      <c r="LJ70">
        <v>1</v>
      </c>
      <c r="LK70" s="1">
        <v>3.0000000000000001E-3</v>
      </c>
      <c r="LL70">
        <f t="shared" si="221"/>
        <v>825</v>
      </c>
      <c r="LM70">
        <f t="shared" si="222"/>
        <v>7</v>
      </c>
      <c r="LN70">
        <f t="shared" si="223"/>
        <v>7</v>
      </c>
      <c r="MD70">
        <v>120</v>
      </c>
      <c r="ME70">
        <f t="shared" si="131"/>
        <v>13.5</v>
      </c>
      <c r="MF70">
        <v>12</v>
      </c>
      <c r="MG70" s="1">
        <v>3.1E-2</v>
      </c>
      <c r="MH70">
        <f t="shared" si="170"/>
        <v>1440</v>
      </c>
      <c r="MI70">
        <f t="shared" si="171"/>
        <v>14</v>
      </c>
      <c r="MJ70">
        <f t="shared" si="172"/>
        <v>6</v>
      </c>
      <c r="MO70">
        <v>370</v>
      </c>
      <c r="MP70">
        <f t="shared" si="133"/>
        <v>26.199999999999967</v>
      </c>
      <c r="MQ70">
        <v>3</v>
      </c>
      <c r="MR70" s="1">
        <v>5.0000000000000001E-3</v>
      </c>
      <c r="MS70">
        <f t="shared" si="224"/>
        <v>1110</v>
      </c>
      <c r="MT70">
        <f t="shared" si="225"/>
        <v>26</v>
      </c>
      <c r="MU70">
        <f t="shared" si="226"/>
        <v>8</v>
      </c>
      <c r="MZ70">
        <v>73</v>
      </c>
      <c r="NA70">
        <f t="shared" si="135"/>
        <v>262</v>
      </c>
      <c r="NB70">
        <v>1</v>
      </c>
      <c r="NC70" s="1">
        <v>0</v>
      </c>
      <c r="ND70">
        <f t="shared" si="227"/>
        <v>73</v>
      </c>
      <c r="NE70">
        <f t="shared" si="228"/>
        <v>262</v>
      </c>
      <c r="NF70">
        <f t="shared" si="229"/>
        <v>4</v>
      </c>
    </row>
    <row r="71" spans="1:370">
      <c r="W71">
        <v>89</v>
      </c>
      <c r="X71">
        <f t="shared" si="72"/>
        <v>22.399999999999991</v>
      </c>
      <c r="Y71">
        <v>3</v>
      </c>
      <c r="Z71" s="1">
        <v>8.0000000000000002E-3</v>
      </c>
      <c r="AA71">
        <f t="shared" si="145"/>
        <v>267</v>
      </c>
      <c r="AB71">
        <f t="shared" si="146"/>
        <v>22</v>
      </c>
      <c r="AC71">
        <f t="shared" si="73"/>
        <v>7</v>
      </c>
      <c r="AH71">
        <v>65</v>
      </c>
      <c r="AI71">
        <f t="shared" si="74"/>
        <v>18.200000000000017</v>
      </c>
      <c r="AJ71">
        <v>7</v>
      </c>
      <c r="AK71" s="1">
        <v>1.7000000000000001E-2</v>
      </c>
      <c r="AL71">
        <f t="shared" si="147"/>
        <v>455</v>
      </c>
      <c r="AM71">
        <f t="shared" si="148"/>
        <v>18</v>
      </c>
      <c r="AN71">
        <f t="shared" si="75"/>
        <v>7</v>
      </c>
      <c r="BO71">
        <v>800</v>
      </c>
      <c r="BP71">
        <f t="shared" si="80"/>
        <v>19.199999999999982</v>
      </c>
      <c r="BQ71">
        <v>2</v>
      </c>
      <c r="BR71" s="1">
        <v>6.0000000000000001E-3</v>
      </c>
      <c r="BS71">
        <f t="shared" si="153"/>
        <v>1600</v>
      </c>
      <c r="BT71">
        <f t="shared" si="154"/>
        <v>19</v>
      </c>
      <c r="BU71">
        <f t="shared" si="81"/>
        <v>10</v>
      </c>
      <c r="BZ71">
        <v>105</v>
      </c>
      <c r="CA71">
        <f t="shared" si="82"/>
        <v>4.3999999999999915</v>
      </c>
      <c r="CB71">
        <v>1</v>
      </c>
      <c r="CC71" s="1">
        <v>2E-3</v>
      </c>
      <c r="CD71">
        <f t="shared" si="155"/>
        <v>105</v>
      </c>
      <c r="CE71">
        <f t="shared" si="156"/>
        <v>4</v>
      </c>
      <c r="CF71">
        <f t="shared" si="83"/>
        <v>7</v>
      </c>
      <c r="CK71">
        <v>88</v>
      </c>
      <c r="CL71">
        <f t="shared" si="84"/>
        <v>1.3000000000000043</v>
      </c>
      <c r="CM71">
        <v>1</v>
      </c>
      <c r="CN71" s="1">
        <v>4.0000000000000001E-3</v>
      </c>
      <c r="CO71">
        <f t="shared" si="157"/>
        <v>88</v>
      </c>
      <c r="CP71">
        <f t="shared" si="158"/>
        <v>1</v>
      </c>
      <c r="CQ71">
        <f t="shared" si="85"/>
        <v>10</v>
      </c>
      <c r="DG71">
        <v>85</v>
      </c>
      <c r="DH71">
        <f t="shared" si="87"/>
        <v>30.800000000000026</v>
      </c>
      <c r="DI71">
        <v>1</v>
      </c>
      <c r="DJ71" s="1">
        <v>2E-3</v>
      </c>
      <c r="DK71">
        <f t="shared" si="233"/>
        <v>85</v>
      </c>
      <c r="DL71">
        <f t="shared" si="234"/>
        <v>31</v>
      </c>
      <c r="DM71">
        <f t="shared" si="235"/>
        <v>10</v>
      </c>
      <c r="DR71">
        <v>70</v>
      </c>
      <c r="DS71">
        <f t="shared" si="91"/>
        <v>43</v>
      </c>
      <c r="DT71">
        <v>14</v>
      </c>
      <c r="DU71" s="1">
        <v>3.5000000000000003E-2</v>
      </c>
      <c r="DV71">
        <f t="shared" si="173"/>
        <v>980</v>
      </c>
      <c r="DW71">
        <f t="shared" si="174"/>
        <v>43</v>
      </c>
      <c r="DX71">
        <f t="shared" si="175"/>
        <v>9</v>
      </c>
      <c r="EC71">
        <v>69</v>
      </c>
      <c r="ED71">
        <f t="shared" si="93"/>
        <v>21.099999999999998</v>
      </c>
      <c r="EE71">
        <v>1</v>
      </c>
      <c r="EF71" s="1">
        <v>4.0000000000000001E-3</v>
      </c>
      <c r="EG71">
        <f t="shared" si="176"/>
        <v>69</v>
      </c>
      <c r="EH71">
        <f t="shared" si="177"/>
        <v>21</v>
      </c>
      <c r="EI71">
        <f t="shared" si="178"/>
        <v>8</v>
      </c>
      <c r="EN71">
        <v>100</v>
      </c>
      <c r="EO71">
        <f t="shared" si="95"/>
        <v>28.199999999999974</v>
      </c>
      <c r="EP71">
        <v>4</v>
      </c>
      <c r="EQ71" s="1">
        <v>1.0999999999999999E-2</v>
      </c>
      <c r="ER71">
        <f t="shared" si="236"/>
        <v>400</v>
      </c>
      <c r="ES71">
        <f t="shared" si="237"/>
        <v>28</v>
      </c>
      <c r="ET71">
        <f t="shared" si="238"/>
        <v>10</v>
      </c>
      <c r="EY71">
        <v>100</v>
      </c>
      <c r="EZ71">
        <f t="shared" si="97"/>
        <v>31.199999999999989</v>
      </c>
      <c r="FA71">
        <v>14</v>
      </c>
      <c r="FB71" s="1">
        <v>4.8000000000000001E-2</v>
      </c>
      <c r="FC71">
        <f t="shared" si="182"/>
        <v>1400</v>
      </c>
      <c r="FD71">
        <f t="shared" si="183"/>
        <v>31</v>
      </c>
      <c r="FE71">
        <f t="shared" si="184"/>
        <v>9</v>
      </c>
      <c r="FJ71">
        <v>60</v>
      </c>
      <c r="FK71">
        <f t="shared" si="99"/>
        <v>20.800000000000011</v>
      </c>
      <c r="FL71">
        <v>13</v>
      </c>
      <c r="FM71" s="1">
        <v>3.9E-2</v>
      </c>
      <c r="FN71">
        <f t="shared" si="185"/>
        <v>780</v>
      </c>
      <c r="FO71">
        <f t="shared" si="186"/>
        <v>21</v>
      </c>
      <c r="FP71">
        <f t="shared" si="187"/>
        <v>9</v>
      </c>
      <c r="GF71">
        <v>198</v>
      </c>
      <c r="GG71">
        <f t="shared" si="103"/>
        <v>148.9</v>
      </c>
      <c r="GH71">
        <v>1</v>
      </c>
      <c r="GI71" s="1">
        <v>0</v>
      </c>
      <c r="GJ71">
        <f t="shared" si="230"/>
        <v>198</v>
      </c>
      <c r="GK71">
        <f t="shared" si="231"/>
        <v>149</v>
      </c>
      <c r="GL71">
        <f t="shared" si="232"/>
        <v>2</v>
      </c>
      <c r="GQ71">
        <v>100</v>
      </c>
      <c r="GR71">
        <f t="shared" si="105"/>
        <v>1498</v>
      </c>
      <c r="GS71">
        <v>1226</v>
      </c>
      <c r="GT71" s="1">
        <v>0.155</v>
      </c>
      <c r="GU71">
        <f t="shared" si="188"/>
        <v>122600</v>
      </c>
      <c r="GV71">
        <f t="shared" si="189"/>
        <v>1498</v>
      </c>
      <c r="GW71">
        <f t="shared" si="190"/>
        <v>5</v>
      </c>
      <c r="HB71">
        <v>1300</v>
      </c>
      <c r="HC71">
        <f t="shared" si="107"/>
        <v>6.100000000000005</v>
      </c>
      <c r="HD71">
        <v>2</v>
      </c>
      <c r="HE71" s="1">
        <v>6.0000000000000001E-3</v>
      </c>
      <c r="HF71">
        <f t="shared" si="191"/>
        <v>2600</v>
      </c>
      <c r="HG71">
        <f t="shared" si="192"/>
        <v>6</v>
      </c>
      <c r="HH71">
        <f t="shared" si="193"/>
        <v>8</v>
      </c>
      <c r="HM71">
        <v>80</v>
      </c>
      <c r="HN71">
        <f t="shared" si="109"/>
        <v>410.5</v>
      </c>
      <c r="HO71">
        <v>100</v>
      </c>
      <c r="HP71" s="1">
        <v>2.9000000000000001E-2</v>
      </c>
      <c r="HQ71">
        <f t="shared" si="194"/>
        <v>8000</v>
      </c>
      <c r="HR71">
        <f t="shared" si="195"/>
        <v>411</v>
      </c>
      <c r="HS71">
        <f t="shared" si="196"/>
        <v>2</v>
      </c>
      <c r="HX71">
        <v>200</v>
      </c>
      <c r="HY71">
        <f t="shared" si="111"/>
        <v>1278.5000000000002</v>
      </c>
      <c r="HZ71">
        <v>1233</v>
      </c>
      <c r="IA71" s="1">
        <v>0.17599999999999999</v>
      </c>
      <c r="IB71">
        <f t="shared" si="239"/>
        <v>246600</v>
      </c>
      <c r="IC71">
        <f t="shared" si="240"/>
        <v>1279</v>
      </c>
      <c r="ID71">
        <f t="shared" si="241"/>
        <v>6</v>
      </c>
      <c r="II71">
        <v>58</v>
      </c>
      <c r="IJ71">
        <f t="shared" si="113"/>
        <v>246.79999999999995</v>
      </c>
      <c r="IK71">
        <v>3</v>
      </c>
      <c r="IL71" s="1">
        <v>1E-3</v>
      </c>
      <c r="IM71">
        <f t="shared" si="242"/>
        <v>174</v>
      </c>
      <c r="IN71">
        <f t="shared" si="243"/>
        <v>247</v>
      </c>
      <c r="IO71">
        <f t="shared" si="244"/>
        <v>5</v>
      </c>
      <c r="IT71">
        <v>300</v>
      </c>
      <c r="IU71">
        <f t="shared" si="115"/>
        <v>126</v>
      </c>
      <c r="IV71">
        <v>80</v>
      </c>
      <c r="IW71" s="1">
        <v>6.4000000000000001E-2</v>
      </c>
      <c r="IX71">
        <f t="shared" si="203"/>
        <v>24000</v>
      </c>
      <c r="IY71">
        <f t="shared" si="204"/>
        <v>126</v>
      </c>
      <c r="IZ71">
        <f t="shared" si="205"/>
        <v>3</v>
      </c>
      <c r="JE71">
        <v>490</v>
      </c>
      <c r="JF71">
        <f t="shared" si="117"/>
        <v>37.800000000000011</v>
      </c>
      <c r="JG71">
        <v>2</v>
      </c>
      <c r="JH71" s="1">
        <v>3.0000000000000001E-3</v>
      </c>
      <c r="JI71">
        <f t="shared" si="206"/>
        <v>980</v>
      </c>
      <c r="JJ71">
        <f t="shared" si="207"/>
        <v>38</v>
      </c>
      <c r="JK71">
        <f t="shared" si="208"/>
        <v>5</v>
      </c>
      <c r="JP71">
        <v>340</v>
      </c>
      <c r="JQ71">
        <f t="shared" si="119"/>
        <v>28.600000000000016</v>
      </c>
      <c r="JR71">
        <v>1</v>
      </c>
      <c r="JS71" s="1">
        <v>3.0000000000000001E-3</v>
      </c>
      <c r="JT71">
        <f t="shared" si="209"/>
        <v>340</v>
      </c>
      <c r="JU71">
        <f t="shared" si="210"/>
        <v>29</v>
      </c>
      <c r="JV71">
        <f t="shared" si="211"/>
        <v>7</v>
      </c>
      <c r="KA71">
        <v>320</v>
      </c>
      <c r="KB71">
        <f t="shared" si="121"/>
        <v>77.899999999999991</v>
      </c>
      <c r="KC71">
        <v>6</v>
      </c>
      <c r="KD71" s="1">
        <v>7.0000000000000001E-3</v>
      </c>
      <c r="KE71">
        <f t="shared" si="212"/>
        <v>1920</v>
      </c>
      <c r="KF71">
        <f t="shared" si="213"/>
        <v>78</v>
      </c>
      <c r="KG71">
        <f t="shared" si="214"/>
        <v>4</v>
      </c>
      <c r="KL71">
        <v>390</v>
      </c>
      <c r="KM71">
        <f t="shared" si="123"/>
        <v>21</v>
      </c>
      <c r="KN71">
        <v>1</v>
      </c>
      <c r="KO71" s="1">
        <v>2E-3</v>
      </c>
      <c r="KP71">
        <f t="shared" si="215"/>
        <v>390</v>
      </c>
      <c r="KQ71">
        <f t="shared" si="216"/>
        <v>21</v>
      </c>
      <c r="KR71">
        <f t="shared" si="217"/>
        <v>8</v>
      </c>
      <c r="LH71">
        <v>850</v>
      </c>
      <c r="LI71">
        <f t="shared" si="127"/>
        <v>7.6000000000000085</v>
      </c>
      <c r="LJ71">
        <v>1</v>
      </c>
      <c r="LK71" s="1">
        <v>3.0000000000000001E-3</v>
      </c>
      <c r="LL71">
        <f t="shared" si="221"/>
        <v>850</v>
      </c>
      <c r="LM71">
        <f t="shared" si="222"/>
        <v>8</v>
      </c>
      <c r="LN71">
        <f t="shared" si="223"/>
        <v>7</v>
      </c>
      <c r="MD71">
        <v>128</v>
      </c>
      <c r="ME71">
        <f t="shared" si="131"/>
        <v>14.5</v>
      </c>
      <c r="MF71">
        <v>1</v>
      </c>
      <c r="MG71" s="1">
        <v>3.0000000000000001E-3</v>
      </c>
      <c r="MH71">
        <f t="shared" si="170"/>
        <v>128</v>
      </c>
      <c r="MI71">
        <f t="shared" si="171"/>
        <v>15</v>
      </c>
      <c r="MJ71">
        <f t="shared" si="172"/>
        <v>6</v>
      </c>
      <c r="MO71">
        <v>380</v>
      </c>
      <c r="MP71">
        <f t="shared" si="133"/>
        <v>33.199999999999967</v>
      </c>
      <c r="MQ71">
        <v>7</v>
      </c>
      <c r="MR71" s="1">
        <v>1.2E-2</v>
      </c>
      <c r="MS71">
        <f t="shared" si="224"/>
        <v>2660</v>
      </c>
      <c r="MT71">
        <f t="shared" si="225"/>
        <v>33</v>
      </c>
      <c r="MU71">
        <f t="shared" si="226"/>
        <v>8</v>
      </c>
      <c r="MZ71">
        <v>74</v>
      </c>
      <c r="NA71">
        <f t="shared" si="135"/>
        <v>263</v>
      </c>
      <c r="NB71">
        <v>1</v>
      </c>
      <c r="NC71" s="1">
        <v>0</v>
      </c>
      <c r="ND71">
        <f t="shared" si="227"/>
        <v>74</v>
      </c>
      <c r="NE71">
        <f t="shared" si="228"/>
        <v>263</v>
      </c>
      <c r="NF71">
        <f t="shared" si="229"/>
        <v>4</v>
      </c>
    </row>
    <row r="72" spans="1:370">
      <c r="W72">
        <v>90</v>
      </c>
      <c r="X72">
        <f t="shared" si="72"/>
        <v>34.399999999999991</v>
      </c>
      <c r="Y72">
        <v>12</v>
      </c>
      <c r="Z72" s="1">
        <v>3.3000000000000002E-2</v>
      </c>
      <c r="AA72">
        <f t="shared" si="145"/>
        <v>1080</v>
      </c>
      <c r="AB72">
        <f t="shared" si="146"/>
        <v>34</v>
      </c>
      <c r="AC72">
        <f t="shared" si="73"/>
        <v>7</v>
      </c>
      <c r="AH72">
        <v>67</v>
      </c>
      <c r="AI72">
        <f t="shared" si="74"/>
        <v>20.200000000000017</v>
      </c>
      <c r="AJ72">
        <v>2</v>
      </c>
      <c r="AK72" s="1">
        <v>5.0000000000000001E-3</v>
      </c>
      <c r="AL72">
        <f t="shared" si="147"/>
        <v>134</v>
      </c>
      <c r="AM72">
        <f t="shared" si="148"/>
        <v>20</v>
      </c>
      <c r="AN72">
        <f t="shared" si="75"/>
        <v>7</v>
      </c>
      <c r="BO72">
        <v>1000</v>
      </c>
      <c r="BP72">
        <f t="shared" si="80"/>
        <v>23.199999999999982</v>
      </c>
      <c r="BQ72">
        <v>4</v>
      </c>
      <c r="BR72" s="1">
        <v>1.2999999999999999E-2</v>
      </c>
      <c r="BS72">
        <f t="shared" si="153"/>
        <v>4000</v>
      </c>
      <c r="BT72">
        <f t="shared" si="154"/>
        <v>23</v>
      </c>
      <c r="BU72">
        <f t="shared" si="81"/>
        <v>10</v>
      </c>
      <c r="BZ72">
        <v>106</v>
      </c>
      <c r="CA72">
        <f t="shared" si="82"/>
        <v>5.3999999999999915</v>
      </c>
      <c r="CB72">
        <v>1</v>
      </c>
      <c r="CC72" s="1">
        <v>2E-3</v>
      </c>
      <c r="CD72">
        <f t="shared" si="155"/>
        <v>106</v>
      </c>
      <c r="CE72">
        <f t="shared" si="156"/>
        <v>5</v>
      </c>
      <c r="CF72">
        <f t="shared" si="83"/>
        <v>7</v>
      </c>
      <c r="CK72">
        <v>90</v>
      </c>
      <c r="CL72">
        <f t="shared" si="84"/>
        <v>4.3000000000000043</v>
      </c>
      <c r="CM72">
        <v>3</v>
      </c>
      <c r="CN72" s="1">
        <v>1.2E-2</v>
      </c>
      <c r="CO72">
        <f t="shared" si="157"/>
        <v>270</v>
      </c>
      <c r="CP72">
        <f t="shared" si="158"/>
        <v>4</v>
      </c>
      <c r="CQ72">
        <f t="shared" si="85"/>
        <v>10</v>
      </c>
      <c r="DG72">
        <v>100</v>
      </c>
      <c r="DH72">
        <f t="shared" si="87"/>
        <v>33.800000000000026</v>
      </c>
      <c r="DI72">
        <v>3</v>
      </c>
      <c r="DJ72" s="1">
        <v>7.0000000000000001E-3</v>
      </c>
      <c r="DK72">
        <f t="shared" si="233"/>
        <v>300</v>
      </c>
      <c r="DL72">
        <f t="shared" si="234"/>
        <v>34</v>
      </c>
      <c r="DM72">
        <f t="shared" si="235"/>
        <v>10</v>
      </c>
      <c r="DR72">
        <v>71</v>
      </c>
      <c r="DS72">
        <f t="shared" si="91"/>
        <v>5.5</v>
      </c>
      <c r="DT72">
        <v>1</v>
      </c>
      <c r="DU72" s="1">
        <v>3.0000000000000001E-3</v>
      </c>
      <c r="DV72">
        <f t="shared" si="173"/>
        <v>71</v>
      </c>
      <c r="DW72">
        <f t="shared" si="174"/>
        <v>6</v>
      </c>
      <c r="DX72">
        <f t="shared" si="175"/>
        <v>10</v>
      </c>
      <c r="EC72">
        <v>70</v>
      </c>
      <c r="ED72">
        <f t="shared" si="93"/>
        <v>30.099999999999998</v>
      </c>
      <c r="EE72">
        <v>9</v>
      </c>
      <c r="EF72" s="1">
        <v>3.5999999999999997E-2</v>
      </c>
      <c r="EG72">
        <f t="shared" si="176"/>
        <v>630</v>
      </c>
      <c r="EH72">
        <f t="shared" si="177"/>
        <v>30</v>
      </c>
      <c r="EI72">
        <f t="shared" si="178"/>
        <v>8</v>
      </c>
      <c r="EN72">
        <v>120</v>
      </c>
      <c r="EO72">
        <f t="shared" si="95"/>
        <v>30.199999999999974</v>
      </c>
      <c r="EP72">
        <v>2</v>
      </c>
      <c r="EQ72" s="1">
        <v>6.0000000000000001E-3</v>
      </c>
      <c r="ER72">
        <f t="shared" si="236"/>
        <v>240</v>
      </c>
      <c r="ES72">
        <f t="shared" si="237"/>
        <v>30</v>
      </c>
      <c r="ET72">
        <f t="shared" si="238"/>
        <v>10</v>
      </c>
      <c r="EY72">
        <v>110</v>
      </c>
      <c r="EZ72">
        <f t="shared" si="97"/>
        <v>5.5999999999999872</v>
      </c>
      <c r="FA72">
        <v>1</v>
      </c>
      <c r="FB72" s="1">
        <v>3.0000000000000001E-3</v>
      </c>
      <c r="FC72">
        <f t="shared" si="182"/>
        <v>110</v>
      </c>
      <c r="FD72">
        <f t="shared" si="183"/>
        <v>6</v>
      </c>
      <c r="FE72">
        <f t="shared" si="184"/>
        <v>10</v>
      </c>
      <c r="FJ72">
        <v>65</v>
      </c>
      <c r="FK72">
        <f t="shared" si="99"/>
        <v>22.800000000000011</v>
      </c>
      <c r="FL72">
        <v>2</v>
      </c>
      <c r="FM72" s="1">
        <v>6.0000000000000001E-3</v>
      </c>
      <c r="FN72">
        <f t="shared" si="185"/>
        <v>130</v>
      </c>
      <c r="FO72">
        <f t="shared" si="186"/>
        <v>23</v>
      </c>
      <c r="FP72">
        <f t="shared" si="187"/>
        <v>9</v>
      </c>
      <c r="GF72">
        <v>199</v>
      </c>
      <c r="GG72">
        <f t="shared" si="103"/>
        <v>162.9</v>
      </c>
      <c r="GH72">
        <v>14</v>
      </c>
      <c r="GI72" s="1">
        <v>6.0000000000000001E-3</v>
      </c>
      <c r="GJ72">
        <f t="shared" si="230"/>
        <v>2786</v>
      </c>
      <c r="GK72">
        <f t="shared" si="231"/>
        <v>163</v>
      </c>
      <c r="GL72">
        <f t="shared" si="232"/>
        <v>2</v>
      </c>
      <c r="GQ72">
        <v>103</v>
      </c>
      <c r="GR72">
        <f t="shared" si="105"/>
        <v>748</v>
      </c>
      <c r="GS72">
        <v>1</v>
      </c>
      <c r="GT72" s="1">
        <v>0</v>
      </c>
      <c r="GU72">
        <f t="shared" si="188"/>
        <v>103</v>
      </c>
      <c r="GV72">
        <f t="shared" si="189"/>
        <v>748</v>
      </c>
      <c r="GW72">
        <f t="shared" si="190"/>
        <v>6</v>
      </c>
      <c r="HB72">
        <v>1500</v>
      </c>
      <c r="HC72">
        <f t="shared" si="107"/>
        <v>14.100000000000005</v>
      </c>
      <c r="HD72">
        <v>8</v>
      </c>
      <c r="HE72" s="1">
        <v>2.5000000000000001E-2</v>
      </c>
      <c r="HF72">
        <f t="shared" si="191"/>
        <v>12000</v>
      </c>
      <c r="HG72">
        <f t="shared" si="192"/>
        <v>14</v>
      </c>
      <c r="HH72">
        <f t="shared" si="193"/>
        <v>8</v>
      </c>
      <c r="HM72">
        <v>84</v>
      </c>
      <c r="HN72">
        <f t="shared" si="109"/>
        <v>85</v>
      </c>
      <c r="HO72">
        <v>7</v>
      </c>
      <c r="HP72" s="1">
        <v>2E-3</v>
      </c>
      <c r="HQ72">
        <f t="shared" si="194"/>
        <v>588</v>
      </c>
      <c r="HR72">
        <f t="shared" si="195"/>
        <v>85</v>
      </c>
      <c r="HS72">
        <f t="shared" si="196"/>
        <v>3</v>
      </c>
      <c r="HX72">
        <v>210</v>
      </c>
      <c r="HY72">
        <f t="shared" si="111"/>
        <v>589.20000000000027</v>
      </c>
      <c r="HZ72">
        <v>1</v>
      </c>
      <c r="IA72" s="1">
        <v>0</v>
      </c>
      <c r="IB72">
        <f t="shared" si="239"/>
        <v>210</v>
      </c>
      <c r="IC72">
        <f t="shared" si="240"/>
        <v>589</v>
      </c>
      <c r="ID72">
        <f t="shared" si="241"/>
        <v>7</v>
      </c>
      <c r="II72">
        <v>59</v>
      </c>
      <c r="IJ72">
        <f t="shared" si="113"/>
        <v>3.9999999999999432</v>
      </c>
      <c r="IK72">
        <v>2</v>
      </c>
      <c r="IL72" s="1">
        <v>1E-3</v>
      </c>
      <c r="IM72">
        <f t="shared" si="242"/>
        <v>118</v>
      </c>
      <c r="IN72">
        <f t="shared" si="243"/>
        <v>4</v>
      </c>
      <c r="IO72">
        <f t="shared" si="244"/>
        <v>6</v>
      </c>
      <c r="IT72">
        <v>309</v>
      </c>
      <c r="IU72">
        <f t="shared" si="115"/>
        <v>6.5</v>
      </c>
      <c r="IV72">
        <v>1</v>
      </c>
      <c r="IW72" s="1">
        <v>1E-3</v>
      </c>
      <c r="IX72">
        <f t="shared" si="203"/>
        <v>309</v>
      </c>
      <c r="IY72">
        <f t="shared" si="204"/>
        <v>7</v>
      </c>
      <c r="IZ72">
        <f t="shared" si="205"/>
        <v>4</v>
      </c>
      <c r="JE72">
        <v>500</v>
      </c>
      <c r="JF72">
        <f t="shared" si="117"/>
        <v>67.800000000000011</v>
      </c>
      <c r="JG72">
        <v>30</v>
      </c>
      <c r="JH72" s="1">
        <v>3.9E-2</v>
      </c>
      <c r="JI72">
        <f t="shared" si="206"/>
        <v>15000</v>
      </c>
      <c r="JJ72">
        <f t="shared" si="207"/>
        <v>68</v>
      </c>
      <c r="JK72">
        <f t="shared" si="208"/>
        <v>5</v>
      </c>
      <c r="JP72">
        <v>350</v>
      </c>
      <c r="JQ72">
        <f t="shared" si="119"/>
        <v>33.600000000000016</v>
      </c>
      <c r="JR72">
        <v>5</v>
      </c>
      <c r="JS72" s="1">
        <v>1.2999999999999999E-2</v>
      </c>
      <c r="JT72">
        <f t="shared" si="209"/>
        <v>1750</v>
      </c>
      <c r="JU72">
        <f t="shared" si="210"/>
        <v>34</v>
      </c>
      <c r="JV72">
        <f t="shared" si="211"/>
        <v>7</v>
      </c>
      <c r="KA72">
        <v>330</v>
      </c>
      <c r="KB72">
        <f t="shared" si="121"/>
        <v>79.899999999999991</v>
      </c>
      <c r="KC72">
        <v>2</v>
      </c>
      <c r="KD72" s="1">
        <v>2E-3</v>
      </c>
      <c r="KE72">
        <f t="shared" si="212"/>
        <v>660</v>
      </c>
      <c r="KF72">
        <f t="shared" si="213"/>
        <v>80</v>
      </c>
      <c r="KG72">
        <f t="shared" si="214"/>
        <v>4</v>
      </c>
      <c r="KL72">
        <v>400</v>
      </c>
      <c r="KM72">
        <f t="shared" si="123"/>
        <v>47</v>
      </c>
      <c r="KN72">
        <v>26</v>
      </c>
      <c r="KO72" s="1">
        <v>4.3999999999999997E-2</v>
      </c>
      <c r="KP72">
        <f t="shared" si="215"/>
        <v>10400</v>
      </c>
      <c r="KQ72">
        <f t="shared" si="216"/>
        <v>47</v>
      </c>
      <c r="KR72">
        <f t="shared" si="217"/>
        <v>8</v>
      </c>
      <c r="LH72">
        <v>890</v>
      </c>
      <c r="LI72">
        <f t="shared" si="127"/>
        <v>8.6000000000000085</v>
      </c>
      <c r="LJ72">
        <v>1</v>
      </c>
      <c r="LK72" s="1">
        <v>3.0000000000000001E-3</v>
      </c>
      <c r="LL72">
        <f t="shared" si="221"/>
        <v>890</v>
      </c>
      <c r="LM72">
        <f t="shared" si="222"/>
        <v>9</v>
      </c>
      <c r="LN72">
        <f t="shared" si="223"/>
        <v>7</v>
      </c>
      <c r="MD72">
        <v>130</v>
      </c>
      <c r="ME72">
        <f t="shared" si="131"/>
        <v>19.5</v>
      </c>
      <c r="MF72">
        <v>5</v>
      </c>
      <c r="MG72" s="1">
        <v>1.2999999999999999E-2</v>
      </c>
      <c r="MH72">
        <f t="shared" si="170"/>
        <v>650</v>
      </c>
      <c r="MI72">
        <f t="shared" si="171"/>
        <v>20</v>
      </c>
      <c r="MJ72">
        <f t="shared" si="172"/>
        <v>6</v>
      </c>
      <c r="MO72">
        <v>390</v>
      </c>
      <c r="MP72">
        <f t="shared" si="133"/>
        <v>36.199999999999967</v>
      </c>
      <c r="MQ72">
        <v>3</v>
      </c>
      <c r="MR72" s="1">
        <v>5.0000000000000001E-3</v>
      </c>
      <c r="MS72">
        <f t="shared" si="224"/>
        <v>1170</v>
      </c>
      <c r="MT72">
        <f t="shared" si="225"/>
        <v>36</v>
      </c>
      <c r="MU72">
        <f t="shared" si="226"/>
        <v>8</v>
      </c>
      <c r="MZ72">
        <v>75</v>
      </c>
      <c r="NA72">
        <f t="shared" si="135"/>
        <v>271</v>
      </c>
      <c r="NB72">
        <v>8</v>
      </c>
      <c r="NC72" s="1">
        <v>1E-3</v>
      </c>
      <c r="ND72">
        <f t="shared" si="227"/>
        <v>600</v>
      </c>
      <c r="NE72">
        <f t="shared" si="228"/>
        <v>271</v>
      </c>
      <c r="NF72">
        <f t="shared" si="229"/>
        <v>4</v>
      </c>
    </row>
    <row r="73" spans="1:370">
      <c r="W73">
        <v>93</v>
      </c>
      <c r="X73">
        <f t="shared" si="72"/>
        <v>35.399999999999991</v>
      </c>
      <c r="Y73">
        <v>1</v>
      </c>
      <c r="Z73" s="1">
        <v>3.0000000000000001E-3</v>
      </c>
      <c r="AA73">
        <f t="shared" si="145"/>
        <v>93</v>
      </c>
      <c r="AB73">
        <f t="shared" si="146"/>
        <v>35</v>
      </c>
      <c r="AC73">
        <f t="shared" si="73"/>
        <v>7</v>
      </c>
      <c r="AH73">
        <v>69</v>
      </c>
      <c r="AI73">
        <f t="shared" si="74"/>
        <v>21.200000000000017</v>
      </c>
      <c r="AJ73">
        <v>1</v>
      </c>
      <c r="AK73" s="1">
        <v>2E-3</v>
      </c>
      <c r="AL73">
        <f t="shared" si="147"/>
        <v>69</v>
      </c>
      <c r="AM73">
        <f t="shared" si="148"/>
        <v>21</v>
      </c>
      <c r="AN73">
        <f t="shared" si="75"/>
        <v>7</v>
      </c>
      <c r="BO73">
        <v>1050</v>
      </c>
      <c r="BP73">
        <f t="shared" si="80"/>
        <v>24.199999999999982</v>
      </c>
      <c r="BQ73">
        <v>1</v>
      </c>
      <c r="BR73" s="1">
        <v>3.0000000000000001E-3</v>
      </c>
      <c r="BS73">
        <f t="shared" si="153"/>
        <v>1050</v>
      </c>
      <c r="BT73">
        <f t="shared" si="154"/>
        <v>24</v>
      </c>
      <c r="BU73">
        <f t="shared" si="81"/>
        <v>10</v>
      </c>
      <c r="BZ73">
        <v>108</v>
      </c>
      <c r="CA73">
        <f t="shared" si="82"/>
        <v>6.3999999999999915</v>
      </c>
      <c r="CB73">
        <v>1</v>
      </c>
      <c r="CC73" s="1">
        <v>2E-3</v>
      </c>
      <c r="CD73">
        <f t="shared" si="155"/>
        <v>108</v>
      </c>
      <c r="CE73">
        <f t="shared" si="156"/>
        <v>6</v>
      </c>
      <c r="CF73">
        <f t="shared" si="83"/>
        <v>7</v>
      </c>
      <c r="CK73">
        <v>95</v>
      </c>
      <c r="CL73">
        <f t="shared" si="84"/>
        <v>5.3000000000000043</v>
      </c>
      <c r="CM73">
        <v>1</v>
      </c>
      <c r="CN73" s="1">
        <v>4.0000000000000001E-3</v>
      </c>
      <c r="CO73">
        <f t="shared" si="157"/>
        <v>95</v>
      </c>
      <c r="CP73">
        <f t="shared" si="158"/>
        <v>5</v>
      </c>
      <c r="CQ73">
        <f t="shared" si="85"/>
        <v>10</v>
      </c>
      <c r="DG73">
        <v>120</v>
      </c>
      <c r="DH73">
        <f t="shared" si="87"/>
        <v>34.800000000000026</v>
      </c>
      <c r="DI73">
        <v>1</v>
      </c>
      <c r="DJ73" s="1">
        <v>2E-3</v>
      </c>
      <c r="DK73">
        <f t="shared" si="233"/>
        <v>120</v>
      </c>
      <c r="DL73">
        <f t="shared" si="234"/>
        <v>35</v>
      </c>
      <c r="DM73">
        <f t="shared" si="235"/>
        <v>10</v>
      </c>
      <c r="DR73">
        <v>75</v>
      </c>
      <c r="DS73">
        <f t="shared" si="91"/>
        <v>10.5</v>
      </c>
      <c r="DT73">
        <v>5</v>
      </c>
      <c r="DU73" s="1">
        <v>1.2999999999999999E-2</v>
      </c>
      <c r="DV73">
        <f t="shared" si="173"/>
        <v>375</v>
      </c>
      <c r="DW73">
        <f t="shared" si="174"/>
        <v>11</v>
      </c>
      <c r="DX73">
        <f t="shared" si="175"/>
        <v>10</v>
      </c>
      <c r="EC73">
        <v>74</v>
      </c>
      <c r="ED73">
        <f t="shared" si="93"/>
        <v>7.3999999999999986</v>
      </c>
      <c r="EE73">
        <v>1</v>
      </c>
      <c r="EF73" s="1">
        <v>4.0000000000000001E-3</v>
      </c>
      <c r="EG73">
        <f t="shared" si="176"/>
        <v>74</v>
      </c>
      <c r="EH73">
        <f t="shared" si="177"/>
        <v>7</v>
      </c>
      <c r="EI73">
        <f t="shared" si="178"/>
        <v>9</v>
      </c>
      <c r="EN73">
        <v>150</v>
      </c>
      <c r="EO73">
        <f t="shared" si="95"/>
        <v>31.199999999999974</v>
      </c>
      <c r="EP73">
        <v>1</v>
      </c>
      <c r="EQ73" s="1">
        <v>3.0000000000000001E-3</v>
      </c>
      <c r="ER73">
        <f t="shared" si="236"/>
        <v>150</v>
      </c>
      <c r="ES73">
        <f t="shared" si="237"/>
        <v>31</v>
      </c>
      <c r="ET73">
        <f t="shared" si="238"/>
        <v>10</v>
      </c>
      <c r="EY73">
        <v>120</v>
      </c>
      <c r="EZ73">
        <f t="shared" si="97"/>
        <v>9.5999999999999872</v>
      </c>
      <c r="FA73">
        <v>4</v>
      </c>
      <c r="FB73" s="1">
        <v>1.4E-2</v>
      </c>
      <c r="FC73">
        <f t="shared" si="182"/>
        <v>480</v>
      </c>
      <c r="FD73">
        <f t="shared" si="183"/>
        <v>10</v>
      </c>
      <c r="FE73">
        <f t="shared" si="184"/>
        <v>10</v>
      </c>
      <c r="FJ73">
        <v>66</v>
      </c>
      <c r="FK73">
        <f t="shared" si="99"/>
        <v>23.800000000000011</v>
      </c>
      <c r="FL73">
        <v>1</v>
      </c>
      <c r="FM73" s="1">
        <v>3.0000000000000001E-3</v>
      </c>
      <c r="FN73">
        <f t="shared" si="185"/>
        <v>66</v>
      </c>
      <c r="FO73">
        <f t="shared" si="186"/>
        <v>24</v>
      </c>
      <c r="FP73">
        <f t="shared" si="187"/>
        <v>9</v>
      </c>
      <c r="GF73">
        <v>200</v>
      </c>
      <c r="GG73">
        <f t="shared" si="103"/>
        <v>227.9</v>
      </c>
      <c r="GH73">
        <v>65</v>
      </c>
      <c r="GI73" s="1">
        <v>2.9000000000000001E-2</v>
      </c>
      <c r="GJ73">
        <f t="shared" si="230"/>
        <v>13000</v>
      </c>
      <c r="GK73">
        <f t="shared" si="231"/>
        <v>228</v>
      </c>
      <c r="GL73">
        <f t="shared" si="232"/>
        <v>2</v>
      </c>
      <c r="GQ73">
        <v>105</v>
      </c>
      <c r="GR73">
        <f t="shared" si="105"/>
        <v>751</v>
      </c>
      <c r="GS73">
        <v>3</v>
      </c>
      <c r="GT73" s="1">
        <v>0</v>
      </c>
      <c r="GU73">
        <f t="shared" si="188"/>
        <v>315</v>
      </c>
      <c r="GV73">
        <f t="shared" si="189"/>
        <v>751</v>
      </c>
      <c r="GW73">
        <f t="shared" si="190"/>
        <v>6</v>
      </c>
      <c r="HB73">
        <v>1600</v>
      </c>
      <c r="HC73">
        <f t="shared" si="107"/>
        <v>16.100000000000005</v>
      </c>
      <c r="HD73">
        <v>2</v>
      </c>
      <c r="HE73" s="1">
        <v>6.0000000000000001E-3</v>
      </c>
      <c r="HF73">
        <f t="shared" si="191"/>
        <v>3200</v>
      </c>
      <c r="HG73">
        <f t="shared" si="192"/>
        <v>16</v>
      </c>
      <c r="HH73">
        <f t="shared" si="193"/>
        <v>8</v>
      </c>
      <c r="HM73">
        <v>86</v>
      </c>
      <c r="HN73">
        <f t="shared" si="109"/>
        <v>86</v>
      </c>
      <c r="HO73">
        <v>1</v>
      </c>
      <c r="HP73" s="1">
        <v>0</v>
      </c>
      <c r="HQ73">
        <f t="shared" si="194"/>
        <v>86</v>
      </c>
      <c r="HR73">
        <f t="shared" si="195"/>
        <v>86</v>
      </c>
      <c r="HS73">
        <f t="shared" si="196"/>
        <v>3</v>
      </c>
      <c r="HX73">
        <v>218</v>
      </c>
      <c r="HY73">
        <f t="shared" si="111"/>
        <v>590.20000000000027</v>
      </c>
      <c r="HZ73">
        <v>1</v>
      </c>
      <c r="IA73" s="1">
        <v>0</v>
      </c>
      <c r="IB73">
        <f t="shared" si="239"/>
        <v>218</v>
      </c>
      <c r="IC73">
        <f t="shared" si="240"/>
        <v>590</v>
      </c>
      <c r="ID73">
        <f t="shared" si="241"/>
        <v>7</v>
      </c>
      <c r="II73">
        <v>60</v>
      </c>
      <c r="IJ73">
        <f t="shared" si="113"/>
        <v>123.99999999999994</v>
      </c>
      <c r="IK73">
        <v>120</v>
      </c>
      <c r="IL73" s="1">
        <v>4.8000000000000001E-2</v>
      </c>
      <c r="IM73">
        <f t="shared" si="242"/>
        <v>7200</v>
      </c>
      <c r="IN73">
        <f t="shared" si="243"/>
        <v>124</v>
      </c>
      <c r="IO73">
        <f t="shared" si="244"/>
        <v>6</v>
      </c>
      <c r="IT73">
        <v>310</v>
      </c>
      <c r="IU73">
        <f t="shared" si="115"/>
        <v>8.5</v>
      </c>
      <c r="IV73">
        <v>2</v>
      </c>
      <c r="IW73" s="1">
        <v>2E-3</v>
      </c>
      <c r="IX73">
        <f t="shared" si="203"/>
        <v>620</v>
      </c>
      <c r="IY73">
        <f t="shared" si="204"/>
        <v>9</v>
      </c>
      <c r="IZ73">
        <f t="shared" si="205"/>
        <v>4</v>
      </c>
      <c r="JE73">
        <v>520</v>
      </c>
      <c r="JF73">
        <f t="shared" si="117"/>
        <v>68.800000000000011</v>
      </c>
      <c r="JG73">
        <v>1</v>
      </c>
      <c r="JH73" s="1">
        <v>1E-3</v>
      </c>
      <c r="JI73">
        <f t="shared" si="206"/>
        <v>520</v>
      </c>
      <c r="JJ73">
        <f t="shared" si="207"/>
        <v>69</v>
      </c>
      <c r="JK73">
        <f t="shared" si="208"/>
        <v>5</v>
      </c>
      <c r="JP73">
        <v>357</v>
      </c>
      <c r="JQ73">
        <f t="shared" si="119"/>
        <v>34.600000000000016</v>
      </c>
      <c r="JR73">
        <v>1</v>
      </c>
      <c r="JS73" s="1">
        <v>3.0000000000000001E-3</v>
      </c>
      <c r="JT73">
        <f t="shared" si="209"/>
        <v>357</v>
      </c>
      <c r="JU73">
        <f t="shared" si="210"/>
        <v>35</v>
      </c>
      <c r="JV73">
        <f t="shared" si="211"/>
        <v>7</v>
      </c>
      <c r="KA73">
        <v>340</v>
      </c>
      <c r="KB73">
        <f t="shared" si="121"/>
        <v>3.1999999999999886</v>
      </c>
      <c r="KC73">
        <v>2</v>
      </c>
      <c r="KD73" s="1">
        <v>2E-3</v>
      </c>
      <c r="KE73">
        <f t="shared" si="212"/>
        <v>680</v>
      </c>
      <c r="KF73">
        <f t="shared" si="213"/>
        <v>3</v>
      </c>
      <c r="KG73">
        <f t="shared" si="214"/>
        <v>5</v>
      </c>
      <c r="KL73">
        <v>420</v>
      </c>
      <c r="KM73">
        <f t="shared" si="123"/>
        <v>49</v>
      </c>
      <c r="KN73">
        <v>2</v>
      </c>
      <c r="KO73" s="1">
        <v>3.0000000000000001E-3</v>
      </c>
      <c r="KP73">
        <f t="shared" si="215"/>
        <v>840</v>
      </c>
      <c r="KQ73">
        <f t="shared" si="216"/>
        <v>49</v>
      </c>
      <c r="KR73">
        <f t="shared" si="217"/>
        <v>8</v>
      </c>
      <c r="LH73">
        <v>900</v>
      </c>
      <c r="LI73">
        <f t="shared" si="127"/>
        <v>13.600000000000009</v>
      </c>
      <c r="LJ73">
        <v>5</v>
      </c>
      <c r="LK73" s="1">
        <v>1.4E-2</v>
      </c>
      <c r="LL73">
        <f t="shared" si="221"/>
        <v>4500</v>
      </c>
      <c r="LM73">
        <f t="shared" si="222"/>
        <v>14</v>
      </c>
      <c r="LN73">
        <f t="shared" si="223"/>
        <v>7</v>
      </c>
      <c r="MD73">
        <v>140</v>
      </c>
      <c r="ME73">
        <f t="shared" si="131"/>
        <v>22.5</v>
      </c>
      <c r="MF73">
        <v>3</v>
      </c>
      <c r="MG73" s="1">
        <v>8.0000000000000002E-3</v>
      </c>
      <c r="MH73">
        <f t="shared" si="170"/>
        <v>420</v>
      </c>
      <c r="MI73">
        <f t="shared" si="171"/>
        <v>23</v>
      </c>
      <c r="MJ73">
        <f t="shared" si="172"/>
        <v>6</v>
      </c>
      <c r="MO73">
        <v>400</v>
      </c>
      <c r="MP73">
        <f t="shared" si="133"/>
        <v>58.199999999999967</v>
      </c>
      <c r="MQ73">
        <v>22</v>
      </c>
      <c r="MR73" s="1">
        <v>3.7999999999999999E-2</v>
      </c>
      <c r="MS73">
        <f t="shared" si="224"/>
        <v>8800</v>
      </c>
      <c r="MT73">
        <f t="shared" si="225"/>
        <v>58</v>
      </c>
      <c r="MU73">
        <f t="shared" si="226"/>
        <v>8</v>
      </c>
      <c r="MZ73">
        <v>76</v>
      </c>
      <c r="NA73">
        <f t="shared" si="135"/>
        <v>272</v>
      </c>
      <c r="NB73">
        <v>1</v>
      </c>
      <c r="NC73" s="1">
        <v>0</v>
      </c>
      <c r="ND73">
        <f t="shared" si="227"/>
        <v>76</v>
      </c>
      <c r="NE73">
        <f t="shared" si="228"/>
        <v>272</v>
      </c>
      <c r="NF73">
        <f t="shared" si="229"/>
        <v>4</v>
      </c>
    </row>
    <row r="74" spans="1:370">
      <c r="W74">
        <v>94</v>
      </c>
      <c r="X74">
        <f t="shared" si="72"/>
        <v>1.7999999999999901</v>
      </c>
      <c r="Y74">
        <v>1</v>
      </c>
      <c r="Z74" s="1">
        <v>3.0000000000000001E-3</v>
      </c>
      <c r="AA74">
        <f t="shared" si="145"/>
        <v>94</v>
      </c>
      <c r="AB74">
        <f t="shared" si="146"/>
        <v>2</v>
      </c>
      <c r="AC74">
        <f t="shared" si="73"/>
        <v>8</v>
      </c>
      <c r="AH74">
        <v>70</v>
      </c>
      <c r="AI74">
        <f t="shared" si="74"/>
        <v>38.200000000000017</v>
      </c>
      <c r="AJ74">
        <v>17</v>
      </c>
      <c r="AK74" s="1">
        <v>4.2000000000000003E-2</v>
      </c>
      <c r="AL74">
        <f t="shared" si="147"/>
        <v>1190</v>
      </c>
      <c r="AM74">
        <f t="shared" si="148"/>
        <v>38</v>
      </c>
      <c r="AN74">
        <f t="shared" si="75"/>
        <v>7</v>
      </c>
      <c r="BO74">
        <v>1200</v>
      </c>
      <c r="BP74">
        <f t="shared" si="80"/>
        <v>25.199999999999982</v>
      </c>
      <c r="BQ74">
        <v>1</v>
      </c>
      <c r="BR74" s="1">
        <v>3.0000000000000001E-3</v>
      </c>
      <c r="BS74">
        <f t="shared" si="153"/>
        <v>1200</v>
      </c>
      <c r="BT74">
        <f t="shared" si="154"/>
        <v>25</v>
      </c>
      <c r="BU74">
        <f t="shared" si="81"/>
        <v>10</v>
      </c>
      <c r="BZ74">
        <v>109</v>
      </c>
      <c r="CA74">
        <f t="shared" si="82"/>
        <v>8.3999999999999915</v>
      </c>
      <c r="CB74">
        <v>2</v>
      </c>
      <c r="CC74" s="1">
        <v>5.0000000000000001E-3</v>
      </c>
      <c r="CD74">
        <f t="shared" si="155"/>
        <v>218</v>
      </c>
      <c r="CE74">
        <f t="shared" si="156"/>
        <v>8</v>
      </c>
      <c r="CF74">
        <f t="shared" si="83"/>
        <v>7</v>
      </c>
      <c r="CK74">
        <v>96</v>
      </c>
      <c r="CL74">
        <f t="shared" si="84"/>
        <v>6.3000000000000043</v>
      </c>
      <c r="CM74">
        <v>1</v>
      </c>
      <c r="CN74" s="1">
        <v>4.0000000000000001E-3</v>
      </c>
      <c r="CO74">
        <f t="shared" si="157"/>
        <v>96</v>
      </c>
      <c r="CP74">
        <f t="shared" si="158"/>
        <v>6</v>
      </c>
      <c r="CQ74">
        <f t="shared" si="85"/>
        <v>10</v>
      </c>
      <c r="DG74">
        <v>150</v>
      </c>
      <c r="DH74">
        <f t="shared" si="87"/>
        <v>35.800000000000026</v>
      </c>
      <c r="DI74">
        <v>1</v>
      </c>
      <c r="DJ74" s="1">
        <v>2E-3</v>
      </c>
      <c r="DK74">
        <f t="shared" si="233"/>
        <v>150</v>
      </c>
      <c r="DL74">
        <f t="shared" si="234"/>
        <v>36</v>
      </c>
      <c r="DM74">
        <f t="shared" si="235"/>
        <v>10</v>
      </c>
      <c r="DR74">
        <v>77</v>
      </c>
      <c r="DS74">
        <f t="shared" si="91"/>
        <v>11.5</v>
      </c>
      <c r="DT74">
        <v>1</v>
      </c>
      <c r="DU74" s="1">
        <v>3.0000000000000001E-3</v>
      </c>
      <c r="DV74">
        <f t="shared" si="173"/>
        <v>77</v>
      </c>
      <c r="DW74">
        <f t="shared" si="174"/>
        <v>12</v>
      </c>
      <c r="DX74">
        <f t="shared" si="175"/>
        <v>10</v>
      </c>
      <c r="EC74">
        <v>75</v>
      </c>
      <c r="ED74">
        <f t="shared" si="93"/>
        <v>9.3999999999999986</v>
      </c>
      <c r="EE74">
        <v>2</v>
      </c>
      <c r="EF74" s="1">
        <v>8.0000000000000002E-3</v>
      </c>
      <c r="EG74">
        <f t="shared" si="176"/>
        <v>150</v>
      </c>
      <c r="EH74">
        <f t="shared" si="177"/>
        <v>9</v>
      </c>
      <c r="EI74">
        <f t="shared" si="178"/>
        <v>9</v>
      </c>
      <c r="EN74">
        <v>160</v>
      </c>
      <c r="EO74">
        <f t="shared" si="95"/>
        <v>32.199999999999974</v>
      </c>
      <c r="EP74">
        <v>1</v>
      </c>
      <c r="EQ74" s="1">
        <v>3.0000000000000001E-3</v>
      </c>
      <c r="ER74">
        <f t="shared" si="236"/>
        <v>160</v>
      </c>
      <c r="ES74">
        <f t="shared" si="237"/>
        <v>32</v>
      </c>
      <c r="ET74">
        <f t="shared" si="238"/>
        <v>10</v>
      </c>
      <c r="EY74">
        <v>150</v>
      </c>
      <c r="EZ74">
        <f t="shared" si="97"/>
        <v>15.599999999999987</v>
      </c>
      <c r="FA74">
        <v>6</v>
      </c>
      <c r="FB74" s="1">
        <v>2.1000000000000001E-2</v>
      </c>
      <c r="FC74">
        <f t="shared" si="182"/>
        <v>900</v>
      </c>
      <c r="FD74">
        <f t="shared" si="183"/>
        <v>16</v>
      </c>
      <c r="FE74">
        <f t="shared" si="184"/>
        <v>10</v>
      </c>
      <c r="FJ74">
        <v>70</v>
      </c>
      <c r="FK74">
        <f t="shared" si="99"/>
        <v>28.800000000000011</v>
      </c>
      <c r="FL74">
        <v>5</v>
      </c>
      <c r="FM74" s="1">
        <v>1.4999999999999999E-2</v>
      </c>
      <c r="FN74">
        <f t="shared" si="185"/>
        <v>350</v>
      </c>
      <c r="FO74">
        <f t="shared" si="186"/>
        <v>29</v>
      </c>
      <c r="FP74">
        <f t="shared" si="187"/>
        <v>9</v>
      </c>
      <c r="GF74">
        <v>210</v>
      </c>
      <c r="GG74">
        <f t="shared" si="103"/>
        <v>14.800000000000011</v>
      </c>
      <c r="GH74">
        <v>6</v>
      </c>
      <c r="GI74" s="1">
        <v>3.0000000000000001E-3</v>
      </c>
      <c r="GJ74">
        <f t="shared" si="230"/>
        <v>1260</v>
      </c>
      <c r="GK74">
        <f t="shared" si="231"/>
        <v>15</v>
      </c>
      <c r="GL74">
        <f t="shared" si="232"/>
        <v>3</v>
      </c>
      <c r="GQ74">
        <v>110</v>
      </c>
      <c r="GR74">
        <f t="shared" si="105"/>
        <v>31</v>
      </c>
      <c r="GS74">
        <v>31</v>
      </c>
      <c r="GT74" s="1">
        <v>4.0000000000000001E-3</v>
      </c>
      <c r="GU74">
        <f t="shared" si="188"/>
        <v>3410</v>
      </c>
      <c r="GV74">
        <f t="shared" si="189"/>
        <v>31</v>
      </c>
      <c r="GW74">
        <f t="shared" si="190"/>
        <v>7</v>
      </c>
      <c r="HB74">
        <v>1700</v>
      </c>
      <c r="HC74">
        <f t="shared" si="107"/>
        <v>18.100000000000005</v>
      </c>
      <c r="HD74">
        <v>2</v>
      </c>
      <c r="HE74" s="1">
        <v>6.0000000000000001E-3</v>
      </c>
      <c r="HF74">
        <f t="shared" si="191"/>
        <v>3400</v>
      </c>
      <c r="HG74">
        <f t="shared" si="192"/>
        <v>18</v>
      </c>
      <c r="HH74">
        <f t="shared" si="193"/>
        <v>8</v>
      </c>
      <c r="HM74">
        <v>88</v>
      </c>
      <c r="HN74">
        <f t="shared" si="109"/>
        <v>93</v>
      </c>
      <c r="HO74">
        <v>7</v>
      </c>
      <c r="HP74" s="1">
        <v>2E-3</v>
      </c>
      <c r="HQ74">
        <f t="shared" si="194"/>
        <v>616</v>
      </c>
      <c r="HR74">
        <f t="shared" si="195"/>
        <v>93</v>
      </c>
      <c r="HS74">
        <f t="shared" si="196"/>
        <v>3</v>
      </c>
      <c r="HX74">
        <v>220</v>
      </c>
      <c r="HY74">
        <f t="shared" si="111"/>
        <v>598.20000000000027</v>
      </c>
      <c r="HZ74">
        <v>8</v>
      </c>
      <c r="IA74" s="1">
        <v>1E-3</v>
      </c>
      <c r="IB74">
        <f t="shared" si="239"/>
        <v>1760</v>
      </c>
      <c r="IC74">
        <f t="shared" si="240"/>
        <v>598</v>
      </c>
      <c r="ID74">
        <f t="shared" si="241"/>
        <v>7</v>
      </c>
      <c r="II74">
        <v>64</v>
      </c>
      <c r="IJ74">
        <f t="shared" si="113"/>
        <v>124.99999999999994</v>
      </c>
      <c r="IK74">
        <v>1</v>
      </c>
      <c r="IL74" s="1">
        <v>0</v>
      </c>
      <c r="IM74">
        <f t="shared" si="242"/>
        <v>64</v>
      </c>
      <c r="IN74">
        <f t="shared" si="243"/>
        <v>125</v>
      </c>
      <c r="IO74">
        <f t="shared" si="244"/>
        <v>6</v>
      </c>
      <c r="IT74">
        <v>320</v>
      </c>
      <c r="IU74">
        <f t="shared" si="115"/>
        <v>14.5</v>
      </c>
      <c r="IV74">
        <v>6</v>
      </c>
      <c r="IW74" s="1">
        <v>5.0000000000000001E-3</v>
      </c>
      <c r="IX74">
        <f t="shared" si="203"/>
        <v>1920</v>
      </c>
      <c r="IY74">
        <f t="shared" si="204"/>
        <v>15</v>
      </c>
      <c r="IZ74">
        <f t="shared" si="205"/>
        <v>4</v>
      </c>
      <c r="JE74">
        <v>526</v>
      </c>
      <c r="JF74">
        <f t="shared" si="117"/>
        <v>69.800000000000011</v>
      </c>
      <c r="JG74">
        <v>1</v>
      </c>
      <c r="JH74" s="1">
        <v>1E-3</v>
      </c>
      <c r="JI74">
        <f t="shared" si="206"/>
        <v>526</v>
      </c>
      <c r="JJ74">
        <f t="shared" si="207"/>
        <v>70</v>
      </c>
      <c r="JK74">
        <f t="shared" si="208"/>
        <v>5</v>
      </c>
      <c r="JP74">
        <v>400</v>
      </c>
      <c r="JQ74">
        <f t="shared" si="119"/>
        <v>52.600000000000016</v>
      </c>
      <c r="JR74">
        <v>18</v>
      </c>
      <c r="JS74" s="1">
        <v>4.7E-2</v>
      </c>
      <c r="JT74">
        <f t="shared" si="209"/>
        <v>7200</v>
      </c>
      <c r="JU74">
        <f t="shared" si="210"/>
        <v>53</v>
      </c>
      <c r="JV74">
        <f t="shared" si="211"/>
        <v>7</v>
      </c>
      <c r="KA74">
        <v>342</v>
      </c>
      <c r="KB74">
        <f t="shared" si="121"/>
        <v>4.1999999999999886</v>
      </c>
      <c r="KC74">
        <v>1</v>
      </c>
      <c r="KD74" s="1">
        <v>1E-3</v>
      </c>
      <c r="KE74">
        <f t="shared" si="212"/>
        <v>342</v>
      </c>
      <c r="KF74">
        <f t="shared" si="213"/>
        <v>4</v>
      </c>
      <c r="KG74">
        <f t="shared" si="214"/>
        <v>5</v>
      </c>
      <c r="KL74">
        <v>442</v>
      </c>
      <c r="KM74">
        <f t="shared" si="123"/>
        <v>50</v>
      </c>
      <c r="KN74">
        <v>1</v>
      </c>
      <c r="KO74" s="1">
        <v>2E-3</v>
      </c>
      <c r="KP74">
        <f t="shared" si="215"/>
        <v>442</v>
      </c>
      <c r="KQ74">
        <f t="shared" si="216"/>
        <v>50</v>
      </c>
      <c r="KR74">
        <f t="shared" si="217"/>
        <v>8</v>
      </c>
      <c r="LH74">
        <v>1000</v>
      </c>
      <c r="LI74">
        <f t="shared" si="127"/>
        <v>31.600000000000009</v>
      </c>
      <c r="LJ74">
        <v>18</v>
      </c>
      <c r="LK74" s="1">
        <v>5.0999999999999997E-2</v>
      </c>
      <c r="LL74">
        <f t="shared" si="221"/>
        <v>18000</v>
      </c>
      <c r="LM74">
        <f t="shared" si="222"/>
        <v>32</v>
      </c>
      <c r="LN74">
        <f t="shared" si="223"/>
        <v>7</v>
      </c>
      <c r="MD74">
        <v>144</v>
      </c>
      <c r="ME74">
        <f t="shared" si="131"/>
        <v>23.5</v>
      </c>
      <c r="MF74">
        <v>1</v>
      </c>
      <c r="MG74" s="1">
        <v>3.0000000000000001E-3</v>
      </c>
      <c r="MH74">
        <f t="shared" si="170"/>
        <v>144</v>
      </c>
      <c r="MI74">
        <f t="shared" si="171"/>
        <v>24</v>
      </c>
      <c r="MJ74">
        <f t="shared" si="172"/>
        <v>6</v>
      </c>
      <c r="MO74">
        <v>410</v>
      </c>
      <c r="MP74">
        <f t="shared" si="133"/>
        <v>3.7999999999999687</v>
      </c>
      <c r="MQ74">
        <v>1</v>
      </c>
      <c r="MR74" s="1">
        <v>2E-3</v>
      </c>
      <c r="MS74">
        <f t="shared" si="224"/>
        <v>410</v>
      </c>
      <c r="MT74">
        <f t="shared" si="225"/>
        <v>4</v>
      </c>
      <c r="MU74">
        <f t="shared" si="226"/>
        <v>9</v>
      </c>
      <c r="MZ74">
        <v>77</v>
      </c>
      <c r="NA74">
        <f t="shared" si="135"/>
        <v>273</v>
      </c>
      <c r="NB74">
        <v>1</v>
      </c>
      <c r="NC74" s="1">
        <v>0</v>
      </c>
      <c r="ND74">
        <f t="shared" si="227"/>
        <v>77</v>
      </c>
      <c r="NE74">
        <f t="shared" si="228"/>
        <v>273</v>
      </c>
      <c r="NF74">
        <f t="shared" si="229"/>
        <v>4</v>
      </c>
    </row>
    <row r="75" spans="1:370">
      <c r="W75">
        <v>95</v>
      </c>
      <c r="X75">
        <f t="shared" si="72"/>
        <v>3.7999999999999901</v>
      </c>
      <c r="Y75">
        <v>2</v>
      </c>
      <c r="Z75" s="1">
        <v>5.0000000000000001E-3</v>
      </c>
      <c r="AA75">
        <f t="shared" si="145"/>
        <v>190</v>
      </c>
      <c r="AB75">
        <f t="shared" si="146"/>
        <v>4</v>
      </c>
      <c r="AC75">
        <f t="shared" si="73"/>
        <v>8</v>
      </c>
      <c r="AH75">
        <v>75</v>
      </c>
      <c r="AI75">
        <f t="shared" si="74"/>
        <v>42.200000000000017</v>
      </c>
      <c r="AJ75">
        <v>4</v>
      </c>
      <c r="AK75" s="1">
        <v>0.01</v>
      </c>
      <c r="AL75">
        <f t="shared" si="147"/>
        <v>300</v>
      </c>
      <c r="AM75">
        <f t="shared" si="148"/>
        <v>42</v>
      </c>
      <c r="AN75">
        <f t="shared" si="75"/>
        <v>7</v>
      </c>
      <c r="BO75">
        <v>6000</v>
      </c>
      <c r="BP75">
        <f t="shared" si="80"/>
        <v>26.199999999999982</v>
      </c>
      <c r="BQ75">
        <v>1</v>
      </c>
      <c r="BR75" s="1">
        <v>3.0000000000000001E-3</v>
      </c>
      <c r="BS75">
        <f t="shared" si="153"/>
        <v>6000</v>
      </c>
      <c r="BT75">
        <f t="shared" si="154"/>
        <v>26</v>
      </c>
      <c r="BU75">
        <f t="shared" si="81"/>
        <v>10</v>
      </c>
      <c r="BZ75">
        <v>110</v>
      </c>
      <c r="CA75">
        <f t="shared" si="82"/>
        <v>15.399999999999991</v>
      </c>
      <c r="CB75">
        <v>7</v>
      </c>
      <c r="CC75" s="1">
        <v>1.6E-2</v>
      </c>
      <c r="CD75">
        <f t="shared" si="155"/>
        <v>770</v>
      </c>
      <c r="CE75">
        <f t="shared" si="156"/>
        <v>15</v>
      </c>
      <c r="CF75">
        <f t="shared" si="83"/>
        <v>7</v>
      </c>
      <c r="CK75">
        <v>100</v>
      </c>
      <c r="CL75">
        <f t="shared" si="84"/>
        <v>14.300000000000004</v>
      </c>
      <c r="CM75">
        <v>8</v>
      </c>
      <c r="CN75" s="1">
        <v>3.2000000000000001E-2</v>
      </c>
      <c r="CO75">
        <f t="shared" si="157"/>
        <v>800</v>
      </c>
      <c r="CP75">
        <f t="shared" si="158"/>
        <v>14</v>
      </c>
      <c r="CQ75">
        <f t="shared" si="85"/>
        <v>10</v>
      </c>
      <c r="DG75">
        <v>200</v>
      </c>
      <c r="DH75">
        <f t="shared" si="87"/>
        <v>36.800000000000026</v>
      </c>
      <c r="DI75">
        <v>1</v>
      </c>
      <c r="DJ75" s="1">
        <v>2E-3</v>
      </c>
      <c r="DK75">
        <f t="shared" si="233"/>
        <v>200</v>
      </c>
      <c r="DL75">
        <f t="shared" si="234"/>
        <v>37</v>
      </c>
      <c r="DM75">
        <f t="shared" si="235"/>
        <v>10</v>
      </c>
      <c r="DR75">
        <v>79</v>
      </c>
      <c r="DS75">
        <f t="shared" si="91"/>
        <v>13.5</v>
      </c>
      <c r="DT75">
        <v>2</v>
      </c>
      <c r="DU75" s="1">
        <v>5.0000000000000001E-3</v>
      </c>
      <c r="DV75">
        <f t="shared" si="173"/>
        <v>158</v>
      </c>
      <c r="DW75">
        <f t="shared" si="174"/>
        <v>14</v>
      </c>
      <c r="DX75">
        <f t="shared" si="175"/>
        <v>10</v>
      </c>
      <c r="EC75">
        <v>80</v>
      </c>
      <c r="ED75">
        <f t="shared" si="93"/>
        <v>14.399999999999999</v>
      </c>
      <c r="EE75">
        <v>5</v>
      </c>
      <c r="EF75" s="1">
        <v>0.02</v>
      </c>
      <c r="EG75">
        <f t="shared" si="176"/>
        <v>400</v>
      </c>
      <c r="EH75">
        <f t="shared" si="177"/>
        <v>14</v>
      </c>
      <c r="EI75">
        <f t="shared" si="178"/>
        <v>9</v>
      </c>
      <c r="EN75">
        <v>200</v>
      </c>
      <c r="EO75">
        <f t="shared" si="95"/>
        <v>33.199999999999974</v>
      </c>
      <c r="EP75">
        <v>1</v>
      </c>
      <c r="EQ75" s="1">
        <v>3.0000000000000001E-3</v>
      </c>
      <c r="ER75">
        <f t="shared" si="236"/>
        <v>200</v>
      </c>
      <c r="ES75">
        <f t="shared" si="237"/>
        <v>33</v>
      </c>
      <c r="ET75">
        <f t="shared" si="238"/>
        <v>10</v>
      </c>
      <c r="EY75">
        <v>200</v>
      </c>
      <c r="EZ75">
        <f t="shared" si="97"/>
        <v>21.599999999999987</v>
      </c>
      <c r="FA75">
        <v>6</v>
      </c>
      <c r="FB75" s="1">
        <v>2.1000000000000001E-2</v>
      </c>
      <c r="FC75">
        <f t="shared" si="182"/>
        <v>1200</v>
      </c>
      <c r="FD75">
        <f t="shared" si="183"/>
        <v>22</v>
      </c>
      <c r="FE75">
        <f t="shared" si="184"/>
        <v>10</v>
      </c>
      <c r="FJ75">
        <v>78</v>
      </c>
      <c r="FK75">
        <f t="shared" si="99"/>
        <v>29.800000000000011</v>
      </c>
      <c r="FL75">
        <v>1</v>
      </c>
      <c r="FM75" s="1">
        <v>3.0000000000000001E-3</v>
      </c>
      <c r="FN75">
        <f t="shared" si="185"/>
        <v>78</v>
      </c>
      <c r="FO75">
        <f t="shared" si="186"/>
        <v>30</v>
      </c>
      <c r="FP75">
        <f t="shared" si="187"/>
        <v>9</v>
      </c>
      <c r="GF75">
        <v>211</v>
      </c>
      <c r="GG75">
        <f t="shared" si="103"/>
        <v>16.800000000000011</v>
      </c>
      <c r="GH75">
        <v>2</v>
      </c>
      <c r="GI75" s="1">
        <v>1E-3</v>
      </c>
      <c r="GJ75">
        <f t="shared" si="230"/>
        <v>422</v>
      </c>
      <c r="GK75">
        <f t="shared" si="231"/>
        <v>17</v>
      </c>
      <c r="GL75">
        <f t="shared" si="232"/>
        <v>3</v>
      </c>
      <c r="GQ75">
        <v>115</v>
      </c>
      <c r="GR75">
        <f t="shared" si="105"/>
        <v>33</v>
      </c>
      <c r="GS75">
        <v>2</v>
      </c>
      <c r="GT75" s="1">
        <v>0</v>
      </c>
      <c r="GU75">
        <f t="shared" si="188"/>
        <v>230</v>
      </c>
      <c r="GV75">
        <f t="shared" si="189"/>
        <v>33</v>
      </c>
      <c r="GW75">
        <f t="shared" si="190"/>
        <v>7</v>
      </c>
      <c r="HB75">
        <v>1800</v>
      </c>
      <c r="HC75">
        <f t="shared" si="107"/>
        <v>20.100000000000005</v>
      </c>
      <c r="HD75">
        <v>2</v>
      </c>
      <c r="HE75" s="1">
        <v>6.0000000000000001E-3</v>
      </c>
      <c r="HF75">
        <f t="shared" si="191"/>
        <v>3600</v>
      </c>
      <c r="HG75">
        <f t="shared" si="192"/>
        <v>20</v>
      </c>
      <c r="HH75">
        <f t="shared" si="193"/>
        <v>8</v>
      </c>
      <c r="HM75">
        <v>90</v>
      </c>
      <c r="HN75">
        <f t="shared" si="109"/>
        <v>118</v>
      </c>
      <c r="HO75">
        <v>25</v>
      </c>
      <c r="HP75" s="1">
        <v>7.0000000000000001E-3</v>
      </c>
      <c r="HQ75">
        <f t="shared" si="194"/>
        <v>2250</v>
      </c>
      <c r="HR75">
        <f t="shared" si="195"/>
        <v>118</v>
      </c>
      <c r="HS75">
        <f t="shared" si="196"/>
        <v>3</v>
      </c>
      <c r="HX75">
        <v>225</v>
      </c>
      <c r="HY75">
        <f t="shared" si="111"/>
        <v>599.20000000000027</v>
      </c>
      <c r="HZ75">
        <v>1</v>
      </c>
      <c r="IA75" s="1">
        <v>0</v>
      </c>
      <c r="IB75">
        <f t="shared" si="239"/>
        <v>225</v>
      </c>
      <c r="IC75">
        <f t="shared" si="240"/>
        <v>599</v>
      </c>
      <c r="ID75">
        <f t="shared" si="241"/>
        <v>7</v>
      </c>
      <c r="II75">
        <v>65</v>
      </c>
      <c r="IJ75">
        <f t="shared" si="113"/>
        <v>136.99999999999994</v>
      </c>
      <c r="IK75">
        <v>12</v>
      </c>
      <c r="IL75" s="1">
        <v>5.0000000000000001E-3</v>
      </c>
      <c r="IM75">
        <f t="shared" si="242"/>
        <v>780</v>
      </c>
      <c r="IN75">
        <f t="shared" si="243"/>
        <v>137</v>
      </c>
      <c r="IO75">
        <f t="shared" si="244"/>
        <v>6</v>
      </c>
      <c r="IT75">
        <v>325</v>
      </c>
      <c r="IU75">
        <f t="shared" si="115"/>
        <v>15.5</v>
      </c>
      <c r="IV75">
        <v>1</v>
      </c>
      <c r="IW75" s="1">
        <v>1E-3</v>
      </c>
      <c r="IX75">
        <f t="shared" si="203"/>
        <v>325</v>
      </c>
      <c r="IY75">
        <f t="shared" si="204"/>
        <v>16</v>
      </c>
      <c r="IZ75">
        <f t="shared" si="205"/>
        <v>4</v>
      </c>
      <c r="JE75">
        <v>530</v>
      </c>
      <c r="JF75">
        <f t="shared" si="117"/>
        <v>70.800000000000011</v>
      </c>
      <c r="JG75">
        <v>1</v>
      </c>
      <c r="JH75" s="1">
        <v>1E-3</v>
      </c>
      <c r="JI75">
        <f t="shared" si="206"/>
        <v>530</v>
      </c>
      <c r="JJ75">
        <f t="shared" si="207"/>
        <v>71</v>
      </c>
      <c r="JK75">
        <f t="shared" si="208"/>
        <v>5</v>
      </c>
      <c r="JP75">
        <v>420</v>
      </c>
      <c r="JQ75">
        <f t="shared" si="119"/>
        <v>16.700000000000017</v>
      </c>
      <c r="JR75">
        <v>1</v>
      </c>
      <c r="JS75" s="1">
        <v>3.0000000000000001E-3</v>
      </c>
      <c r="JT75">
        <f t="shared" si="209"/>
        <v>420</v>
      </c>
      <c r="JU75">
        <f t="shared" si="210"/>
        <v>17</v>
      </c>
      <c r="JV75">
        <f t="shared" si="211"/>
        <v>8</v>
      </c>
      <c r="KA75">
        <v>350</v>
      </c>
      <c r="KB75">
        <f t="shared" si="121"/>
        <v>25.199999999999989</v>
      </c>
      <c r="KC75">
        <v>21</v>
      </c>
      <c r="KD75" s="1">
        <v>2.5999999999999999E-2</v>
      </c>
      <c r="KE75">
        <f t="shared" si="212"/>
        <v>7350</v>
      </c>
      <c r="KF75">
        <f t="shared" si="213"/>
        <v>25</v>
      </c>
      <c r="KG75">
        <f t="shared" si="214"/>
        <v>5</v>
      </c>
      <c r="KL75">
        <v>450</v>
      </c>
      <c r="KM75">
        <f t="shared" si="123"/>
        <v>56</v>
      </c>
      <c r="KN75">
        <v>6</v>
      </c>
      <c r="KO75" s="1">
        <v>0.01</v>
      </c>
      <c r="KP75">
        <f t="shared" si="215"/>
        <v>2700</v>
      </c>
      <c r="KQ75">
        <f t="shared" si="216"/>
        <v>56</v>
      </c>
      <c r="KR75">
        <f t="shared" si="217"/>
        <v>8</v>
      </c>
      <c r="LH75">
        <v>1020</v>
      </c>
      <c r="LI75">
        <f t="shared" si="127"/>
        <v>32.600000000000009</v>
      </c>
      <c r="LJ75">
        <v>1</v>
      </c>
      <c r="LK75" s="1">
        <v>3.0000000000000001E-3</v>
      </c>
      <c r="LL75">
        <f t="shared" si="221"/>
        <v>1020</v>
      </c>
      <c r="LM75">
        <f t="shared" si="222"/>
        <v>33</v>
      </c>
      <c r="LN75">
        <f t="shared" si="223"/>
        <v>7</v>
      </c>
      <c r="MD75">
        <v>149</v>
      </c>
      <c r="ME75">
        <f t="shared" si="131"/>
        <v>25.5</v>
      </c>
      <c r="MF75">
        <v>2</v>
      </c>
      <c r="MG75" s="1">
        <v>5.0000000000000001E-3</v>
      </c>
      <c r="MH75">
        <f t="shared" si="170"/>
        <v>298</v>
      </c>
      <c r="MI75">
        <f t="shared" si="171"/>
        <v>26</v>
      </c>
      <c r="MJ75">
        <f t="shared" si="172"/>
        <v>6</v>
      </c>
      <c r="MO75">
        <v>420</v>
      </c>
      <c r="MP75">
        <f t="shared" si="133"/>
        <v>5.7999999999999687</v>
      </c>
      <c r="MQ75">
        <v>2</v>
      </c>
      <c r="MR75" s="1">
        <v>3.0000000000000001E-3</v>
      </c>
      <c r="MS75">
        <f t="shared" si="224"/>
        <v>840</v>
      </c>
      <c r="MT75">
        <f t="shared" si="225"/>
        <v>6</v>
      </c>
      <c r="MU75">
        <f t="shared" si="226"/>
        <v>9</v>
      </c>
      <c r="MZ75">
        <v>80</v>
      </c>
      <c r="NA75">
        <f t="shared" si="135"/>
        <v>453</v>
      </c>
      <c r="NB75">
        <v>180</v>
      </c>
      <c r="NC75" s="1">
        <v>2.4E-2</v>
      </c>
      <c r="ND75">
        <f t="shared" si="227"/>
        <v>14400</v>
      </c>
      <c r="NE75">
        <f t="shared" si="228"/>
        <v>453</v>
      </c>
      <c r="NF75">
        <f t="shared" si="229"/>
        <v>4</v>
      </c>
    </row>
    <row r="76" spans="1:370">
      <c r="W76">
        <v>98</v>
      </c>
      <c r="X76">
        <f t="shared" si="72"/>
        <v>5.7999999999999901</v>
      </c>
      <c r="Y76">
        <v>2</v>
      </c>
      <c r="Z76" s="1">
        <v>5.0000000000000001E-3</v>
      </c>
      <c r="AA76">
        <f t="shared" si="145"/>
        <v>196</v>
      </c>
      <c r="AB76">
        <f t="shared" si="146"/>
        <v>6</v>
      </c>
      <c r="AC76">
        <f t="shared" si="73"/>
        <v>8</v>
      </c>
      <c r="AH76">
        <v>76</v>
      </c>
      <c r="AI76">
        <f t="shared" si="74"/>
        <v>4.9000000000000199</v>
      </c>
      <c r="AJ76">
        <v>2</v>
      </c>
      <c r="AK76" s="1">
        <v>5.0000000000000001E-3</v>
      </c>
      <c r="AL76">
        <f t="shared" si="147"/>
        <v>152</v>
      </c>
      <c r="AM76">
        <f t="shared" si="148"/>
        <v>5</v>
      </c>
      <c r="AN76">
        <f t="shared" si="75"/>
        <v>8</v>
      </c>
      <c r="BO76">
        <v>6099</v>
      </c>
      <c r="BP76">
        <f t="shared" si="80"/>
        <v>27.199999999999982</v>
      </c>
      <c r="BQ76">
        <v>1</v>
      </c>
      <c r="BR76" s="1">
        <v>3.0000000000000001E-3</v>
      </c>
      <c r="BS76">
        <f t="shared" si="153"/>
        <v>6099</v>
      </c>
      <c r="BT76">
        <f t="shared" si="154"/>
        <v>27</v>
      </c>
      <c r="BU76">
        <f t="shared" si="81"/>
        <v>10</v>
      </c>
      <c r="BZ76">
        <v>111</v>
      </c>
      <c r="CA76">
        <f t="shared" si="82"/>
        <v>16.399999999999991</v>
      </c>
      <c r="CB76">
        <v>1</v>
      </c>
      <c r="CC76" s="1">
        <v>2E-3</v>
      </c>
      <c r="CD76">
        <f t="shared" si="155"/>
        <v>111</v>
      </c>
      <c r="CE76">
        <f t="shared" si="156"/>
        <v>16</v>
      </c>
      <c r="CF76">
        <f t="shared" si="83"/>
        <v>7</v>
      </c>
      <c r="CK76">
        <v>104</v>
      </c>
      <c r="CL76">
        <f t="shared" si="84"/>
        <v>15.300000000000004</v>
      </c>
      <c r="CM76">
        <v>1</v>
      </c>
      <c r="CN76" s="1">
        <v>4.0000000000000001E-3</v>
      </c>
      <c r="CO76">
        <f t="shared" si="157"/>
        <v>104</v>
      </c>
      <c r="CP76">
        <f t="shared" si="158"/>
        <v>15</v>
      </c>
      <c r="CQ76">
        <f t="shared" si="85"/>
        <v>10</v>
      </c>
      <c r="DG76">
        <v>220</v>
      </c>
      <c r="DH76">
        <f t="shared" si="87"/>
        <v>37.800000000000026</v>
      </c>
      <c r="DI76">
        <v>1</v>
      </c>
      <c r="DJ76" s="1">
        <v>2E-3</v>
      </c>
      <c r="DK76">
        <f t="shared" si="233"/>
        <v>220</v>
      </c>
      <c r="DL76">
        <f t="shared" si="234"/>
        <v>38</v>
      </c>
      <c r="DM76">
        <f t="shared" si="235"/>
        <v>10</v>
      </c>
      <c r="DR76">
        <v>80</v>
      </c>
      <c r="DS76">
        <f t="shared" si="91"/>
        <v>18.5</v>
      </c>
      <c r="DT76">
        <v>5</v>
      </c>
      <c r="DU76" s="1">
        <v>1.2999999999999999E-2</v>
      </c>
      <c r="DV76">
        <f t="shared" ref="DV76:DV90" si="245">DR76*DT76</f>
        <v>400</v>
      </c>
      <c r="DW76">
        <f t="shared" ref="DW76:DW90" si="246">ROUND(DS76,0)</f>
        <v>19</v>
      </c>
      <c r="DX76">
        <f t="shared" ref="DX76:DX90" si="247">IF(AND(DS76&gt;DS75,DS75&lt;DS$24),DX75,DX75+1)</f>
        <v>10</v>
      </c>
      <c r="EC76">
        <v>90</v>
      </c>
      <c r="ED76">
        <f t="shared" si="93"/>
        <v>15.399999999999999</v>
      </c>
      <c r="EE76">
        <v>1</v>
      </c>
      <c r="EF76" s="1">
        <v>4.0000000000000001E-3</v>
      </c>
      <c r="EG76">
        <f t="shared" si="176"/>
        <v>90</v>
      </c>
      <c r="EH76">
        <f t="shared" si="177"/>
        <v>15</v>
      </c>
      <c r="EI76">
        <f t="shared" si="178"/>
        <v>9</v>
      </c>
      <c r="EN76">
        <v>2499</v>
      </c>
      <c r="EO76">
        <f t="shared" si="95"/>
        <v>34.199999999999974</v>
      </c>
      <c r="EP76">
        <v>1</v>
      </c>
      <c r="EQ76" s="1">
        <v>3.0000000000000001E-3</v>
      </c>
      <c r="ER76">
        <f t="shared" si="236"/>
        <v>2499</v>
      </c>
      <c r="ES76">
        <f t="shared" si="237"/>
        <v>34</v>
      </c>
      <c r="ET76">
        <f t="shared" si="238"/>
        <v>10</v>
      </c>
      <c r="EY76">
        <v>250</v>
      </c>
      <c r="EZ76">
        <f t="shared" si="97"/>
        <v>22.599999999999987</v>
      </c>
      <c r="FA76">
        <v>1</v>
      </c>
      <c r="FB76" s="1">
        <v>3.0000000000000001E-3</v>
      </c>
      <c r="FC76">
        <f t="shared" si="182"/>
        <v>250</v>
      </c>
      <c r="FD76">
        <f t="shared" si="183"/>
        <v>23</v>
      </c>
      <c r="FE76">
        <f t="shared" si="184"/>
        <v>10</v>
      </c>
      <c r="FJ76">
        <v>80</v>
      </c>
      <c r="FK76">
        <f t="shared" si="99"/>
        <v>40.800000000000011</v>
      </c>
      <c r="FL76">
        <v>11</v>
      </c>
      <c r="FM76" s="1">
        <v>3.3000000000000002E-2</v>
      </c>
      <c r="FN76">
        <f t="shared" si="185"/>
        <v>880</v>
      </c>
      <c r="FO76">
        <f t="shared" si="186"/>
        <v>41</v>
      </c>
      <c r="FP76">
        <f t="shared" si="187"/>
        <v>9</v>
      </c>
      <c r="GF76">
        <v>213</v>
      </c>
      <c r="GG76">
        <f t="shared" si="103"/>
        <v>17.800000000000011</v>
      </c>
      <c r="GH76">
        <v>1</v>
      </c>
      <c r="GI76" s="1">
        <v>0</v>
      </c>
      <c r="GJ76">
        <f t="shared" si="230"/>
        <v>213</v>
      </c>
      <c r="GK76">
        <f t="shared" si="231"/>
        <v>18</v>
      </c>
      <c r="GL76">
        <f t="shared" si="232"/>
        <v>3</v>
      </c>
      <c r="GQ76">
        <v>116</v>
      </c>
      <c r="GR76">
        <f t="shared" si="105"/>
        <v>34</v>
      </c>
      <c r="GS76">
        <v>1</v>
      </c>
      <c r="GT76" s="1">
        <v>0</v>
      </c>
      <c r="GU76">
        <f t="shared" si="188"/>
        <v>116</v>
      </c>
      <c r="GV76">
        <f t="shared" si="189"/>
        <v>34</v>
      </c>
      <c r="GW76">
        <f t="shared" si="190"/>
        <v>7</v>
      </c>
      <c r="HB76">
        <v>2000</v>
      </c>
      <c r="HC76">
        <f t="shared" si="107"/>
        <v>27.100000000000005</v>
      </c>
      <c r="HD76">
        <v>7</v>
      </c>
      <c r="HE76" s="1">
        <v>2.1999999999999999E-2</v>
      </c>
      <c r="HF76">
        <f t="shared" ref="HF76:HF103" si="248">HB76*HD76</f>
        <v>14000</v>
      </c>
      <c r="HG76">
        <f t="shared" ref="HG76:HG103" si="249">ROUND(HC76,0)</f>
        <v>27</v>
      </c>
      <c r="HH76">
        <f t="shared" ref="HH76:HH103" si="250">IF(AND(HC76&gt;HC75,HC75&lt;HC$24),HH75,HH75+1)</f>
        <v>8</v>
      </c>
      <c r="HM76">
        <v>92</v>
      </c>
      <c r="HN76">
        <f t="shared" si="109"/>
        <v>119</v>
      </c>
      <c r="HO76">
        <v>1</v>
      </c>
      <c r="HP76" s="1">
        <v>0</v>
      </c>
      <c r="HQ76">
        <f t="shared" si="194"/>
        <v>92</v>
      </c>
      <c r="HR76">
        <f t="shared" si="195"/>
        <v>119</v>
      </c>
      <c r="HS76">
        <f t="shared" si="196"/>
        <v>3</v>
      </c>
      <c r="HX76">
        <v>230</v>
      </c>
      <c r="HY76">
        <f t="shared" si="111"/>
        <v>606.20000000000027</v>
      </c>
      <c r="HZ76">
        <v>7</v>
      </c>
      <c r="IA76" s="1">
        <v>1E-3</v>
      </c>
      <c r="IB76">
        <f t="shared" si="239"/>
        <v>1610</v>
      </c>
      <c r="IC76">
        <f t="shared" si="240"/>
        <v>606</v>
      </c>
      <c r="ID76">
        <f t="shared" si="241"/>
        <v>7</v>
      </c>
      <c r="II76">
        <v>66</v>
      </c>
      <c r="IJ76">
        <f t="shared" si="113"/>
        <v>138.99999999999994</v>
      </c>
      <c r="IK76">
        <v>2</v>
      </c>
      <c r="IL76" s="1">
        <v>1E-3</v>
      </c>
      <c r="IM76">
        <f t="shared" si="242"/>
        <v>132</v>
      </c>
      <c r="IN76">
        <f t="shared" si="243"/>
        <v>139</v>
      </c>
      <c r="IO76">
        <f t="shared" si="244"/>
        <v>6</v>
      </c>
      <c r="IT76">
        <v>330</v>
      </c>
      <c r="IU76">
        <f t="shared" si="115"/>
        <v>18.5</v>
      </c>
      <c r="IV76">
        <v>3</v>
      </c>
      <c r="IW76" s="1">
        <v>2E-3</v>
      </c>
      <c r="IX76">
        <f t="shared" si="203"/>
        <v>990</v>
      </c>
      <c r="IY76">
        <f t="shared" si="204"/>
        <v>19</v>
      </c>
      <c r="IZ76">
        <f t="shared" si="205"/>
        <v>4</v>
      </c>
      <c r="JE76">
        <v>540</v>
      </c>
      <c r="JF76">
        <f t="shared" si="117"/>
        <v>72.800000000000011</v>
      </c>
      <c r="JG76">
        <v>2</v>
      </c>
      <c r="JH76" s="1">
        <v>3.0000000000000001E-3</v>
      </c>
      <c r="JI76">
        <f t="shared" si="206"/>
        <v>1080</v>
      </c>
      <c r="JJ76">
        <f t="shared" si="207"/>
        <v>73</v>
      </c>
      <c r="JK76">
        <f t="shared" si="208"/>
        <v>5</v>
      </c>
      <c r="JP76">
        <v>450</v>
      </c>
      <c r="JQ76">
        <f t="shared" si="119"/>
        <v>21.700000000000017</v>
      </c>
      <c r="JR76">
        <v>5</v>
      </c>
      <c r="JS76" s="1">
        <v>1.2999999999999999E-2</v>
      </c>
      <c r="JT76">
        <f t="shared" si="209"/>
        <v>2250</v>
      </c>
      <c r="JU76">
        <f t="shared" si="210"/>
        <v>22</v>
      </c>
      <c r="JV76">
        <f t="shared" si="211"/>
        <v>8</v>
      </c>
      <c r="KA76">
        <v>360</v>
      </c>
      <c r="KB76">
        <f t="shared" si="121"/>
        <v>28.199999999999989</v>
      </c>
      <c r="KC76">
        <v>3</v>
      </c>
      <c r="KD76" s="1">
        <v>4.0000000000000001E-3</v>
      </c>
      <c r="KE76">
        <f t="shared" si="212"/>
        <v>1080</v>
      </c>
      <c r="KF76">
        <f t="shared" si="213"/>
        <v>28</v>
      </c>
      <c r="KG76">
        <f t="shared" si="214"/>
        <v>5</v>
      </c>
      <c r="KL76">
        <v>500</v>
      </c>
      <c r="KM76">
        <f t="shared" si="123"/>
        <v>34</v>
      </c>
      <c r="KN76">
        <v>33</v>
      </c>
      <c r="KO76" s="1">
        <v>5.6000000000000001E-2</v>
      </c>
      <c r="KP76">
        <f t="shared" si="215"/>
        <v>16500</v>
      </c>
      <c r="KQ76">
        <f t="shared" si="216"/>
        <v>34</v>
      </c>
      <c r="KR76">
        <f t="shared" si="217"/>
        <v>9</v>
      </c>
      <c r="LH76">
        <v>1100</v>
      </c>
      <c r="LI76">
        <f t="shared" si="127"/>
        <v>34.600000000000009</v>
      </c>
      <c r="LJ76">
        <v>2</v>
      </c>
      <c r="LK76" s="1">
        <v>6.0000000000000001E-3</v>
      </c>
      <c r="LL76">
        <f t="shared" si="221"/>
        <v>2200</v>
      </c>
      <c r="LM76">
        <f t="shared" si="222"/>
        <v>35</v>
      </c>
      <c r="LN76">
        <f t="shared" si="223"/>
        <v>7</v>
      </c>
      <c r="MD76">
        <v>150</v>
      </c>
      <c r="ME76">
        <f t="shared" si="131"/>
        <v>44.5</v>
      </c>
      <c r="MF76">
        <v>19</v>
      </c>
      <c r="MG76" s="1">
        <v>4.9000000000000002E-2</v>
      </c>
      <c r="MH76">
        <f t="shared" si="170"/>
        <v>2850</v>
      </c>
      <c r="MI76">
        <f t="shared" si="171"/>
        <v>45</v>
      </c>
      <c r="MJ76">
        <f t="shared" si="172"/>
        <v>6</v>
      </c>
      <c r="MO76">
        <v>430</v>
      </c>
      <c r="MP76">
        <f t="shared" si="133"/>
        <v>6.7999999999999687</v>
      </c>
      <c r="MQ76">
        <v>1</v>
      </c>
      <c r="MR76" s="1">
        <v>2E-3</v>
      </c>
      <c r="MS76">
        <f t="shared" si="224"/>
        <v>430</v>
      </c>
      <c r="MT76">
        <f t="shared" si="225"/>
        <v>7</v>
      </c>
      <c r="MU76">
        <f t="shared" si="226"/>
        <v>9</v>
      </c>
      <c r="MZ76">
        <v>85</v>
      </c>
      <c r="NA76">
        <f t="shared" si="135"/>
        <v>118</v>
      </c>
      <c r="NB76">
        <v>6</v>
      </c>
      <c r="NC76" s="1">
        <v>1E-3</v>
      </c>
      <c r="ND76">
        <f t="shared" si="227"/>
        <v>510</v>
      </c>
      <c r="NE76">
        <f t="shared" si="228"/>
        <v>118</v>
      </c>
      <c r="NF76">
        <f t="shared" si="229"/>
        <v>5</v>
      </c>
    </row>
    <row r="77" spans="1:370">
      <c r="W77">
        <v>99</v>
      </c>
      <c r="X77">
        <f t="shared" si="72"/>
        <v>7.7999999999999901</v>
      </c>
      <c r="Y77">
        <v>2</v>
      </c>
      <c r="Z77" s="1">
        <v>5.0000000000000001E-3</v>
      </c>
      <c r="AA77">
        <f t="shared" si="145"/>
        <v>198</v>
      </c>
      <c r="AB77">
        <f t="shared" si="146"/>
        <v>8</v>
      </c>
      <c r="AC77">
        <f t="shared" si="73"/>
        <v>8</v>
      </c>
      <c r="AH77">
        <v>79</v>
      </c>
      <c r="AI77">
        <f t="shared" si="74"/>
        <v>5.9000000000000199</v>
      </c>
      <c r="AJ77">
        <v>1</v>
      </c>
      <c r="AK77" s="1">
        <v>2E-3</v>
      </c>
      <c r="AL77">
        <f t="shared" si="147"/>
        <v>79</v>
      </c>
      <c r="AM77">
        <f t="shared" si="148"/>
        <v>6</v>
      </c>
      <c r="AN77">
        <f t="shared" si="75"/>
        <v>8</v>
      </c>
      <c r="BO77">
        <v>6500</v>
      </c>
      <c r="BP77">
        <f t="shared" si="80"/>
        <v>28.199999999999982</v>
      </c>
      <c r="BQ77">
        <v>1</v>
      </c>
      <c r="BR77" s="1">
        <v>3.0000000000000001E-3</v>
      </c>
      <c r="BS77">
        <f t="shared" si="153"/>
        <v>6500</v>
      </c>
      <c r="BT77">
        <f t="shared" si="154"/>
        <v>28</v>
      </c>
      <c r="BU77">
        <f t="shared" si="81"/>
        <v>10</v>
      </c>
      <c r="BZ77">
        <v>115</v>
      </c>
      <c r="CA77">
        <f t="shared" si="82"/>
        <v>17.399999999999991</v>
      </c>
      <c r="CB77">
        <v>1</v>
      </c>
      <c r="CC77" s="1">
        <v>2E-3</v>
      </c>
      <c r="CD77">
        <f t="shared" si="155"/>
        <v>115</v>
      </c>
      <c r="CE77">
        <f t="shared" si="156"/>
        <v>17</v>
      </c>
      <c r="CF77">
        <f t="shared" si="83"/>
        <v>7</v>
      </c>
      <c r="CK77">
        <v>120</v>
      </c>
      <c r="CL77">
        <f t="shared" si="84"/>
        <v>17.300000000000004</v>
      </c>
      <c r="CM77">
        <v>2</v>
      </c>
      <c r="CN77" s="1">
        <v>8.0000000000000002E-3</v>
      </c>
      <c r="CO77">
        <f t="shared" si="157"/>
        <v>240</v>
      </c>
      <c r="CP77">
        <f t="shared" si="158"/>
        <v>17</v>
      </c>
      <c r="CQ77">
        <f t="shared" si="85"/>
        <v>10</v>
      </c>
      <c r="DG77">
        <v>500</v>
      </c>
      <c r="DH77">
        <f t="shared" si="87"/>
        <v>38.800000000000026</v>
      </c>
      <c r="DI77">
        <v>1</v>
      </c>
      <c r="DJ77" s="1">
        <v>2E-3</v>
      </c>
      <c r="DK77">
        <f t="shared" si="233"/>
        <v>500</v>
      </c>
      <c r="DL77">
        <f t="shared" si="234"/>
        <v>39</v>
      </c>
      <c r="DM77">
        <f t="shared" si="235"/>
        <v>10</v>
      </c>
      <c r="DR77">
        <v>83</v>
      </c>
      <c r="DS77">
        <f t="shared" si="91"/>
        <v>19.5</v>
      </c>
      <c r="DT77">
        <v>1</v>
      </c>
      <c r="DU77" s="1">
        <v>3.0000000000000001E-3</v>
      </c>
      <c r="DV77">
        <f t="shared" si="245"/>
        <v>83</v>
      </c>
      <c r="DW77">
        <f t="shared" si="246"/>
        <v>20</v>
      </c>
      <c r="DX77">
        <f t="shared" si="247"/>
        <v>10</v>
      </c>
      <c r="EC77">
        <v>100</v>
      </c>
      <c r="ED77">
        <f t="shared" si="93"/>
        <v>30.4</v>
      </c>
      <c r="EE77">
        <v>15</v>
      </c>
      <c r="EF77" s="1">
        <v>0.06</v>
      </c>
      <c r="EG77">
        <f t="shared" si="176"/>
        <v>1500</v>
      </c>
      <c r="EH77">
        <f t="shared" si="177"/>
        <v>30</v>
      </c>
      <c r="EI77">
        <f t="shared" si="178"/>
        <v>9</v>
      </c>
      <c r="EY77">
        <v>300</v>
      </c>
      <c r="EZ77">
        <f t="shared" si="97"/>
        <v>25.599999999999987</v>
      </c>
      <c r="FA77">
        <v>3</v>
      </c>
      <c r="FB77" s="1">
        <v>0.01</v>
      </c>
      <c r="FC77">
        <f t="shared" si="182"/>
        <v>900</v>
      </c>
      <c r="FD77">
        <f t="shared" si="183"/>
        <v>26</v>
      </c>
      <c r="FE77">
        <f t="shared" si="184"/>
        <v>10</v>
      </c>
      <c r="FJ77">
        <v>85</v>
      </c>
      <c r="FK77">
        <f t="shared" si="99"/>
        <v>10.400000000000013</v>
      </c>
      <c r="FL77">
        <v>1</v>
      </c>
      <c r="FM77" s="1">
        <v>3.0000000000000001E-3</v>
      </c>
      <c r="FN77">
        <f t="shared" si="185"/>
        <v>85</v>
      </c>
      <c r="FO77">
        <f t="shared" si="186"/>
        <v>10</v>
      </c>
      <c r="FP77">
        <f t="shared" si="187"/>
        <v>10</v>
      </c>
      <c r="GF77">
        <v>217</v>
      </c>
      <c r="GG77">
        <f t="shared" si="103"/>
        <v>18.800000000000011</v>
      </c>
      <c r="GH77">
        <v>1</v>
      </c>
      <c r="GI77" s="1">
        <v>0</v>
      </c>
      <c r="GJ77">
        <f t="shared" si="230"/>
        <v>217</v>
      </c>
      <c r="GK77">
        <f t="shared" si="231"/>
        <v>19</v>
      </c>
      <c r="GL77">
        <f t="shared" si="232"/>
        <v>3</v>
      </c>
      <c r="GQ77">
        <v>120</v>
      </c>
      <c r="GR77">
        <f t="shared" si="105"/>
        <v>295</v>
      </c>
      <c r="GS77">
        <v>261</v>
      </c>
      <c r="GT77" s="1">
        <v>3.3000000000000002E-2</v>
      </c>
      <c r="GU77">
        <f t="shared" si="188"/>
        <v>31320</v>
      </c>
      <c r="GV77">
        <f t="shared" si="189"/>
        <v>295</v>
      </c>
      <c r="GW77">
        <f t="shared" si="190"/>
        <v>7</v>
      </c>
      <c r="HB77">
        <v>2500</v>
      </c>
      <c r="HC77">
        <f t="shared" si="107"/>
        <v>33.100000000000009</v>
      </c>
      <c r="HD77">
        <v>6</v>
      </c>
      <c r="HE77" s="1">
        <v>1.9E-2</v>
      </c>
      <c r="HF77">
        <f t="shared" si="248"/>
        <v>15000</v>
      </c>
      <c r="HG77">
        <f t="shared" si="249"/>
        <v>33</v>
      </c>
      <c r="HH77">
        <f t="shared" si="250"/>
        <v>8</v>
      </c>
      <c r="HM77">
        <v>94</v>
      </c>
      <c r="HN77">
        <f t="shared" si="109"/>
        <v>121</v>
      </c>
      <c r="HO77">
        <v>2</v>
      </c>
      <c r="HP77" s="1">
        <v>1E-3</v>
      </c>
      <c r="HQ77">
        <f t="shared" si="194"/>
        <v>188</v>
      </c>
      <c r="HR77">
        <f t="shared" si="195"/>
        <v>121</v>
      </c>
      <c r="HS77">
        <f t="shared" si="196"/>
        <v>3</v>
      </c>
      <c r="HX77">
        <v>240</v>
      </c>
      <c r="HY77">
        <f t="shared" si="111"/>
        <v>627.20000000000027</v>
      </c>
      <c r="HZ77">
        <v>21</v>
      </c>
      <c r="IA77" s="1">
        <v>3.0000000000000001E-3</v>
      </c>
      <c r="IB77">
        <f t="shared" si="239"/>
        <v>5040</v>
      </c>
      <c r="IC77">
        <f t="shared" si="240"/>
        <v>627</v>
      </c>
      <c r="ID77">
        <f t="shared" si="241"/>
        <v>7</v>
      </c>
      <c r="II77">
        <v>67</v>
      </c>
      <c r="IJ77">
        <f t="shared" si="113"/>
        <v>139.99999999999994</v>
      </c>
      <c r="IK77">
        <v>1</v>
      </c>
      <c r="IL77" s="1">
        <v>0</v>
      </c>
      <c r="IM77">
        <f t="shared" si="242"/>
        <v>67</v>
      </c>
      <c r="IN77">
        <f t="shared" si="243"/>
        <v>140</v>
      </c>
      <c r="IO77">
        <f t="shared" si="244"/>
        <v>6</v>
      </c>
      <c r="IT77">
        <v>345</v>
      </c>
      <c r="IU77">
        <f t="shared" si="115"/>
        <v>19.5</v>
      </c>
      <c r="IV77">
        <v>1</v>
      </c>
      <c r="IW77" s="1">
        <v>1E-3</v>
      </c>
      <c r="IX77">
        <f t="shared" si="203"/>
        <v>345</v>
      </c>
      <c r="IY77">
        <f t="shared" si="204"/>
        <v>20</v>
      </c>
      <c r="IZ77">
        <f t="shared" si="205"/>
        <v>4</v>
      </c>
      <c r="JE77">
        <v>550</v>
      </c>
      <c r="JF77">
        <f t="shared" si="117"/>
        <v>81.800000000000011</v>
      </c>
      <c r="JG77">
        <v>9</v>
      </c>
      <c r="JH77" s="1">
        <v>1.2E-2</v>
      </c>
      <c r="JI77">
        <f t="shared" si="206"/>
        <v>4950</v>
      </c>
      <c r="JJ77">
        <f t="shared" si="207"/>
        <v>82</v>
      </c>
      <c r="JK77">
        <f t="shared" si="208"/>
        <v>5</v>
      </c>
      <c r="JP77">
        <v>480</v>
      </c>
      <c r="JQ77">
        <f t="shared" si="119"/>
        <v>22.700000000000017</v>
      </c>
      <c r="JR77">
        <v>1</v>
      </c>
      <c r="JS77" s="1">
        <v>3.0000000000000001E-3</v>
      </c>
      <c r="JT77">
        <f t="shared" si="209"/>
        <v>480</v>
      </c>
      <c r="JU77">
        <f t="shared" si="210"/>
        <v>23</v>
      </c>
      <c r="JV77">
        <f t="shared" si="211"/>
        <v>8</v>
      </c>
      <c r="KA77">
        <v>365</v>
      </c>
      <c r="KB77">
        <f t="shared" si="121"/>
        <v>29.199999999999989</v>
      </c>
      <c r="KC77">
        <v>1</v>
      </c>
      <c r="KD77" s="1">
        <v>1E-3</v>
      </c>
      <c r="KE77">
        <f t="shared" si="212"/>
        <v>365</v>
      </c>
      <c r="KF77">
        <f t="shared" si="213"/>
        <v>29</v>
      </c>
      <c r="KG77">
        <f t="shared" si="214"/>
        <v>5</v>
      </c>
      <c r="KL77">
        <v>520</v>
      </c>
      <c r="KM77">
        <f t="shared" si="123"/>
        <v>35</v>
      </c>
      <c r="KN77">
        <v>1</v>
      </c>
      <c r="KO77" s="1">
        <v>2E-3</v>
      </c>
      <c r="KP77">
        <f t="shared" si="215"/>
        <v>520</v>
      </c>
      <c r="KQ77">
        <f t="shared" si="216"/>
        <v>35</v>
      </c>
      <c r="KR77">
        <f t="shared" si="217"/>
        <v>9</v>
      </c>
      <c r="LH77">
        <v>1200</v>
      </c>
      <c r="LI77">
        <f t="shared" si="127"/>
        <v>55.600000000000009</v>
      </c>
      <c r="LJ77">
        <v>21</v>
      </c>
      <c r="LK77" s="1">
        <v>5.8999999999999997E-2</v>
      </c>
      <c r="LL77">
        <f t="shared" si="221"/>
        <v>25200</v>
      </c>
      <c r="LM77">
        <f t="shared" si="222"/>
        <v>56</v>
      </c>
      <c r="LN77">
        <f t="shared" si="223"/>
        <v>7</v>
      </c>
      <c r="MD77">
        <v>154</v>
      </c>
      <c r="ME77">
        <f t="shared" si="131"/>
        <v>8</v>
      </c>
      <c r="MF77">
        <v>1</v>
      </c>
      <c r="MG77" s="1">
        <v>3.0000000000000001E-3</v>
      </c>
      <c r="MH77">
        <f t="shared" si="170"/>
        <v>154</v>
      </c>
      <c r="MI77">
        <f t="shared" si="171"/>
        <v>8</v>
      </c>
      <c r="MJ77">
        <f t="shared" si="172"/>
        <v>7</v>
      </c>
      <c r="MO77">
        <v>450</v>
      </c>
      <c r="MP77">
        <f t="shared" si="133"/>
        <v>14.799999999999969</v>
      </c>
      <c r="MQ77">
        <v>8</v>
      </c>
      <c r="MR77" s="1">
        <v>1.4E-2</v>
      </c>
      <c r="MS77">
        <f t="shared" si="224"/>
        <v>3600</v>
      </c>
      <c r="MT77">
        <f t="shared" si="225"/>
        <v>15</v>
      </c>
      <c r="MU77">
        <f t="shared" si="226"/>
        <v>9</v>
      </c>
      <c r="MZ77">
        <v>90</v>
      </c>
      <c r="NA77">
        <f t="shared" si="135"/>
        <v>145</v>
      </c>
      <c r="NB77">
        <v>27</v>
      </c>
      <c r="NC77" s="1">
        <v>4.0000000000000001E-3</v>
      </c>
      <c r="ND77">
        <f t="shared" si="227"/>
        <v>2430</v>
      </c>
      <c r="NE77">
        <f t="shared" si="228"/>
        <v>145</v>
      </c>
      <c r="NF77">
        <f t="shared" si="229"/>
        <v>5</v>
      </c>
    </row>
    <row r="78" spans="1:370">
      <c r="W78">
        <v>100</v>
      </c>
      <c r="X78">
        <f t="shared" si="72"/>
        <v>41.79999999999999</v>
      </c>
      <c r="Y78">
        <v>34</v>
      </c>
      <c r="Z78" s="1">
        <v>9.2999999999999999E-2</v>
      </c>
      <c r="AA78">
        <f t="shared" si="145"/>
        <v>3400</v>
      </c>
      <c r="AB78">
        <f t="shared" si="146"/>
        <v>42</v>
      </c>
      <c r="AC78">
        <f t="shared" si="73"/>
        <v>8</v>
      </c>
      <c r="AH78">
        <v>80</v>
      </c>
      <c r="AI78">
        <f t="shared" si="74"/>
        <v>22.90000000000002</v>
      </c>
      <c r="AJ78">
        <v>17</v>
      </c>
      <c r="AK78" s="1">
        <v>4.2000000000000003E-2</v>
      </c>
      <c r="AL78">
        <f t="shared" si="147"/>
        <v>1360</v>
      </c>
      <c r="AM78">
        <f t="shared" si="148"/>
        <v>23</v>
      </c>
      <c r="AN78">
        <f t="shared" si="75"/>
        <v>8</v>
      </c>
      <c r="BO78">
        <v>16000</v>
      </c>
      <c r="BP78">
        <f t="shared" si="80"/>
        <v>29.199999999999982</v>
      </c>
      <c r="BQ78">
        <v>1</v>
      </c>
      <c r="BR78" s="1">
        <v>3.0000000000000001E-3</v>
      </c>
      <c r="BS78">
        <f t="shared" si="153"/>
        <v>16000</v>
      </c>
      <c r="BT78">
        <f t="shared" si="154"/>
        <v>29</v>
      </c>
      <c r="BU78">
        <f t="shared" si="81"/>
        <v>10</v>
      </c>
      <c r="BZ78">
        <v>119</v>
      </c>
      <c r="CA78">
        <f t="shared" si="82"/>
        <v>18.399999999999991</v>
      </c>
      <c r="CB78">
        <v>1</v>
      </c>
      <c r="CC78" s="1">
        <v>2E-3</v>
      </c>
      <c r="CD78">
        <f t="shared" si="155"/>
        <v>119</v>
      </c>
      <c r="CE78">
        <f t="shared" si="156"/>
        <v>18</v>
      </c>
      <c r="CF78">
        <f t="shared" si="83"/>
        <v>7</v>
      </c>
      <c r="CK78">
        <v>140</v>
      </c>
      <c r="CL78">
        <f t="shared" si="84"/>
        <v>18.300000000000004</v>
      </c>
      <c r="CM78">
        <v>1</v>
      </c>
      <c r="CN78" s="1">
        <v>4.0000000000000001E-3</v>
      </c>
      <c r="CO78">
        <f t="shared" si="157"/>
        <v>140</v>
      </c>
      <c r="CP78">
        <f t="shared" si="158"/>
        <v>18</v>
      </c>
      <c r="CQ78">
        <f t="shared" si="85"/>
        <v>10</v>
      </c>
      <c r="DR78">
        <v>86</v>
      </c>
      <c r="DS78">
        <f t="shared" si="91"/>
        <v>20.5</v>
      </c>
      <c r="DT78">
        <v>1</v>
      </c>
      <c r="DU78" s="1">
        <v>3.0000000000000001E-3</v>
      </c>
      <c r="DV78">
        <f t="shared" si="245"/>
        <v>86</v>
      </c>
      <c r="DW78">
        <f t="shared" si="246"/>
        <v>21</v>
      </c>
      <c r="DX78">
        <f t="shared" si="247"/>
        <v>10</v>
      </c>
      <c r="EC78">
        <v>110</v>
      </c>
      <c r="ED78">
        <f t="shared" si="93"/>
        <v>7.6999999999999993</v>
      </c>
      <c r="EE78">
        <v>1</v>
      </c>
      <c r="EF78" s="1">
        <v>4.0000000000000001E-3</v>
      </c>
      <c r="EG78">
        <f t="shared" si="176"/>
        <v>110</v>
      </c>
      <c r="EH78">
        <f t="shared" si="177"/>
        <v>8</v>
      </c>
      <c r="EI78">
        <f t="shared" si="178"/>
        <v>10</v>
      </c>
      <c r="EY78">
        <v>350</v>
      </c>
      <c r="EZ78">
        <f t="shared" si="97"/>
        <v>26.599999999999987</v>
      </c>
      <c r="FA78">
        <v>1</v>
      </c>
      <c r="FB78" s="1">
        <v>3.0000000000000001E-3</v>
      </c>
      <c r="FC78">
        <f t="shared" si="182"/>
        <v>350</v>
      </c>
      <c r="FD78">
        <f t="shared" si="183"/>
        <v>27</v>
      </c>
      <c r="FE78">
        <f t="shared" si="184"/>
        <v>10</v>
      </c>
      <c r="FJ78">
        <v>100</v>
      </c>
      <c r="FK78">
        <f t="shared" si="99"/>
        <v>18.400000000000013</v>
      </c>
      <c r="FL78">
        <v>8</v>
      </c>
      <c r="FM78" s="1">
        <v>2.4E-2</v>
      </c>
      <c r="FN78">
        <f t="shared" si="185"/>
        <v>800</v>
      </c>
      <c r="FO78">
        <f t="shared" si="186"/>
        <v>18</v>
      </c>
      <c r="FP78">
        <f t="shared" si="187"/>
        <v>10</v>
      </c>
      <c r="GF78">
        <v>218</v>
      </c>
      <c r="GG78">
        <f t="shared" si="103"/>
        <v>19.800000000000011</v>
      </c>
      <c r="GH78">
        <v>1</v>
      </c>
      <c r="GI78" s="1">
        <v>0</v>
      </c>
      <c r="GJ78">
        <f t="shared" si="230"/>
        <v>218</v>
      </c>
      <c r="GK78">
        <f t="shared" si="231"/>
        <v>20</v>
      </c>
      <c r="GL78">
        <f t="shared" si="232"/>
        <v>3</v>
      </c>
      <c r="GQ78">
        <v>121</v>
      </c>
      <c r="GR78">
        <f t="shared" si="105"/>
        <v>296</v>
      </c>
      <c r="GS78">
        <v>1</v>
      </c>
      <c r="GT78" s="1">
        <v>0</v>
      </c>
      <c r="GU78">
        <f t="shared" si="188"/>
        <v>121</v>
      </c>
      <c r="GV78">
        <f t="shared" si="189"/>
        <v>296</v>
      </c>
      <c r="GW78">
        <f t="shared" si="190"/>
        <v>7</v>
      </c>
      <c r="HB78">
        <v>3000</v>
      </c>
      <c r="HC78">
        <f t="shared" si="107"/>
        <v>11.400000000000009</v>
      </c>
      <c r="HD78">
        <v>9</v>
      </c>
      <c r="HE78" s="1">
        <v>2.8000000000000001E-2</v>
      </c>
      <c r="HF78">
        <f t="shared" si="248"/>
        <v>27000</v>
      </c>
      <c r="HG78">
        <f t="shared" si="249"/>
        <v>11</v>
      </c>
      <c r="HH78">
        <f t="shared" si="250"/>
        <v>9</v>
      </c>
      <c r="HM78">
        <v>95</v>
      </c>
      <c r="HN78">
        <f t="shared" si="109"/>
        <v>122</v>
      </c>
      <c r="HO78">
        <v>1</v>
      </c>
      <c r="HP78" s="1">
        <v>0</v>
      </c>
      <c r="HQ78">
        <f t="shared" si="194"/>
        <v>95</v>
      </c>
      <c r="HR78">
        <f t="shared" si="195"/>
        <v>122</v>
      </c>
      <c r="HS78">
        <f t="shared" si="196"/>
        <v>3</v>
      </c>
      <c r="HX78">
        <v>248</v>
      </c>
      <c r="HY78">
        <f t="shared" si="111"/>
        <v>629.20000000000027</v>
      </c>
      <c r="HZ78">
        <v>2</v>
      </c>
      <c r="IA78" s="1">
        <v>0</v>
      </c>
      <c r="IB78">
        <f t="shared" si="239"/>
        <v>496</v>
      </c>
      <c r="IC78">
        <f t="shared" si="240"/>
        <v>629</v>
      </c>
      <c r="ID78">
        <f t="shared" si="241"/>
        <v>7</v>
      </c>
      <c r="II78">
        <v>68</v>
      </c>
      <c r="IJ78">
        <f t="shared" si="113"/>
        <v>141.99999999999994</v>
      </c>
      <c r="IK78">
        <v>2</v>
      </c>
      <c r="IL78" s="1">
        <v>1E-3</v>
      </c>
      <c r="IM78">
        <f t="shared" si="242"/>
        <v>136</v>
      </c>
      <c r="IN78">
        <f t="shared" si="243"/>
        <v>142</v>
      </c>
      <c r="IO78">
        <f t="shared" si="244"/>
        <v>6</v>
      </c>
      <c r="IT78">
        <v>350</v>
      </c>
      <c r="IU78">
        <f t="shared" si="115"/>
        <v>45.5</v>
      </c>
      <c r="IV78">
        <v>26</v>
      </c>
      <c r="IW78" s="1">
        <v>2.1000000000000001E-2</v>
      </c>
      <c r="IX78">
        <f t="shared" si="203"/>
        <v>9100</v>
      </c>
      <c r="IY78">
        <f t="shared" si="204"/>
        <v>46</v>
      </c>
      <c r="IZ78">
        <f t="shared" si="205"/>
        <v>4</v>
      </c>
      <c r="JE78">
        <v>560</v>
      </c>
      <c r="JF78">
        <f t="shared" si="117"/>
        <v>7.0000000000000142</v>
      </c>
      <c r="JG78">
        <v>1</v>
      </c>
      <c r="JH78" s="1">
        <v>1E-3</v>
      </c>
      <c r="JI78">
        <f t="shared" si="206"/>
        <v>560</v>
      </c>
      <c r="JJ78">
        <f t="shared" si="207"/>
        <v>7</v>
      </c>
      <c r="JK78">
        <f t="shared" si="208"/>
        <v>6</v>
      </c>
      <c r="JP78">
        <v>500</v>
      </c>
      <c r="JQ78">
        <f t="shared" si="119"/>
        <v>47.700000000000017</v>
      </c>
      <c r="JR78">
        <v>25</v>
      </c>
      <c r="JS78" s="1">
        <v>6.5000000000000002E-2</v>
      </c>
      <c r="JT78">
        <f t="shared" si="209"/>
        <v>12500</v>
      </c>
      <c r="JU78">
        <f t="shared" si="210"/>
        <v>48</v>
      </c>
      <c r="JV78">
        <f t="shared" si="211"/>
        <v>8</v>
      </c>
      <c r="KA78">
        <v>380</v>
      </c>
      <c r="KB78">
        <f t="shared" si="121"/>
        <v>30.199999999999989</v>
      </c>
      <c r="KC78">
        <v>1</v>
      </c>
      <c r="KD78" s="1">
        <v>1E-3</v>
      </c>
      <c r="KE78">
        <f t="shared" si="212"/>
        <v>380</v>
      </c>
      <c r="KF78">
        <f t="shared" si="213"/>
        <v>30</v>
      </c>
      <c r="KG78">
        <f t="shared" si="214"/>
        <v>5</v>
      </c>
      <c r="KL78">
        <v>550</v>
      </c>
      <c r="KM78">
        <f t="shared" si="123"/>
        <v>36</v>
      </c>
      <c r="KN78">
        <v>1</v>
      </c>
      <c r="KO78" s="1">
        <v>2E-3</v>
      </c>
      <c r="KP78">
        <f t="shared" si="215"/>
        <v>550</v>
      </c>
      <c r="KQ78">
        <f t="shared" si="216"/>
        <v>36</v>
      </c>
      <c r="KR78">
        <f t="shared" si="217"/>
        <v>9</v>
      </c>
      <c r="LH78">
        <v>1221</v>
      </c>
      <c r="LI78">
        <f t="shared" si="127"/>
        <v>21.70000000000001</v>
      </c>
      <c r="LJ78">
        <v>1</v>
      </c>
      <c r="LK78" s="1">
        <v>3.0000000000000001E-3</v>
      </c>
      <c r="LL78">
        <f t="shared" si="221"/>
        <v>1221</v>
      </c>
      <c r="LM78">
        <f t="shared" si="222"/>
        <v>22</v>
      </c>
      <c r="LN78">
        <f t="shared" si="223"/>
        <v>8</v>
      </c>
      <c r="MD78">
        <v>160</v>
      </c>
      <c r="ME78">
        <f t="shared" si="131"/>
        <v>15</v>
      </c>
      <c r="MF78">
        <v>7</v>
      </c>
      <c r="MG78" s="1">
        <v>1.7999999999999999E-2</v>
      </c>
      <c r="MH78">
        <f t="shared" si="170"/>
        <v>1120</v>
      </c>
      <c r="MI78">
        <f t="shared" si="171"/>
        <v>15</v>
      </c>
      <c r="MJ78">
        <f t="shared" si="172"/>
        <v>7</v>
      </c>
      <c r="MO78">
        <v>460</v>
      </c>
      <c r="MP78">
        <f t="shared" si="133"/>
        <v>15.799999999999969</v>
      </c>
      <c r="MQ78">
        <v>1</v>
      </c>
      <c r="MR78" s="1">
        <v>2E-3</v>
      </c>
      <c r="MS78">
        <f t="shared" si="224"/>
        <v>460</v>
      </c>
      <c r="MT78">
        <f t="shared" si="225"/>
        <v>16</v>
      </c>
      <c r="MU78">
        <f t="shared" si="226"/>
        <v>9</v>
      </c>
      <c r="MZ78">
        <v>95</v>
      </c>
      <c r="NA78">
        <f t="shared" si="135"/>
        <v>149</v>
      </c>
      <c r="NB78">
        <v>4</v>
      </c>
      <c r="NC78" s="1">
        <v>1E-3</v>
      </c>
      <c r="ND78">
        <f t="shared" si="227"/>
        <v>380</v>
      </c>
      <c r="NE78">
        <f t="shared" si="228"/>
        <v>149</v>
      </c>
      <c r="NF78">
        <f t="shared" si="229"/>
        <v>5</v>
      </c>
    </row>
    <row r="79" spans="1:370">
      <c r="W79">
        <v>102</v>
      </c>
      <c r="X79">
        <f t="shared" si="72"/>
        <v>8.1999999999999886</v>
      </c>
      <c r="Y79">
        <v>1</v>
      </c>
      <c r="Z79" s="1">
        <v>3.0000000000000001E-3</v>
      </c>
      <c r="AA79">
        <f t="shared" si="145"/>
        <v>102</v>
      </c>
      <c r="AB79">
        <f t="shared" si="146"/>
        <v>8</v>
      </c>
      <c r="AC79">
        <f t="shared" si="73"/>
        <v>9</v>
      </c>
      <c r="AH79">
        <v>85</v>
      </c>
      <c r="AI79">
        <f t="shared" si="74"/>
        <v>30.90000000000002</v>
      </c>
      <c r="AJ79">
        <v>8</v>
      </c>
      <c r="AK79" s="1">
        <v>0.02</v>
      </c>
      <c r="AL79">
        <f t="shared" si="147"/>
        <v>680</v>
      </c>
      <c r="AM79">
        <f t="shared" si="148"/>
        <v>31</v>
      </c>
      <c r="AN79">
        <f t="shared" si="75"/>
        <v>8</v>
      </c>
      <c r="BZ79">
        <v>120</v>
      </c>
      <c r="CA79">
        <f t="shared" si="82"/>
        <v>54.399999999999991</v>
      </c>
      <c r="CB79">
        <v>36</v>
      </c>
      <c r="CC79" s="1">
        <v>8.2000000000000003E-2</v>
      </c>
      <c r="CD79">
        <f t="shared" si="155"/>
        <v>4320</v>
      </c>
      <c r="CE79">
        <f t="shared" si="156"/>
        <v>54</v>
      </c>
      <c r="CF79">
        <f t="shared" si="83"/>
        <v>7</v>
      </c>
      <c r="CK79">
        <v>145</v>
      </c>
      <c r="CL79">
        <f t="shared" si="84"/>
        <v>19.300000000000004</v>
      </c>
      <c r="CM79">
        <v>1</v>
      </c>
      <c r="CN79" s="1">
        <v>4.0000000000000001E-3</v>
      </c>
      <c r="CO79">
        <f t="shared" si="157"/>
        <v>145</v>
      </c>
      <c r="CP79">
        <f t="shared" si="158"/>
        <v>19</v>
      </c>
      <c r="CQ79">
        <f t="shared" si="85"/>
        <v>10</v>
      </c>
      <c r="DR79">
        <v>88</v>
      </c>
      <c r="DS79">
        <f t="shared" si="91"/>
        <v>21.5</v>
      </c>
      <c r="DT79">
        <v>1</v>
      </c>
      <c r="DU79" s="1">
        <v>3.0000000000000001E-3</v>
      </c>
      <c r="DV79">
        <f t="shared" si="245"/>
        <v>88</v>
      </c>
      <c r="DW79">
        <f t="shared" si="246"/>
        <v>22</v>
      </c>
      <c r="DX79">
        <f t="shared" si="247"/>
        <v>10</v>
      </c>
      <c r="EC79">
        <v>120</v>
      </c>
      <c r="ED79">
        <f t="shared" si="93"/>
        <v>10.7</v>
      </c>
      <c r="EE79">
        <v>3</v>
      </c>
      <c r="EF79" s="1">
        <v>1.2E-2</v>
      </c>
      <c r="EG79">
        <f t="shared" si="176"/>
        <v>360</v>
      </c>
      <c r="EH79">
        <f t="shared" si="177"/>
        <v>11</v>
      </c>
      <c r="EI79">
        <f t="shared" si="178"/>
        <v>10</v>
      </c>
      <c r="FJ79">
        <v>150</v>
      </c>
      <c r="FK79">
        <f t="shared" si="99"/>
        <v>20.400000000000013</v>
      </c>
      <c r="FL79">
        <v>2</v>
      </c>
      <c r="FM79" s="1">
        <v>6.0000000000000001E-3</v>
      </c>
      <c r="FN79">
        <f t="shared" si="185"/>
        <v>300</v>
      </c>
      <c r="FO79">
        <f t="shared" si="186"/>
        <v>20</v>
      </c>
      <c r="FP79">
        <f t="shared" si="187"/>
        <v>10</v>
      </c>
      <c r="GF79">
        <v>219</v>
      </c>
      <c r="GG79">
        <f t="shared" si="103"/>
        <v>20.800000000000011</v>
      </c>
      <c r="GH79">
        <v>1</v>
      </c>
      <c r="GI79" s="1">
        <v>0</v>
      </c>
      <c r="GJ79">
        <f t="shared" si="230"/>
        <v>219</v>
      </c>
      <c r="GK79">
        <f t="shared" si="231"/>
        <v>21</v>
      </c>
      <c r="GL79">
        <f t="shared" si="232"/>
        <v>3</v>
      </c>
      <c r="GQ79">
        <v>124</v>
      </c>
      <c r="GR79">
        <f t="shared" si="105"/>
        <v>297</v>
      </c>
      <c r="GS79">
        <v>1</v>
      </c>
      <c r="GT79" s="1">
        <v>0</v>
      </c>
      <c r="GU79">
        <f t="shared" si="188"/>
        <v>124</v>
      </c>
      <c r="GV79">
        <f t="shared" si="189"/>
        <v>297</v>
      </c>
      <c r="GW79">
        <f t="shared" si="190"/>
        <v>7</v>
      </c>
      <c r="HB79">
        <v>4000</v>
      </c>
      <c r="HC79">
        <f t="shared" si="107"/>
        <v>14.400000000000009</v>
      </c>
      <c r="HD79">
        <v>3</v>
      </c>
      <c r="HE79" s="1">
        <v>8.9999999999999993E-3</v>
      </c>
      <c r="HF79">
        <f t="shared" si="248"/>
        <v>12000</v>
      </c>
      <c r="HG79">
        <f t="shared" si="249"/>
        <v>14</v>
      </c>
      <c r="HH79">
        <f t="shared" si="250"/>
        <v>9</v>
      </c>
      <c r="HM79">
        <v>96</v>
      </c>
      <c r="HN79">
        <f t="shared" si="109"/>
        <v>129</v>
      </c>
      <c r="HO79">
        <v>7</v>
      </c>
      <c r="HP79" s="1">
        <v>2E-3</v>
      </c>
      <c r="HQ79">
        <f t="shared" si="194"/>
        <v>672</v>
      </c>
      <c r="HR79">
        <f t="shared" si="195"/>
        <v>129</v>
      </c>
      <c r="HS79">
        <f t="shared" si="196"/>
        <v>3</v>
      </c>
      <c r="HX79">
        <v>250</v>
      </c>
      <c r="HY79">
        <f t="shared" si="111"/>
        <v>920.20000000000027</v>
      </c>
      <c r="HZ79">
        <v>291</v>
      </c>
      <c r="IA79" s="1">
        <v>4.1000000000000002E-2</v>
      </c>
      <c r="IB79">
        <f t="shared" si="239"/>
        <v>72750</v>
      </c>
      <c r="IC79">
        <f t="shared" si="240"/>
        <v>920</v>
      </c>
      <c r="ID79">
        <f t="shared" si="241"/>
        <v>7</v>
      </c>
      <c r="II79">
        <v>69</v>
      </c>
      <c r="IJ79">
        <f t="shared" si="113"/>
        <v>142.99999999999994</v>
      </c>
      <c r="IK79">
        <v>1</v>
      </c>
      <c r="IL79" s="1">
        <v>0</v>
      </c>
      <c r="IM79">
        <f t="shared" si="242"/>
        <v>69</v>
      </c>
      <c r="IN79">
        <f t="shared" si="243"/>
        <v>143</v>
      </c>
      <c r="IO79">
        <f t="shared" si="244"/>
        <v>6</v>
      </c>
      <c r="IT79">
        <v>355</v>
      </c>
      <c r="IU79">
        <f t="shared" si="115"/>
        <v>46.5</v>
      </c>
      <c r="IV79">
        <v>1</v>
      </c>
      <c r="IW79" s="1">
        <v>1E-3</v>
      </c>
      <c r="IX79">
        <f t="shared" si="203"/>
        <v>355</v>
      </c>
      <c r="IY79">
        <f t="shared" si="204"/>
        <v>47</v>
      </c>
      <c r="IZ79">
        <f t="shared" si="205"/>
        <v>4</v>
      </c>
      <c r="JE79">
        <v>570</v>
      </c>
      <c r="JF79">
        <f t="shared" si="117"/>
        <v>8.0000000000000142</v>
      </c>
      <c r="JG79">
        <v>1</v>
      </c>
      <c r="JH79" s="1">
        <v>1E-3</v>
      </c>
      <c r="JI79">
        <f t="shared" si="206"/>
        <v>570</v>
      </c>
      <c r="JJ79">
        <f t="shared" si="207"/>
        <v>8</v>
      </c>
      <c r="JK79">
        <f t="shared" si="208"/>
        <v>6</v>
      </c>
      <c r="JP79">
        <v>550</v>
      </c>
      <c r="JQ79">
        <f t="shared" si="119"/>
        <v>12.800000000000018</v>
      </c>
      <c r="JR79">
        <v>2</v>
      </c>
      <c r="JS79" s="1">
        <v>5.0000000000000001E-3</v>
      </c>
      <c r="JT79">
        <f t="shared" si="209"/>
        <v>1100</v>
      </c>
      <c r="JU79">
        <f t="shared" si="210"/>
        <v>13</v>
      </c>
      <c r="JV79">
        <f t="shared" si="211"/>
        <v>9</v>
      </c>
      <c r="KA79">
        <v>390</v>
      </c>
      <c r="KB79">
        <f t="shared" si="121"/>
        <v>31.199999999999989</v>
      </c>
      <c r="KC79">
        <v>1</v>
      </c>
      <c r="KD79" s="1">
        <v>1E-3</v>
      </c>
      <c r="KE79">
        <f t="shared" si="212"/>
        <v>390</v>
      </c>
      <c r="KF79">
        <f t="shared" si="213"/>
        <v>31</v>
      </c>
      <c r="KG79">
        <f t="shared" si="214"/>
        <v>5</v>
      </c>
      <c r="KL79">
        <v>570</v>
      </c>
      <c r="KM79">
        <f t="shared" si="123"/>
        <v>37</v>
      </c>
      <c r="KN79">
        <v>1</v>
      </c>
      <c r="KO79" s="1">
        <v>2E-3</v>
      </c>
      <c r="KP79">
        <f t="shared" si="215"/>
        <v>570</v>
      </c>
      <c r="KQ79">
        <f t="shared" si="216"/>
        <v>37</v>
      </c>
      <c r="KR79">
        <f t="shared" si="217"/>
        <v>9</v>
      </c>
      <c r="LH79">
        <v>1240</v>
      </c>
      <c r="LI79">
        <f t="shared" si="127"/>
        <v>22.70000000000001</v>
      </c>
      <c r="LJ79">
        <v>1</v>
      </c>
      <c r="LK79" s="1">
        <v>3.0000000000000001E-3</v>
      </c>
      <c r="LL79">
        <f t="shared" si="221"/>
        <v>1240</v>
      </c>
      <c r="LM79">
        <f t="shared" si="222"/>
        <v>23</v>
      </c>
      <c r="LN79">
        <f t="shared" si="223"/>
        <v>8</v>
      </c>
      <c r="MD79">
        <v>175</v>
      </c>
      <c r="ME79">
        <f t="shared" si="131"/>
        <v>16</v>
      </c>
      <c r="MF79">
        <v>1</v>
      </c>
      <c r="MG79" s="1">
        <v>3.0000000000000001E-3</v>
      </c>
      <c r="MH79">
        <f t="shared" si="170"/>
        <v>175</v>
      </c>
      <c r="MI79">
        <f t="shared" si="171"/>
        <v>16</v>
      </c>
      <c r="MJ79">
        <f t="shared" si="172"/>
        <v>7</v>
      </c>
      <c r="MO79">
        <v>480</v>
      </c>
      <c r="MP79">
        <f t="shared" si="133"/>
        <v>20.799999999999969</v>
      </c>
      <c r="MQ79">
        <v>5</v>
      </c>
      <c r="MR79" s="1">
        <v>8.9999999999999993E-3</v>
      </c>
      <c r="MS79">
        <f t="shared" si="224"/>
        <v>2400</v>
      </c>
      <c r="MT79">
        <f t="shared" si="225"/>
        <v>21</v>
      </c>
      <c r="MU79">
        <f t="shared" si="226"/>
        <v>9</v>
      </c>
      <c r="MZ79">
        <v>100</v>
      </c>
      <c r="NA79">
        <f t="shared" si="135"/>
        <v>1309</v>
      </c>
      <c r="NB79">
        <v>1160</v>
      </c>
      <c r="NC79" s="1">
        <v>0.156</v>
      </c>
      <c r="ND79">
        <f t="shared" si="227"/>
        <v>116000</v>
      </c>
      <c r="NE79">
        <f t="shared" si="228"/>
        <v>1309</v>
      </c>
      <c r="NF79">
        <f t="shared" si="229"/>
        <v>5</v>
      </c>
    </row>
    <row r="80" spans="1:370">
      <c r="W80">
        <v>105</v>
      </c>
      <c r="X80">
        <f t="shared" si="72"/>
        <v>9.1999999999999886</v>
      </c>
      <c r="Y80">
        <v>1</v>
      </c>
      <c r="Z80" s="1">
        <v>3.0000000000000001E-3</v>
      </c>
      <c r="AA80">
        <f t="shared" si="145"/>
        <v>105</v>
      </c>
      <c r="AB80">
        <f t="shared" si="146"/>
        <v>9</v>
      </c>
      <c r="AC80">
        <f t="shared" si="73"/>
        <v>9</v>
      </c>
      <c r="AH80">
        <v>89</v>
      </c>
      <c r="AI80">
        <f t="shared" si="74"/>
        <v>31.90000000000002</v>
      </c>
      <c r="AJ80">
        <v>1</v>
      </c>
      <c r="AK80" s="1">
        <v>2E-3</v>
      </c>
      <c r="AL80">
        <f t="shared" si="147"/>
        <v>89</v>
      </c>
      <c r="AM80">
        <f t="shared" si="148"/>
        <v>32</v>
      </c>
      <c r="AN80">
        <f t="shared" si="75"/>
        <v>8</v>
      </c>
      <c r="BZ80">
        <v>125</v>
      </c>
      <c r="CA80">
        <f t="shared" si="82"/>
        <v>12.29999999999999</v>
      </c>
      <c r="CB80">
        <v>1</v>
      </c>
      <c r="CC80" s="1">
        <v>2E-3</v>
      </c>
      <c r="CD80">
        <f t="shared" si="155"/>
        <v>125</v>
      </c>
      <c r="CE80">
        <f t="shared" si="156"/>
        <v>12</v>
      </c>
      <c r="CF80">
        <f t="shared" si="83"/>
        <v>8</v>
      </c>
      <c r="CK80">
        <v>150</v>
      </c>
      <c r="CL80">
        <f t="shared" si="84"/>
        <v>20.300000000000004</v>
      </c>
      <c r="CM80">
        <v>1</v>
      </c>
      <c r="CN80" s="1">
        <v>4.0000000000000001E-3</v>
      </c>
      <c r="CO80">
        <f t="shared" si="157"/>
        <v>150</v>
      </c>
      <c r="CP80">
        <f t="shared" si="158"/>
        <v>20</v>
      </c>
      <c r="CQ80">
        <f t="shared" si="85"/>
        <v>10</v>
      </c>
      <c r="DR80">
        <v>90</v>
      </c>
      <c r="DS80">
        <f t="shared" si="91"/>
        <v>23.5</v>
      </c>
      <c r="DT80">
        <v>2</v>
      </c>
      <c r="DU80" s="1">
        <v>5.0000000000000001E-3</v>
      </c>
      <c r="DV80">
        <f t="shared" si="245"/>
        <v>180</v>
      </c>
      <c r="DW80">
        <f t="shared" si="246"/>
        <v>24</v>
      </c>
      <c r="DX80">
        <f t="shared" si="247"/>
        <v>10</v>
      </c>
      <c r="EC80">
        <v>140</v>
      </c>
      <c r="ED80">
        <f t="shared" si="93"/>
        <v>11.7</v>
      </c>
      <c r="EE80">
        <v>1</v>
      </c>
      <c r="EF80" s="1">
        <v>4.0000000000000001E-3</v>
      </c>
      <c r="EG80">
        <f t="shared" si="176"/>
        <v>140</v>
      </c>
      <c r="EH80">
        <f t="shared" si="177"/>
        <v>12</v>
      </c>
      <c r="EI80">
        <f t="shared" si="178"/>
        <v>10</v>
      </c>
      <c r="FJ80">
        <v>155</v>
      </c>
      <c r="FK80">
        <f t="shared" si="99"/>
        <v>21.400000000000013</v>
      </c>
      <c r="FL80">
        <v>1</v>
      </c>
      <c r="FM80" s="1">
        <v>3.0000000000000001E-3</v>
      </c>
      <c r="FN80">
        <f t="shared" si="185"/>
        <v>155</v>
      </c>
      <c r="FO80">
        <f t="shared" si="186"/>
        <v>21</v>
      </c>
      <c r="FP80">
        <f t="shared" si="187"/>
        <v>10</v>
      </c>
      <c r="GF80">
        <v>220</v>
      </c>
      <c r="GG80">
        <f t="shared" si="103"/>
        <v>26.800000000000011</v>
      </c>
      <c r="GH80">
        <v>6</v>
      </c>
      <c r="GI80" s="1">
        <v>3.0000000000000001E-3</v>
      </c>
      <c r="GJ80">
        <f t="shared" si="230"/>
        <v>1320</v>
      </c>
      <c r="GK80">
        <f t="shared" si="231"/>
        <v>27</v>
      </c>
      <c r="GL80">
        <f t="shared" si="232"/>
        <v>3</v>
      </c>
      <c r="GQ80">
        <v>125</v>
      </c>
      <c r="GR80">
        <f t="shared" si="105"/>
        <v>298</v>
      </c>
      <c r="GS80">
        <v>1</v>
      </c>
      <c r="GT80" s="1">
        <v>0</v>
      </c>
      <c r="GU80">
        <f t="shared" si="188"/>
        <v>125</v>
      </c>
      <c r="GV80">
        <f t="shared" si="189"/>
        <v>298</v>
      </c>
      <c r="GW80">
        <f t="shared" si="190"/>
        <v>7</v>
      </c>
      <c r="HB80">
        <v>4100</v>
      </c>
      <c r="HC80">
        <f t="shared" si="107"/>
        <v>15.400000000000009</v>
      </c>
      <c r="HD80">
        <v>1</v>
      </c>
      <c r="HE80" s="1">
        <v>3.0000000000000001E-3</v>
      </c>
      <c r="HF80">
        <f t="shared" si="248"/>
        <v>4100</v>
      </c>
      <c r="HG80">
        <f t="shared" si="249"/>
        <v>15</v>
      </c>
      <c r="HH80">
        <f t="shared" si="250"/>
        <v>9</v>
      </c>
      <c r="HM80">
        <v>98</v>
      </c>
      <c r="HN80">
        <f t="shared" si="109"/>
        <v>130</v>
      </c>
      <c r="HO80">
        <v>1</v>
      </c>
      <c r="HP80" s="1">
        <v>0</v>
      </c>
      <c r="HQ80">
        <f t="shared" si="194"/>
        <v>98</v>
      </c>
      <c r="HR80">
        <f t="shared" si="195"/>
        <v>130</v>
      </c>
      <c r="HS80">
        <f t="shared" si="196"/>
        <v>3</v>
      </c>
      <c r="HX80">
        <v>254</v>
      </c>
      <c r="HY80">
        <f t="shared" si="111"/>
        <v>230.90000000000032</v>
      </c>
      <c r="HZ80">
        <v>1</v>
      </c>
      <c r="IA80" s="1">
        <v>0</v>
      </c>
      <c r="IB80">
        <f t="shared" si="239"/>
        <v>254</v>
      </c>
      <c r="IC80">
        <f t="shared" si="240"/>
        <v>231</v>
      </c>
      <c r="ID80">
        <f t="shared" si="241"/>
        <v>8</v>
      </c>
      <c r="II80">
        <v>70</v>
      </c>
      <c r="IJ80">
        <f t="shared" si="113"/>
        <v>182.99999999999994</v>
      </c>
      <c r="IK80">
        <v>40</v>
      </c>
      <c r="IL80" s="1">
        <v>1.6E-2</v>
      </c>
      <c r="IM80">
        <f t="shared" si="242"/>
        <v>2800</v>
      </c>
      <c r="IN80">
        <f t="shared" si="243"/>
        <v>183</v>
      </c>
      <c r="IO80">
        <f t="shared" si="244"/>
        <v>6</v>
      </c>
      <c r="IT80">
        <v>360</v>
      </c>
      <c r="IU80">
        <f t="shared" si="115"/>
        <v>48.5</v>
      </c>
      <c r="IV80">
        <v>2</v>
      </c>
      <c r="IW80" s="1">
        <v>2E-3</v>
      </c>
      <c r="IX80">
        <f t="shared" si="203"/>
        <v>720</v>
      </c>
      <c r="IY80">
        <f t="shared" si="204"/>
        <v>49</v>
      </c>
      <c r="IZ80">
        <f t="shared" si="205"/>
        <v>4</v>
      </c>
      <c r="JE80">
        <v>580</v>
      </c>
      <c r="JF80">
        <f t="shared" si="117"/>
        <v>11.000000000000014</v>
      </c>
      <c r="JG80">
        <v>3</v>
      </c>
      <c r="JH80" s="1">
        <v>4.0000000000000001E-3</v>
      </c>
      <c r="JI80">
        <f t="shared" si="206"/>
        <v>1740</v>
      </c>
      <c r="JJ80">
        <f t="shared" si="207"/>
        <v>11</v>
      </c>
      <c r="JK80">
        <f t="shared" si="208"/>
        <v>6</v>
      </c>
      <c r="JP80">
        <v>583</v>
      </c>
      <c r="JQ80">
        <f t="shared" si="119"/>
        <v>13.800000000000018</v>
      </c>
      <c r="JR80">
        <v>1</v>
      </c>
      <c r="JS80" s="1">
        <v>3.0000000000000001E-3</v>
      </c>
      <c r="JT80">
        <f t="shared" si="209"/>
        <v>583</v>
      </c>
      <c r="JU80">
        <f t="shared" si="210"/>
        <v>14</v>
      </c>
      <c r="JV80">
        <f t="shared" si="211"/>
        <v>9</v>
      </c>
      <c r="KA80">
        <v>397</v>
      </c>
      <c r="KB80">
        <f t="shared" si="121"/>
        <v>32.199999999999989</v>
      </c>
      <c r="KC80">
        <v>1</v>
      </c>
      <c r="KD80" s="1">
        <v>1E-3</v>
      </c>
      <c r="KE80">
        <f t="shared" si="212"/>
        <v>397</v>
      </c>
      <c r="KF80">
        <f t="shared" si="213"/>
        <v>32</v>
      </c>
      <c r="KG80">
        <f t="shared" si="214"/>
        <v>5</v>
      </c>
      <c r="KL80">
        <v>600</v>
      </c>
      <c r="KM80">
        <f t="shared" si="123"/>
        <v>49</v>
      </c>
      <c r="KN80">
        <v>12</v>
      </c>
      <c r="KO80" s="1">
        <v>0.02</v>
      </c>
      <c r="KP80">
        <f t="shared" si="215"/>
        <v>7200</v>
      </c>
      <c r="KQ80">
        <f t="shared" si="216"/>
        <v>49</v>
      </c>
      <c r="KR80">
        <f t="shared" si="217"/>
        <v>9</v>
      </c>
      <c r="LH80">
        <v>1250</v>
      </c>
      <c r="LI80">
        <f t="shared" si="127"/>
        <v>23.70000000000001</v>
      </c>
      <c r="LJ80">
        <v>1</v>
      </c>
      <c r="LK80" s="1">
        <v>3.0000000000000001E-3</v>
      </c>
      <c r="LL80">
        <f t="shared" si="221"/>
        <v>1250</v>
      </c>
      <c r="LM80">
        <f t="shared" si="222"/>
        <v>24</v>
      </c>
      <c r="LN80">
        <f t="shared" si="223"/>
        <v>8</v>
      </c>
      <c r="MD80">
        <v>180</v>
      </c>
      <c r="ME80">
        <f t="shared" si="131"/>
        <v>19</v>
      </c>
      <c r="MF80">
        <v>3</v>
      </c>
      <c r="MG80" s="1">
        <v>8.0000000000000002E-3</v>
      </c>
      <c r="MH80">
        <f t="shared" si="170"/>
        <v>540</v>
      </c>
      <c r="MI80">
        <f t="shared" si="171"/>
        <v>19</v>
      </c>
      <c r="MJ80">
        <f t="shared" si="172"/>
        <v>7</v>
      </c>
      <c r="MO80">
        <v>500</v>
      </c>
      <c r="MP80">
        <f t="shared" si="133"/>
        <v>35.799999999999969</v>
      </c>
      <c r="MQ80">
        <v>15</v>
      </c>
      <c r="MR80" s="1">
        <v>2.5999999999999999E-2</v>
      </c>
      <c r="MS80">
        <f t="shared" si="224"/>
        <v>7500</v>
      </c>
      <c r="MT80">
        <f t="shared" si="225"/>
        <v>36</v>
      </c>
      <c r="MU80">
        <f t="shared" si="226"/>
        <v>9</v>
      </c>
      <c r="MZ80">
        <v>105</v>
      </c>
      <c r="NA80">
        <f t="shared" si="135"/>
        <v>970</v>
      </c>
      <c r="NB80">
        <v>2</v>
      </c>
      <c r="NC80" s="1">
        <v>0</v>
      </c>
      <c r="ND80">
        <f t="shared" si="227"/>
        <v>210</v>
      </c>
      <c r="NE80">
        <f t="shared" si="228"/>
        <v>970</v>
      </c>
      <c r="NF80">
        <f t="shared" si="229"/>
        <v>6</v>
      </c>
    </row>
    <row r="81" spans="23:370">
      <c r="W81">
        <v>107</v>
      </c>
      <c r="X81">
        <f t="shared" si="72"/>
        <v>10.199999999999989</v>
      </c>
      <c r="Y81">
        <v>1</v>
      </c>
      <c r="Z81" s="1">
        <v>3.0000000000000001E-3</v>
      </c>
      <c r="AA81">
        <f t="shared" si="145"/>
        <v>107</v>
      </c>
      <c r="AB81">
        <f t="shared" si="146"/>
        <v>10</v>
      </c>
      <c r="AC81">
        <f t="shared" si="73"/>
        <v>9</v>
      </c>
      <c r="AH81">
        <v>90</v>
      </c>
      <c r="AI81">
        <f t="shared" si="74"/>
        <v>47.90000000000002</v>
      </c>
      <c r="AJ81">
        <v>16</v>
      </c>
      <c r="AK81" s="1">
        <v>0.04</v>
      </c>
      <c r="AL81">
        <f t="shared" si="147"/>
        <v>1440</v>
      </c>
      <c r="AM81">
        <f t="shared" si="148"/>
        <v>48</v>
      </c>
      <c r="AN81">
        <f t="shared" si="75"/>
        <v>8</v>
      </c>
      <c r="BZ81">
        <v>129</v>
      </c>
      <c r="CA81">
        <f t="shared" si="82"/>
        <v>13.29999999999999</v>
      </c>
      <c r="CB81">
        <v>1</v>
      </c>
      <c r="CC81" s="1">
        <v>2E-3</v>
      </c>
      <c r="CD81">
        <f t="shared" si="155"/>
        <v>129</v>
      </c>
      <c r="CE81">
        <f t="shared" si="156"/>
        <v>13</v>
      </c>
      <c r="CF81">
        <f t="shared" si="83"/>
        <v>8</v>
      </c>
      <c r="CK81">
        <v>160</v>
      </c>
      <c r="CL81">
        <f t="shared" si="84"/>
        <v>21.300000000000004</v>
      </c>
      <c r="CM81">
        <v>1</v>
      </c>
      <c r="CN81" s="1">
        <v>4.0000000000000001E-3</v>
      </c>
      <c r="CO81">
        <f t="shared" si="157"/>
        <v>160</v>
      </c>
      <c r="CP81">
        <f t="shared" si="158"/>
        <v>21</v>
      </c>
      <c r="CQ81">
        <f t="shared" si="85"/>
        <v>10</v>
      </c>
      <c r="DR81">
        <v>95</v>
      </c>
      <c r="DS81">
        <f t="shared" si="91"/>
        <v>24.5</v>
      </c>
      <c r="DT81">
        <v>1</v>
      </c>
      <c r="DU81" s="1">
        <v>3.0000000000000001E-3</v>
      </c>
      <c r="DV81">
        <f t="shared" si="245"/>
        <v>95</v>
      </c>
      <c r="DW81">
        <f t="shared" si="246"/>
        <v>25</v>
      </c>
      <c r="DX81">
        <f t="shared" si="247"/>
        <v>10</v>
      </c>
      <c r="EC81">
        <v>150</v>
      </c>
      <c r="ED81">
        <f t="shared" si="93"/>
        <v>15.7</v>
      </c>
      <c r="EE81">
        <v>4</v>
      </c>
      <c r="EF81" s="1">
        <v>1.6E-2</v>
      </c>
      <c r="EG81">
        <f t="shared" si="176"/>
        <v>600</v>
      </c>
      <c r="EH81">
        <f t="shared" si="177"/>
        <v>16</v>
      </c>
      <c r="EI81">
        <f t="shared" si="178"/>
        <v>10</v>
      </c>
      <c r="FJ81">
        <v>170</v>
      </c>
      <c r="FK81">
        <f t="shared" si="99"/>
        <v>22.400000000000013</v>
      </c>
      <c r="FL81">
        <v>1</v>
      </c>
      <c r="FM81" s="1">
        <v>3.0000000000000001E-3</v>
      </c>
      <c r="FN81">
        <f t="shared" si="185"/>
        <v>170</v>
      </c>
      <c r="FO81">
        <f t="shared" si="186"/>
        <v>22</v>
      </c>
      <c r="FP81">
        <f t="shared" si="187"/>
        <v>10</v>
      </c>
      <c r="GF81">
        <v>228</v>
      </c>
      <c r="GG81">
        <f t="shared" si="103"/>
        <v>27.800000000000011</v>
      </c>
      <c r="GH81">
        <v>1</v>
      </c>
      <c r="GI81" s="1">
        <v>0</v>
      </c>
      <c r="GJ81">
        <f t="shared" si="230"/>
        <v>228</v>
      </c>
      <c r="GK81">
        <f t="shared" si="231"/>
        <v>28</v>
      </c>
      <c r="GL81">
        <f t="shared" si="232"/>
        <v>3</v>
      </c>
      <c r="GQ81">
        <v>129</v>
      </c>
      <c r="GR81">
        <f t="shared" si="105"/>
        <v>299</v>
      </c>
      <c r="GS81">
        <v>1</v>
      </c>
      <c r="GT81" s="1">
        <v>0</v>
      </c>
      <c r="GU81">
        <f t="shared" si="188"/>
        <v>129</v>
      </c>
      <c r="GV81">
        <f t="shared" si="189"/>
        <v>299</v>
      </c>
      <c r="GW81">
        <f t="shared" si="190"/>
        <v>7</v>
      </c>
      <c r="HB81">
        <v>4200</v>
      </c>
      <c r="HC81">
        <f t="shared" si="107"/>
        <v>17.400000000000009</v>
      </c>
      <c r="HD81">
        <v>2</v>
      </c>
      <c r="HE81" s="1">
        <v>6.0000000000000001E-3</v>
      </c>
      <c r="HF81">
        <f t="shared" si="248"/>
        <v>8400</v>
      </c>
      <c r="HG81">
        <f t="shared" si="249"/>
        <v>17</v>
      </c>
      <c r="HH81">
        <f t="shared" si="250"/>
        <v>9</v>
      </c>
      <c r="HM81">
        <v>100</v>
      </c>
      <c r="HN81">
        <f t="shared" si="109"/>
        <v>335</v>
      </c>
      <c r="HO81">
        <v>205</v>
      </c>
      <c r="HP81" s="1">
        <v>5.8999999999999997E-2</v>
      </c>
      <c r="HQ81">
        <f t="shared" si="194"/>
        <v>20500</v>
      </c>
      <c r="HR81">
        <f t="shared" si="195"/>
        <v>335</v>
      </c>
      <c r="HS81">
        <f t="shared" si="196"/>
        <v>3</v>
      </c>
      <c r="HX81">
        <v>260</v>
      </c>
      <c r="HY81">
        <f t="shared" si="111"/>
        <v>233.90000000000032</v>
      </c>
      <c r="HZ81">
        <v>3</v>
      </c>
      <c r="IA81" s="1">
        <v>0</v>
      </c>
      <c r="IB81">
        <f t="shared" si="239"/>
        <v>780</v>
      </c>
      <c r="IC81">
        <f t="shared" si="240"/>
        <v>234</v>
      </c>
      <c r="ID81">
        <f t="shared" si="241"/>
        <v>8</v>
      </c>
      <c r="II81">
        <v>72</v>
      </c>
      <c r="IJ81">
        <f t="shared" si="113"/>
        <v>183.99999999999994</v>
      </c>
      <c r="IK81">
        <v>1</v>
      </c>
      <c r="IL81" s="1">
        <v>0</v>
      </c>
      <c r="IM81">
        <f t="shared" si="242"/>
        <v>72</v>
      </c>
      <c r="IN81">
        <f t="shared" si="243"/>
        <v>184</v>
      </c>
      <c r="IO81">
        <f t="shared" si="244"/>
        <v>6</v>
      </c>
      <c r="IT81">
        <v>370</v>
      </c>
      <c r="IU81">
        <f t="shared" si="115"/>
        <v>51.5</v>
      </c>
      <c r="IV81">
        <v>3</v>
      </c>
      <c r="IW81" s="1">
        <v>2E-3</v>
      </c>
      <c r="IX81">
        <f t="shared" si="203"/>
        <v>1110</v>
      </c>
      <c r="IY81">
        <f t="shared" si="204"/>
        <v>52</v>
      </c>
      <c r="IZ81">
        <f t="shared" si="205"/>
        <v>4</v>
      </c>
      <c r="JE81">
        <v>600</v>
      </c>
      <c r="JF81">
        <f t="shared" si="117"/>
        <v>28.000000000000014</v>
      </c>
      <c r="JG81">
        <v>17</v>
      </c>
      <c r="JH81" s="1">
        <v>2.1999999999999999E-2</v>
      </c>
      <c r="JI81">
        <f t="shared" si="206"/>
        <v>10200</v>
      </c>
      <c r="JJ81">
        <f t="shared" si="207"/>
        <v>28</v>
      </c>
      <c r="JK81">
        <f t="shared" si="208"/>
        <v>6</v>
      </c>
      <c r="JP81">
        <v>600</v>
      </c>
      <c r="JQ81">
        <f t="shared" si="119"/>
        <v>21.800000000000018</v>
      </c>
      <c r="JR81">
        <v>8</v>
      </c>
      <c r="JS81" s="1">
        <v>2.1000000000000001E-2</v>
      </c>
      <c r="JT81">
        <f t="shared" si="209"/>
        <v>4800</v>
      </c>
      <c r="JU81">
        <f t="shared" si="210"/>
        <v>22</v>
      </c>
      <c r="JV81">
        <f t="shared" si="211"/>
        <v>9</v>
      </c>
      <c r="KA81">
        <v>400</v>
      </c>
      <c r="KB81">
        <f t="shared" si="121"/>
        <v>84.199999999999989</v>
      </c>
      <c r="KC81">
        <v>52</v>
      </c>
      <c r="KD81" s="1">
        <v>6.4000000000000001E-2</v>
      </c>
      <c r="KE81">
        <f t="shared" si="212"/>
        <v>20800</v>
      </c>
      <c r="KF81">
        <f t="shared" si="213"/>
        <v>84</v>
      </c>
      <c r="KG81">
        <f t="shared" si="214"/>
        <v>5</v>
      </c>
      <c r="KL81">
        <v>650</v>
      </c>
      <c r="KM81">
        <f t="shared" si="123"/>
        <v>50</v>
      </c>
      <c r="KN81">
        <v>1</v>
      </c>
      <c r="KO81" s="1">
        <v>2E-3</v>
      </c>
      <c r="KP81">
        <f t="shared" si="215"/>
        <v>650</v>
      </c>
      <c r="KQ81">
        <f t="shared" si="216"/>
        <v>50</v>
      </c>
      <c r="KR81">
        <f t="shared" si="217"/>
        <v>9</v>
      </c>
      <c r="LH81">
        <v>1300</v>
      </c>
      <c r="LI81">
        <f t="shared" si="127"/>
        <v>31.70000000000001</v>
      </c>
      <c r="LJ81">
        <v>8</v>
      </c>
      <c r="LK81" s="1">
        <v>2.3E-2</v>
      </c>
      <c r="LL81">
        <f t="shared" si="221"/>
        <v>10400</v>
      </c>
      <c r="LM81">
        <f t="shared" si="222"/>
        <v>32</v>
      </c>
      <c r="LN81">
        <f t="shared" si="223"/>
        <v>8</v>
      </c>
      <c r="MD81">
        <v>181</v>
      </c>
      <c r="ME81">
        <f t="shared" si="131"/>
        <v>20</v>
      </c>
      <c r="MF81">
        <v>1</v>
      </c>
      <c r="MG81" s="1">
        <v>3.0000000000000001E-3</v>
      </c>
      <c r="MH81">
        <f t="shared" si="170"/>
        <v>181</v>
      </c>
      <c r="MI81">
        <f t="shared" si="171"/>
        <v>20</v>
      </c>
      <c r="MJ81">
        <f t="shared" si="172"/>
        <v>7</v>
      </c>
      <c r="MO81">
        <v>520</v>
      </c>
      <c r="MP81">
        <f t="shared" si="133"/>
        <v>36.799999999999969</v>
      </c>
      <c r="MQ81">
        <v>1</v>
      </c>
      <c r="MR81" s="1">
        <v>2E-3</v>
      </c>
      <c r="MS81">
        <f t="shared" si="224"/>
        <v>520</v>
      </c>
      <c r="MT81">
        <f t="shared" si="225"/>
        <v>37</v>
      </c>
      <c r="MU81">
        <f t="shared" si="226"/>
        <v>9</v>
      </c>
      <c r="MZ81">
        <v>110</v>
      </c>
      <c r="NA81">
        <f t="shared" si="135"/>
        <v>642</v>
      </c>
      <c r="NB81">
        <v>13</v>
      </c>
      <c r="NC81" s="1">
        <v>2E-3</v>
      </c>
      <c r="ND81">
        <f t="shared" si="227"/>
        <v>1430</v>
      </c>
      <c r="NE81">
        <f t="shared" si="228"/>
        <v>642</v>
      </c>
      <c r="NF81">
        <f t="shared" si="229"/>
        <v>7</v>
      </c>
    </row>
    <row r="82" spans="23:370">
      <c r="W82">
        <v>110</v>
      </c>
      <c r="X82">
        <f t="shared" si="72"/>
        <v>11.199999999999989</v>
      </c>
      <c r="Y82">
        <v>1</v>
      </c>
      <c r="Z82" s="1">
        <v>3.0000000000000001E-3</v>
      </c>
      <c r="AA82">
        <f t="shared" si="145"/>
        <v>110</v>
      </c>
      <c r="AB82">
        <f t="shared" si="146"/>
        <v>11</v>
      </c>
      <c r="AC82">
        <f t="shared" si="73"/>
        <v>9</v>
      </c>
      <c r="AH82">
        <v>95</v>
      </c>
      <c r="AI82">
        <f t="shared" si="74"/>
        <v>11.600000000000023</v>
      </c>
      <c r="AJ82">
        <v>3</v>
      </c>
      <c r="AK82" s="1">
        <v>7.0000000000000001E-3</v>
      </c>
      <c r="AL82">
        <f t="shared" si="147"/>
        <v>285</v>
      </c>
      <c r="AM82">
        <f t="shared" si="148"/>
        <v>12</v>
      </c>
      <c r="AN82">
        <f t="shared" si="75"/>
        <v>9</v>
      </c>
      <c r="BZ82">
        <v>130</v>
      </c>
      <c r="CA82">
        <f t="shared" si="82"/>
        <v>17.29999999999999</v>
      </c>
      <c r="CB82">
        <v>4</v>
      </c>
      <c r="CC82" s="1">
        <v>8.9999999999999993E-3</v>
      </c>
      <c r="CD82">
        <f t="shared" si="155"/>
        <v>520</v>
      </c>
      <c r="CE82">
        <f t="shared" si="156"/>
        <v>17</v>
      </c>
      <c r="CF82">
        <f t="shared" si="83"/>
        <v>8</v>
      </c>
      <c r="CK82">
        <v>170</v>
      </c>
      <c r="CL82">
        <f t="shared" si="84"/>
        <v>22.300000000000004</v>
      </c>
      <c r="CM82">
        <v>1</v>
      </c>
      <c r="CN82" s="1">
        <v>4.0000000000000001E-3</v>
      </c>
      <c r="CO82">
        <f t="shared" si="157"/>
        <v>170</v>
      </c>
      <c r="CP82">
        <f t="shared" si="158"/>
        <v>22</v>
      </c>
      <c r="CQ82">
        <f t="shared" si="85"/>
        <v>10</v>
      </c>
      <c r="DR82">
        <v>100</v>
      </c>
      <c r="DS82">
        <f t="shared" si="91"/>
        <v>30.5</v>
      </c>
      <c r="DT82">
        <v>6</v>
      </c>
      <c r="DU82" s="1">
        <v>1.4999999999999999E-2</v>
      </c>
      <c r="DV82">
        <f t="shared" si="245"/>
        <v>600</v>
      </c>
      <c r="DW82">
        <f t="shared" si="246"/>
        <v>31</v>
      </c>
      <c r="DX82">
        <f t="shared" si="247"/>
        <v>10</v>
      </c>
      <c r="EC82">
        <v>170</v>
      </c>
      <c r="ED82">
        <f t="shared" si="93"/>
        <v>16.7</v>
      </c>
      <c r="EE82">
        <v>1</v>
      </c>
      <c r="EF82" s="1">
        <v>4.0000000000000001E-3</v>
      </c>
      <c r="EG82">
        <f t="shared" si="176"/>
        <v>170</v>
      </c>
      <c r="EH82">
        <f t="shared" si="177"/>
        <v>17</v>
      </c>
      <c r="EI82">
        <f t="shared" si="178"/>
        <v>10</v>
      </c>
      <c r="FJ82">
        <v>200</v>
      </c>
      <c r="FK82">
        <f t="shared" si="99"/>
        <v>26.400000000000013</v>
      </c>
      <c r="FL82">
        <v>4</v>
      </c>
      <c r="FM82" s="1">
        <v>1.2E-2</v>
      </c>
      <c r="FN82">
        <f t="shared" si="185"/>
        <v>800</v>
      </c>
      <c r="FO82">
        <f t="shared" si="186"/>
        <v>26</v>
      </c>
      <c r="FP82">
        <f t="shared" si="187"/>
        <v>10</v>
      </c>
      <c r="GF82">
        <v>229</v>
      </c>
      <c r="GG82">
        <f t="shared" si="103"/>
        <v>28.800000000000011</v>
      </c>
      <c r="GH82">
        <v>1</v>
      </c>
      <c r="GI82" s="1">
        <v>0</v>
      </c>
      <c r="GJ82">
        <f t="shared" ref="GJ82:GJ116" si="251">GF82*GH82</f>
        <v>229</v>
      </c>
      <c r="GK82">
        <f t="shared" ref="GK82:GK116" si="252">ROUND(GG82,0)</f>
        <v>29</v>
      </c>
      <c r="GL82">
        <f t="shared" ref="GL82:GL116" si="253">IF(AND(GG82&gt;GG81,GG81&lt;GG$24),GL81,GL81+1)</f>
        <v>3</v>
      </c>
      <c r="GQ82">
        <v>130</v>
      </c>
      <c r="GR82">
        <f t="shared" si="105"/>
        <v>322</v>
      </c>
      <c r="GS82">
        <v>23</v>
      </c>
      <c r="GT82" s="1">
        <v>3.0000000000000001E-3</v>
      </c>
      <c r="GU82">
        <f t="shared" si="188"/>
        <v>2990</v>
      </c>
      <c r="GV82">
        <f t="shared" si="189"/>
        <v>322</v>
      </c>
      <c r="GW82">
        <f t="shared" si="190"/>
        <v>7</v>
      </c>
      <c r="HB82">
        <v>5000</v>
      </c>
      <c r="HC82">
        <f t="shared" si="107"/>
        <v>25.400000000000009</v>
      </c>
      <c r="HD82">
        <v>8</v>
      </c>
      <c r="HE82" s="1">
        <v>2.5000000000000001E-2</v>
      </c>
      <c r="HF82">
        <f t="shared" si="248"/>
        <v>40000</v>
      </c>
      <c r="HG82">
        <f t="shared" si="249"/>
        <v>25</v>
      </c>
      <c r="HH82">
        <f t="shared" si="250"/>
        <v>9</v>
      </c>
      <c r="HM82">
        <v>104</v>
      </c>
      <c r="HN82">
        <f t="shared" si="109"/>
        <v>3.5</v>
      </c>
      <c r="HO82">
        <v>1</v>
      </c>
      <c r="HP82" s="1">
        <v>0</v>
      </c>
      <c r="HQ82">
        <f t="shared" si="194"/>
        <v>104</v>
      </c>
      <c r="HR82">
        <f t="shared" si="195"/>
        <v>4</v>
      </c>
      <c r="HS82">
        <f t="shared" si="196"/>
        <v>4</v>
      </c>
      <c r="HX82">
        <v>270</v>
      </c>
      <c r="HY82">
        <f t="shared" si="111"/>
        <v>235.90000000000032</v>
      </c>
      <c r="HZ82">
        <v>2</v>
      </c>
      <c r="IA82" s="1">
        <v>0</v>
      </c>
      <c r="IB82">
        <f t="shared" si="239"/>
        <v>540</v>
      </c>
      <c r="IC82">
        <f t="shared" si="240"/>
        <v>236</v>
      </c>
      <c r="ID82">
        <f t="shared" si="241"/>
        <v>8</v>
      </c>
      <c r="II82">
        <v>75</v>
      </c>
      <c r="IJ82">
        <f t="shared" si="113"/>
        <v>195.99999999999994</v>
      </c>
      <c r="IK82">
        <v>12</v>
      </c>
      <c r="IL82" s="1">
        <v>5.0000000000000001E-3</v>
      </c>
      <c r="IM82">
        <f t="shared" si="242"/>
        <v>900</v>
      </c>
      <c r="IN82">
        <f t="shared" si="243"/>
        <v>196</v>
      </c>
      <c r="IO82">
        <f t="shared" si="244"/>
        <v>6</v>
      </c>
      <c r="IT82">
        <v>380</v>
      </c>
      <c r="IU82">
        <f t="shared" si="115"/>
        <v>55.5</v>
      </c>
      <c r="IV82">
        <v>4</v>
      </c>
      <c r="IW82" s="1">
        <v>3.0000000000000001E-3</v>
      </c>
      <c r="IX82">
        <f t="shared" si="203"/>
        <v>1520</v>
      </c>
      <c r="IY82">
        <f t="shared" si="204"/>
        <v>56</v>
      </c>
      <c r="IZ82">
        <f t="shared" si="205"/>
        <v>4</v>
      </c>
      <c r="JE82">
        <v>630</v>
      </c>
      <c r="JF82">
        <f t="shared" si="117"/>
        <v>29.000000000000014</v>
      </c>
      <c r="JG82">
        <v>1</v>
      </c>
      <c r="JH82" s="1">
        <v>1E-3</v>
      </c>
      <c r="JI82">
        <f t="shared" si="206"/>
        <v>630</v>
      </c>
      <c r="JJ82">
        <f t="shared" si="207"/>
        <v>29</v>
      </c>
      <c r="JK82">
        <f t="shared" si="208"/>
        <v>6</v>
      </c>
      <c r="JP82">
        <v>700</v>
      </c>
      <c r="JQ82">
        <f t="shared" si="119"/>
        <v>27.800000000000018</v>
      </c>
      <c r="JR82">
        <v>6</v>
      </c>
      <c r="JS82" s="1">
        <v>1.6E-2</v>
      </c>
      <c r="JT82">
        <f t="shared" si="209"/>
        <v>4200</v>
      </c>
      <c r="JU82">
        <f t="shared" si="210"/>
        <v>28</v>
      </c>
      <c r="JV82">
        <f t="shared" si="211"/>
        <v>9</v>
      </c>
      <c r="KA82">
        <v>410</v>
      </c>
      <c r="KB82">
        <f t="shared" si="121"/>
        <v>9.4999999999999858</v>
      </c>
      <c r="KC82">
        <v>4</v>
      </c>
      <c r="KD82" s="1">
        <v>5.0000000000000001E-3</v>
      </c>
      <c r="KE82">
        <f t="shared" si="212"/>
        <v>1640</v>
      </c>
      <c r="KF82">
        <f t="shared" si="213"/>
        <v>9</v>
      </c>
      <c r="KG82">
        <f t="shared" si="214"/>
        <v>6</v>
      </c>
      <c r="KL82">
        <v>700</v>
      </c>
      <c r="KM82">
        <f t="shared" si="123"/>
        <v>56</v>
      </c>
      <c r="KN82">
        <v>6</v>
      </c>
      <c r="KO82" s="1">
        <v>0.01</v>
      </c>
      <c r="KP82">
        <f t="shared" si="215"/>
        <v>4200</v>
      </c>
      <c r="KQ82">
        <f t="shared" si="216"/>
        <v>56</v>
      </c>
      <c r="KR82">
        <f t="shared" si="217"/>
        <v>9</v>
      </c>
      <c r="LH82">
        <v>1400</v>
      </c>
      <c r="LI82">
        <f t="shared" si="127"/>
        <v>33.70000000000001</v>
      </c>
      <c r="LJ82">
        <v>2</v>
      </c>
      <c r="LK82" s="1">
        <v>6.0000000000000001E-3</v>
      </c>
      <c r="LL82">
        <f t="shared" si="221"/>
        <v>2800</v>
      </c>
      <c r="LM82">
        <f t="shared" si="222"/>
        <v>34</v>
      </c>
      <c r="LN82">
        <f t="shared" si="223"/>
        <v>8</v>
      </c>
      <c r="MD82">
        <v>184</v>
      </c>
      <c r="ME82">
        <f t="shared" si="131"/>
        <v>21</v>
      </c>
      <c r="MF82">
        <v>1</v>
      </c>
      <c r="MG82" s="1">
        <v>3.0000000000000001E-3</v>
      </c>
      <c r="MH82">
        <f t="shared" si="170"/>
        <v>184</v>
      </c>
      <c r="MI82">
        <f t="shared" si="171"/>
        <v>21</v>
      </c>
      <c r="MJ82">
        <f t="shared" si="172"/>
        <v>7</v>
      </c>
      <c r="MO82">
        <v>540</v>
      </c>
      <c r="MP82">
        <f t="shared" si="133"/>
        <v>37.799999999999969</v>
      </c>
      <c r="MQ82">
        <v>1</v>
      </c>
      <c r="MR82" s="1">
        <v>2E-3</v>
      </c>
      <c r="MS82">
        <f t="shared" si="224"/>
        <v>540</v>
      </c>
      <c r="MT82">
        <f t="shared" si="225"/>
        <v>38</v>
      </c>
      <c r="MU82">
        <f t="shared" si="226"/>
        <v>9</v>
      </c>
      <c r="MZ82">
        <v>115</v>
      </c>
      <c r="NA82">
        <f t="shared" si="135"/>
        <v>303</v>
      </c>
      <c r="NB82">
        <v>2</v>
      </c>
      <c r="NC82" s="1">
        <v>0</v>
      </c>
      <c r="ND82">
        <f t="shared" si="227"/>
        <v>230</v>
      </c>
      <c r="NE82">
        <f t="shared" si="228"/>
        <v>303</v>
      </c>
      <c r="NF82">
        <f t="shared" si="229"/>
        <v>8</v>
      </c>
    </row>
    <row r="83" spans="23:370">
      <c r="W83">
        <v>120</v>
      </c>
      <c r="X83">
        <f t="shared" si="72"/>
        <v>18.199999999999989</v>
      </c>
      <c r="Y83">
        <v>7</v>
      </c>
      <c r="Z83" s="1">
        <v>1.9E-2</v>
      </c>
      <c r="AA83">
        <f t="shared" si="145"/>
        <v>840</v>
      </c>
      <c r="AB83">
        <f t="shared" si="146"/>
        <v>18</v>
      </c>
      <c r="AC83">
        <f t="shared" si="73"/>
        <v>9</v>
      </c>
      <c r="AH83">
        <v>96</v>
      </c>
      <c r="AI83">
        <f t="shared" si="74"/>
        <v>12.600000000000023</v>
      </c>
      <c r="AJ83">
        <v>1</v>
      </c>
      <c r="AK83" s="1">
        <v>2E-3</v>
      </c>
      <c r="AL83">
        <f t="shared" si="147"/>
        <v>96</v>
      </c>
      <c r="AM83">
        <f t="shared" si="148"/>
        <v>13</v>
      </c>
      <c r="AN83">
        <f t="shared" si="75"/>
        <v>9</v>
      </c>
      <c r="BZ83">
        <v>135</v>
      </c>
      <c r="CA83">
        <f t="shared" si="82"/>
        <v>19.29999999999999</v>
      </c>
      <c r="CB83">
        <v>2</v>
      </c>
      <c r="CC83" s="1">
        <v>5.0000000000000001E-3</v>
      </c>
      <c r="CD83">
        <f t="shared" si="155"/>
        <v>270</v>
      </c>
      <c r="CE83">
        <f t="shared" si="156"/>
        <v>19</v>
      </c>
      <c r="CF83">
        <f t="shared" si="83"/>
        <v>8</v>
      </c>
      <c r="CK83">
        <v>180</v>
      </c>
      <c r="CL83">
        <f t="shared" si="84"/>
        <v>23.300000000000004</v>
      </c>
      <c r="CM83">
        <v>1</v>
      </c>
      <c r="CN83" s="1">
        <v>4.0000000000000001E-3</v>
      </c>
      <c r="CO83">
        <f t="shared" si="157"/>
        <v>180</v>
      </c>
      <c r="CP83">
        <f t="shared" si="158"/>
        <v>23</v>
      </c>
      <c r="CQ83">
        <f t="shared" si="85"/>
        <v>10</v>
      </c>
      <c r="DR83">
        <v>102</v>
      </c>
      <c r="DS83">
        <f t="shared" si="91"/>
        <v>31.5</v>
      </c>
      <c r="DT83">
        <v>1</v>
      </c>
      <c r="DU83" s="1">
        <v>3.0000000000000001E-3</v>
      </c>
      <c r="DV83">
        <f t="shared" si="245"/>
        <v>102</v>
      </c>
      <c r="DW83">
        <f t="shared" si="246"/>
        <v>32</v>
      </c>
      <c r="DX83">
        <f t="shared" si="247"/>
        <v>10</v>
      </c>
      <c r="EC83">
        <v>200</v>
      </c>
      <c r="ED83">
        <f t="shared" si="93"/>
        <v>19.7</v>
      </c>
      <c r="EE83">
        <v>3</v>
      </c>
      <c r="EF83" s="1">
        <v>1.2E-2</v>
      </c>
      <c r="EG83">
        <f t="shared" si="176"/>
        <v>600</v>
      </c>
      <c r="EH83">
        <f t="shared" si="177"/>
        <v>20</v>
      </c>
      <c r="EI83">
        <f t="shared" si="178"/>
        <v>10</v>
      </c>
      <c r="FJ83">
        <v>210</v>
      </c>
      <c r="FK83">
        <f t="shared" si="99"/>
        <v>27.400000000000013</v>
      </c>
      <c r="FL83">
        <v>1</v>
      </c>
      <c r="FM83" s="1">
        <v>3.0000000000000001E-3</v>
      </c>
      <c r="FN83">
        <f t="shared" si="185"/>
        <v>210</v>
      </c>
      <c r="FO83">
        <f t="shared" si="186"/>
        <v>27</v>
      </c>
      <c r="FP83">
        <f t="shared" si="187"/>
        <v>10</v>
      </c>
      <c r="GF83">
        <v>230</v>
      </c>
      <c r="GG83">
        <f t="shared" si="103"/>
        <v>34.800000000000011</v>
      </c>
      <c r="GH83">
        <v>6</v>
      </c>
      <c r="GI83" s="1">
        <v>3.0000000000000001E-3</v>
      </c>
      <c r="GJ83">
        <f t="shared" si="251"/>
        <v>1380</v>
      </c>
      <c r="GK83">
        <f t="shared" si="252"/>
        <v>35</v>
      </c>
      <c r="GL83">
        <f t="shared" si="253"/>
        <v>3</v>
      </c>
      <c r="GQ83">
        <v>132</v>
      </c>
      <c r="GR83">
        <f t="shared" si="105"/>
        <v>323</v>
      </c>
      <c r="GS83">
        <v>1</v>
      </c>
      <c r="GT83" s="1">
        <v>0</v>
      </c>
      <c r="GU83">
        <f t="shared" si="188"/>
        <v>132</v>
      </c>
      <c r="GV83">
        <f t="shared" si="189"/>
        <v>323</v>
      </c>
      <c r="GW83">
        <f t="shared" si="190"/>
        <v>7</v>
      </c>
      <c r="HB83">
        <v>6000</v>
      </c>
      <c r="HC83">
        <f t="shared" si="107"/>
        <v>26.400000000000009</v>
      </c>
      <c r="HD83">
        <v>1</v>
      </c>
      <c r="HE83" s="1">
        <v>3.0000000000000001E-3</v>
      </c>
      <c r="HF83">
        <f t="shared" si="248"/>
        <v>6000</v>
      </c>
      <c r="HG83">
        <f t="shared" si="249"/>
        <v>26</v>
      </c>
      <c r="HH83">
        <f t="shared" si="250"/>
        <v>9</v>
      </c>
      <c r="HM83">
        <v>105</v>
      </c>
      <c r="HN83">
        <f t="shared" si="109"/>
        <v>4.5</v>
      </c>
      <c r="HO83">
        <v>1</v>
      </c>
      <c r="HP83" s="1">
        <v>0</v>
      </c>
      <c r="HQ83">
        <f t="shared" si="194"/>
        <v>105</v>
      </c>
      <c r="HR83">
        <f t="shared" si="195"/>
        <v>5</v>
      </c>
      <c r="HS83">
        <f t="shared" si="196"/>
        <v>4</v>
      </c>
      <c r="HX83">
        <v>280</v>
      </c>
      <c r="HY83">
        <f t="shared" si="111"/>
        <v>250.90000000000032</v>
      </c>
      <c r="HZ83">
        <v>15</v>
      </c>
      <c r="IA83" s="1">
        <v>2E-3</v>
      </c>
      <c r="IB83">
        <f t="shared" si="239"/>
        <v>4200</v>
      </c>
      <c r="IC83">
        <f t="shared" si="240"/>
        <v>251</v>
      </c>
      <c r="ID83">
        <f t="shared" si="241"/>
        <v>8</v>
      </c>
      <c r="II83">
        <v>76</v>
      </c>
      <c r="IJ83">
        <f t="shared" si="113"/>
        <v>196.99999999999994</v>
      </c>
      <c r="IK83">
        <v>1</v>
      </c>
      <c r="IL83" s="1">
        <v>0</v>
      </c>
      <c r="IM83">
        <f t="shared" si="242"/>
        <v>76</v>
      </c>
      <c r="IN83">
        <f t="shared" si="243"/>
        <v>197</v>
      </c>
      <c r="IO83">
        <f t="shared" si="244"/>
        <v>6</v>
      </c>
      <c r="IT83">
        <v>390</v>
      </c>
      <c r="IU83">
        <f t="shared" si="115"/>
        <v>57.5</v>
      </c>
      <c r="IV83">
        <v>2</v>
      </c>
      <c r="IW83" s="1">
        <v>2E-3</v>
      </c>
      <c r="IX83">
        <f t="shared" si="203"/>
        <v>780</v>
      </c>
      <c r="IY83">
        <f t="shared" si="204"/>
        <v>58</v>
      </c>
      <c r="IZ83">
        <f t="shared" si="205"/>
        <v>4</v>
      </c>
      <c r="JE83">
        <v>640</v>
      </c>
      <c r="JF83">
        <f t="shared" si="117"/>
        <v>30.000000000000014</v>
      </c>
      <c r="JG83">
        <v>1</v>
      </c>
      <c r="JH83" s="1">
        <v>1E-3</v>
      </c>
      <c r="JI83">
        <f t="shared" si="206"/>
        <v>640</v>
      </c>
      <c r="JJ83">
        <f t="shared" si="207"/>
        <v>30</v>
      </c>
      <c r="JK83">
        <f t="shared" si="208"/>
        <v>6</v>
      </c>
      <c r="JP83">
        <v>750</v>
      </c>
      <c r="JQ83">
        <f t="shared" si="119"/>
        <v>30.800000000000018</v>
      </c>
      <c r="JR83">
        <v>3</v>
      </c>
      <c r="JS83" s="1">
        <v>8.0000000000000002E-3</v>
      </c>
      <c r="JT83">
        <f t="shared" si="209"/>
        <v>2250</v>
      </c>
      <c r="JU83">
        <f t="shared" si="210"/>
        <v>31</v>
      </c>
      <c r="JV83">
        <f t="shared" si="211"/>
        <v>9</v>
      </c>
      <c r="KA83">
        <v>420</v>
      </c>
      <c r="KB83">
        <f t="shared" si="121"/>
        <v>11.499999999999986</v>
      </c>
      <c r="KC83">
        <v>2</v>
      </c>
      <c r="KD83" s="1">
        <v>2E-3</v>
      </c>
      <c r="KE83">
        <f t="shared" si="212"/>
        <v>840</v>
      </c>
      <c r="KF83">
        <f t="shared" si="213"/>
        <v>12</v>
      </c>
      <c r="KG83">
        <f t="shared" si="214"/>
        <v>6</v>
      </c>
      <c r="KL83">
        <v>715</v>
      </c>
      <c r="KM83">
        <f t="shared" si="123"/>
        <v>2</v>
      </c>
      <c r="KN83">
        <v>1</v>
      </c>
      <c r="KO83" s="1">
        <v>2E-3</v>
      </c>
      <c r="KP83">
        <f t="shared" si="215"/>
        <v>715</v>
      </c>
      <c r="KQ83">
        <f t="shared" si="216"/>
        <v>2</v>
      </c>
      <c r="KR83">
        <f t="shared" si="217"/>
        <v>10</v>
      </c>
      <c r="LH83">
        <v>1440</v>
      </c>
      <c r="LI83">
        <f t="shared" si="127"/>
        <v>34.70000000000001</v>
      </c>
      <c r="LJ83">
        <v>1</v>
      </c>
      <c r="LK83" s="1">
        <v>3.0000000000000001E-3</v>
      </c>
      <c r="LL83">
        <f t="shared" si="221"/>
        <v>1440</v>
      </c>
      <c r="LM83">
        <f t="shared" si="222"/>
        <v>35</v>
      </c>
      <c r="LN83">
        <f t="shared" si="223"/>
        <v>8</v>
      </c>
      <c r="MD83">
        <v>189</v>
      </c>
      <c r="ME83">
        <f t="shared" si="131"/>
        <v>22</v>
      </c>
      <c r="MF83">
        <v>1</v>
      </c>
      <c r="MG83" s="1">
        <v>3.0000000000000001E-3</v>
      </c>
      <c r="MH83">
        <f t="shared" si="170"/>
        <v>189</v>
      </c>
      <c r="MI83">
        <f t="shared" si="171"/>
        <v>22</v>
      </c>
      <c r="MJ83">
        <f t="shared" si="172"/>
        <v>7</v>
      </c>
      <c r="MO83">
        <v>550</v>
      </c>
      <c r="MP83">
        <f t="shared" si="133"/>
        <v>39.799999999999969</v>
      </c>
      <c r="MQ83">
        <v>2</v>
      </c>
      <c r="MR83" s="1">
        <v>3.0000000000000001E-3</v>
      </c>
      <c r="MS83">
        <f t="shared" si="224"/>
        <v>1100</v>
      </c>
      <c r="MT83">
        <f t="shared" si="225"/>
        <v>40</v>
      </c>
      <c r="MU83">
        <f t="shared" si="226"/>
        <v>9</v>
      </c>
      <c r="MZ83">
        <v>120</v>
      </c>
      <c r="NA83">
        <f t="shared" si="135"/>
        <v>523</v>
      </c>
      <c r="NB83">
        <v>220</v>
      </c>
      <c r="NC83" s="1">
        <v>0.03</v>
      </c>
      <c r="ND83">
        <f t="shared" si="227"/>
        <v>26400</v>
      </c>
      <c r="NE83">
        <f t="shared" si="228"/>
        <v>523</v>
      </c>
      <c r="NF83">
        <f t="shared" si="229"/>
        <v>8</v>
      </c>
    </row>
    <row r="84" spans="23:370">
      <c r="W84">
        <v>130</v>
      </c>
      <c r="X84">
        <f t="shared" si="72"/>
        <v>20.199999999999989</v>
      </c>
      <c r="Y84">
        <v>2</v>
      </c>
      <c r="Z84" s="1">
        <v>5.0000000000000001E-3</v>
      </c>
      <c r="AA84">
        <f t="shared" si="145"/>
        <v>260</v>
      </c>
      <c r="AB84">
        <f t="shared" si="146"/>
        <v>20</v>
      </c>
      <c r="AC84">
        <f t="shared" si="73"/>
        <v>9</v>
      </c>
      <c r="AH84">
        <v>97</v>
      </c>
      <c r="AI84">
        <f t="shared" si="74"/>
        <v>13.600000000000023</v>
      </c>
      <c r="AJ84">
        <v>1</v>
      </c>
      <c r="AK84" s="1">
        <v>2E-3</v>
      </c>
      <c r="AL84">
        <f t="shared" si="147"/>
        <v>97</v>
      </c>
      <c r="AM84">
        <f t="shared" si="148"/>
        <v>14</v>
      </c>
      <c r="AN84">
        <f t="shared" si="75"/>
        <v>9</v>
      </c>
      <c r="BZ84">
        <v>140</v>
      </c>
      <c r="CA84">
        <f t="shared" si="82"/>
        <v>23.29999999999999</v>
      </c>
      <c r="CB84">
        <v>4</v>
      </c>
      <c r="CC84" s="1">
        <v>8.9999999999999993E-3</v>
      </c>
      <c r="CD84">
        <f t="shared" si="155"/>
        <v>560</v>
      </c>
      <c r="CE84">
        <f t="shared" si="156"/>
        <v>23</v>
      </c>
      <c r="CF84">
        <f t="shared" si="83"/>
        <v>8</v>
      </c>
      <c r="CK84">
        <v>450</v>
      </c>
      <c r="CL84">
        <f t="shared" si="84"/>
        <v>24.300000000000004</v>
      </c>
      <c r="CM84">
        <v>1</v>
      </c>
      <c r="CN84" s="1">
        <v>4.0000000000000001E-3</v>
      </c>
      <c r="CO84">
        <f t="shared" si="157"/>
        <v>450</v>
      </c>
      <c r="CP84">
        <f t="shared" si="158"/>
        <v>24</v>
      </c>
      <c r="CQ84">
        <f t="shared" si="85"/>
        <v>10</v>
      </c>
      <c r="DR84">
        <v>120</v>
      </c>
      <c r="DS84">
        <f t="shared" si="91"/>
        <v>32.5</v>
      </c>
      <c r="DT84">
        <v>1</v>
      </c>
      <c r="DU84" s="1">
        <v>3.0000000000000001E-3</v>
      </c>
      <c r="DV84">
        <f t="shared" si="245"/>
        <v>120</v>
      </c>
      <c r="DW84">
        <f t="shared" si="246"/>
        <v>33</v>
      </c>
      <c r="DX84">
        <f t="shared" si="247"/>
        <v>10</v>
      </c>
      <c r="EC84">
        <v>250</v>
      </c>
      <c r="ED84">
        <f t="shared" si="93"/>
        <v>21.7</v>
      </c>
      <c r="EE84">
        <v>2</v>
      </c>
      <c r="EF84" s="1">
        <v>8.0000000000000002E-3</v>
      </c>
      <c r="EG84">
        <f t="shared" si="176"/>
        <v>500</v>
      </c>
      <c r="EH84">
        <f t="shared" si="177"/>
        <v>22</v>
      </c>
      <c r="EI84">
        <f t="shared" si="178"/>
        <v>10</v>
      </c>
      <c r="FJ84">
        <v>240</v>
      </c>
      <c r="FK84">
        <f t="shared" si="99"/>
        <v>28.400000000000013</v>
      </c>
      <c r="FL84">
        <v>1</v>
      </c>
      <c r="FM84" s="1">
        <v>3.0000000000000001E-3</v>
      </c>
      <c r="FN84">
        <f t="shared" si="185"/>
        <v>240</v>
      </c>
      <c r="FO84">
        <f t="shared" si="186"/>
        <v>28</v>
      </c>
      <c r="FP84">
        <f t="shared" si="187"/>
        <v>10</v>
      </c>
      <c r="GF84">
        <v>240</v>
      </c>
      <c r="GG84">
        <f t="shared" si="103"/>
        <v>37.800000000000011</v>
      </c>
      <c r="GH84">
        <v>3</v>
      </c>
      <c r="GI84" s="1">
        <v>1E-3</v>
      </c>
      <c r="GJ84">
        <f t="shared" si="251"/>
        <v>720</v>
      </c>
      <c r="GK84">
        <f t="shared" si="252"/>
        <v>38</v>
      </c>
      <c r="GL84">
        <f t="shared" si="253"/>
        <v>3</v>
      </c>
      <c r="GQ84">
        <v>135</v>
      </c>
      <c r="GR84">
        <f t="shared" si="105"/>
        <v>325</v>
      </c>
      <c r="GS84">
        <v>2</v>
      </c>
      <c r="GT84" s="1">
        <v>0</v>
      </c>
      <c r="GU84">
        <f t="shared" si="188"/>
        <v>270</v>
      </c>
      <c r="GV84">
        <f t="shared" si="189"/>
        <v>325</v>
      </c>
      <c r="GW84">
        <f t="shared" si="190"/>
        <v>7</v>
      </c>
      <c r="HB84">
        <v>7000</v>
      </c>
      <c r="HC84">
        <f t="shared" si="107"/>
        <v>29.400000000000009</v>
      </c>
      <c r="HD84">
        <v>3</v>
      </c>
      <c r="HE84" s="1">
        <v>8.9999999999999993E-3</v>
      </c>
      <c r="HF84">
        <f t="shared" si="248"/>
        <v>21000</v>
      </c>
      <c r="HG84">
        <f t="shared" si="249"/>
        <v>29</v>
      </c>
      <c r="HH84">
        <f t="shared" si="250"/>
        <v>9</v>
      </c>
      <c r="HM84">
        <v>108</v>
      </c>
      <c r="HN84">
        <f t="shared" si="109"/>
        <v>6.5</v>
      </c>
      <c r="HO84">
        <v>2</v>
      </c>
      <c r="HP84" s="1">
        <v>1E-3</v>
      </c>
      <c r="HQ84">
        <f t="shared" si="194"/>
        <v>216</v>
      </c>
      <c r="HR84">
        <f t="shared" si="195"/>
        <v>7</v>
      </c>
      <c r="HS84">
        <f t="shared" si="196"/>
        <v>4</v>
      </c>
      <c r="HX84">
        <v>285</v>
      </c>
      <c r="HY84">
        <f t="shared" si="111"/>
        <v>251.90000000000032</v>
      </c>
      <c r="HZ84">
        <v>1</v>
      </c>
      <c r="IA84" s="1">
        <v>0</v>
      </c>
      <c r="IB84">
        <f t="shared" si="239"/>
        <v>285</v>
      </c>
      <c r="IC84">
        <f t="shared" si="240"/>
        <v>252</v>
      </c>
      <c r="ID84">
        <f t="shared" si="241"/>
        <v>8</v>
      </c>
      <c r="II84">
        <v>77</v>
      </c>
      <c r="IJ84">
        <f t="shared" si="113"/>
        <v>197.99999999999994</v>
      </c>
      <c r="IK84">
        <v>1</v>
      </c>
      <c r="IL84" s="1">
        <v>0</v>
      </c>
      <c r="IM84">
        <f t="shared" si="242"/>
        <v>77</v>
      </c>
      <c r="IN84">
        <f t="shared" si="243"/>
        <v>198</v>
      </c>
      <c r="IO84">
        <f t="shared" si="244"/>
        <v>6</v>
      </c>
      <c r="IT84">
        <v>400</v>
      </c>
      <c r="IU84">
        <f t="shared" si="115"/>
        <v>126.5</v>
      </c>
      <c r="IV84">
        <v>69</v>
      </c>
      <c r="IW84" s="1">
        <v>5.5E-2</v>
      </c>
      <c r="IX84">
        <f t="shared" si="203"/>
        <v>27600</v>
      </c>
      <c r="IY84">
        <f t="shared" si="204"/>
        <v>127</v>
      </c>
      <c r="IZ84">
        <f t="shared" si="205"/>
        <v>4</v>
      </c>
      <c r="JE84">
        <v>650</v>
      </c>
      <c r="JF84">
        <f t="shared" si="117"/>
        <v>33.000000000000014</v>
      </c>
      <c r="JG84">
        <v>3</v>
      </c>
      <c r="JH84" s="1">
        <v>4.0000000000000001E-3</v>
      </c>
      <c r="JI84">
        <f t="shared" si="206"/>
        <v>1950</v>
      </c>
      <c r="JJ84">
        <f t="shared" si="207"/>
        <v>33</v>
      </c>
      <c r="JK84">
        <f t="shared" si="208"/>
        <v>6</v>
      </c>
      <c r="JP84">
        <v>800</v>
      </c>
      <c r="JQ84">
        <f t="shared" si="119"/>
        <v>36.800000000000018</v>
      </c>
      <c r="JR84">
        <v>6</v>
      </c>
      <c r="JS84" s="1">
        <v>1.6E-2</v>
      </c>
      <c r="JT84">
        <f t="shared" si="209"/>
        <v>4800</v>
      </c>
      <c r="JU84">
        <f t="shared" si="210"/>
        <v>37</v>
      </c>
      <c r="JV84">
        <f t="shared" si="211"/>
        <v>9</v>
      </c>
      <c r="KA84">
        <v>430</v>
      </c>
      <c r="KB84">
        <f t="shared" si="121"/>
        <v>13.499999999999986</v>
      </c>
      <c r="KC84">
        <v>2</v>
      </c>
      <c r="KD84" s="1">
        <v>2E-3</v>
      </c>
      <c r="KE84">
        <f t="shared" si="212"/>
        <v>860</v>
      </c>
      <c r="KF84">
        <f t="shared" si="213"/>
        <v>14</v>
      </c>
      <c r="KG84">
        <f t="shared" si="214"/>
        <v>6</v>
      </c>
      <c r="KL84">
        <v>730</v>
      </c>
      <c r="KM84">
        <f t="shared" si="123"/>
        <v>3</v>
      </c>
      <c r="KN84">
        <v>1</v>
      </c>
      <c r="KO84" s="1">
        <v>2E-3</v>
      </c>
      <c r="KP84">
        <f t="shared" si="215"/>
        <v>730</v>
      </c>
      <c r="KQ84">
        <f t="shared" si="216"/>
        <v>3</v>
      </c>
      <c r="KR84">
        <f t="shared" si="217"/>
        <v>10</v>
      </c>
      <c r="LH84">
        <v>1450</v>
      </c>
      <c r="LI84">
        <f t="shared" si="127"/>
        <v>35.70000000000001</v>
      </c>
      <c r="LJ84">
        <v>1</v>
      </c>
      <c r="LK84" s="1">
        <v>3.0000000000000001E-3</v>
      </c>
      <c r="LL84">
        <f t="shared" si="221"/>
        <v>1450</v>
      </c>
      <c r="LM84">
        <f t="shared" si="222"/>
        <v>36</v>
      </c>
      <c r="LN84">
        <f t="shared" si="223"/>
        <v>8</v>
      </c>
      <c r="MD84">
        <v>190</v>
      </c>
      <c r="ME84">
        <f t="shared" si="131"/>
        <v>23</v>
      </c>
      <c r="MF84">
        <v>1</v>
      </c>
      <c r="MG84" s="1">
        <v>3.0000000000000001E-3</v>
      </c>
      <c r="MH84">
        <f t="shared" si="170"/>
        <v>190</v>
      </c>
      <c r="MI84">
        <f t="shared" si="171"/>
        <v>23</v>
      </c>
      <c r="MJ84">
        <f t="shared" si="172"/>
        <v>7</v>
      </c>
      <c r="MO84">
        <v>560</v>
      </c>
      <c r="MP84">
        <f t="shared" si="133"/>
        <v>40.799999999999969</v>
      </c>
      <c r="MQ84">
        <v>1</v>
      </c>
      <c r="MR84" s="1">
        <v>2E-3</v>
      </c>
      <c r="MS84">
        <f t="shared" si="224"/>
        <v>560</v>
      </c>
      <c r="MT84">
        <f t="shared" si="225"/>
        <v>41</v>
      </c>
      <c r="MU84">
        <f t="shared" si="226"/>
        <v>9</v>
      </c>
      <c r="MZ84">
        <v>130</v>
      </c>
      <c r="NA84">
        <f t="shared" si="135"/>
        <v>200</v>
      </c>
      <c r="NB84">
        <v>18</v>
      </c>
      <c r="NC84" s="1">
        <v>2E-3</v>
      </c>
      <c r="ND84">
        <f t="shared" si="227"/>
        <v>2340</v>
      </c>
      <c r="NE84">
        <f t="shared" si="228"/>
        <v>200</v>
      </c>
      <c r="NF84">
        <f t="shared" si="229"/>
        <v>9</v>
      </c>
    </row>
    <row r="85" spans="23:370">
      <c r="W85">
        <v>140</v>
      </c>
      <c r="X85">
        <f t="shared" si="72"/>
        <v>21.199999999999989</v>
      </c>
      <c r="Y85">
        <v>1</v>
      </c>
      <c r="Z85" s="1">
        <v>3.0000000000000001E-3</v>
      </c>
      <c r="AA85">
        <f t="shared" si="145"/>
        <v>140</v>
      </c>
      <c r="AB85">
        <f t="shared" si="146"/>
        <v>21</v>
      </c>
      <c r="AC85">
        <f t="shared" si="73"/>
        <v>9</v>
      </c>
      <c r="AH85">
        <v>98</v>
      </c>
      <c r="AI85">
        <f t="shared" si="74"/>
        <v>14.600000000000023</v>
      </c>
      <c r="AJ85">
        <v>1</v>
      </c>
      <c r="AK85" s="1">
        <v>2E-3</v>
      </c>
      <c r="AL85">
        <f t="shared" si="147"/>
        <v>98</v>
      </c>
      <c r="AM85">
        <f t="shared" si="148"/>
        <v>15</v>
      </c>
      <c r="AN85">
        <f t="shared" si="75"/>
        <v>9</v>
      </c>
      <c r="BZ85">
        <v>150</v>
      </c>
      <c r="CA85">
        <f t="shared" si="82"/>
        <v>45.29999999999999</v>
      </c>
      <c r="CB85">
        <v>22</v>
      </c>
      <c r="CC85" s="1">
        <v>0.05</v>
      </c>
      <c r="CD85">
        <f t="shared" si="155"/>
        <v>3300</v>
      </c>
      <c r="CE85">
        <f t="shared" si="156"/>
        <v>45</v>
      </c>
      <c r="CF85">
        <f t="shared" si="83"/>
        <v>8</v>
      </c>
      <c r="DR85">
        <v>130</v>
      </c>
      <c r="DS85">
        <f t="shared" si="91"/>
        <v>33.5</v>
      </c>
      <c r="DT85">
        <v>1</v>
      </c>
      <c r="DU85" s="1">
        <v>3.0000000000000001E-3</v>
      </c>
      <c r="DV85">
        <f t="shared" si="245"/>
        <v>130</v>
      </c>
      <c r="DW85">
        <f t="shared" si="246"/>
        <v>34</v>
      </c>
      <c r="DX85">
        <f t="shared" si="247"/>
        <v>10</v>
      </c>
      <c r="EC85">
        <v>300</v>
      </c>
      <c r="ED85">
        <f t="shared" si="93"/>
        <v>22.7</v>
      </c>
      <c r="EE85">
        <v>1</v>
      </c>
      <c r="EF85" s="1">
        <v>4.0000000000000001E-3</v>
      </c>
      <c r="EG85">
        <f t="shared" si="176"/>
        <v>300</v>
      </c>
      <c r="EH85">
        <f t="shared" si="177"/>
        <v>23</v>
      </c>
      <c r="EI85">
        <f t="shared" si="178"/>
        <v>10</v>
      </c>
      <c r="FJ85">
        <v>300</v>
      </c>
      <c r="FK85">
        <f t="shared" si="99"/>
        <v>30.400000000000013</v>
      </c>
      <c r="FL85">
        <v>2</v>
      </c>
      <c r="FM85" s="1">
        <v>6.0000000000000001E-3</v>
      </c>
      <c r="FN85">
        <f t="shared" si="185"/>
        <v>600</v>
      </c>
      <c r="FO85">
        <f t="shared" si="186"/>
        <v>30</v>
      </c>
      <c r="FP85">
        <f t="shared" si="187"/>
        <v>10</v>
      </c>
      <c r="GF85">
        <v>245</v>
      </c>
      <c r="GG85">
        <f t="shared" si="103"/>
        <v>40.800000000000011</v>
      </c>
      <c r="GH85">
        <v>3</v>
      </c>
      <c r="GI85" s="1">
        <v>1E-3</v>
      </c>
      <c r="GJ85">
        <f t="shared" si="251"/>
        <v>735</v>
      </c>
      <c r="GK85">
        <f t="shared" si="252"/>
        <v>41</v>
      </c>
      <c r="GL85">
        <f t="shared" si="253"/>
        <v>3</v>
      </c>
      <c r="GQ85">
        <v>138</v>
      </c>
      <c r="GR85">
        <f t="shared" si="105"/>
        <v>327</v>
      </c>
      <c r="GS85">
        <v>2</v>
      </c>
      <c r="GT85" s="1">
        <v>0</v>
      </c>
      <c r="GU85">
        <f t="shared" si="188"/>
        <v>276</v>
      </c>
      <c r="GV85">
        <f t="shared" si="189"/>
        <v>327</v>
      </c>
      <c r="GW85">
        <f t="shared" si="190"/>
        <v>7</v>
      </c>
      <c r="HB85">
        <v>8000</v>
      </c>
      <c r="HC85">
        <f t="shared" si="107"/>
        <v>30.400000000000009</v>
      </c>
      <c r="HD85">
        <v>1</v>
      </c>
      <c r="HE85" s="1">
        <v>3.0000000000000001E-3</v>
      </c>
      <c r="HF85">
        <f t="shared" si="248"/>
        <v>8000</v>
      </c>
      <c r="HG85">
        <f t="shared" si="249"/>
        <v>30</v>
      </c>
      <c r="HH85">
        <f t="shared" si="250"/>
        <v>9</v>
      </c>
      <c r="HM85">
        <v>110</v>
      </c>
      <c r="HN85">
        <f t="shared" si="109"/>
        <v>12.5</v>
      </c>
      <c r="HO85">
        <v>6</v>
      </c>
      <c r="HP85" s="1">
        <v>2E-3</v>
      </c>
      <c r="HQ85">
        <f t="shared" si="194"/>
        <v>660</v>
      </c>
      <c r="HR85">
        <f t="shared" si="195"/>
        <v>13</v>
      </c>
      <c r="HS85">
        <f t="shared" si="196"/>
        <v>4</v>
      </c>
      <c r="HX85">
        <v>290</v>
      </c>
      <c r="HY85">
        <f t="shared" si="111"/>
        <v>252.90000000000032</v>
      </c>
      <c r="HZ85">
        <v>1</v>
      </c>
      <c r="IA85" s="1">
        <v>0</v>
      </c>
      <c r="IB85">
        <f t="shared" si="239"/>
        <v>290</v>
      </c>
      <c r="IC85">
        <f t="shared" si="240"/>
        <v>253</v>
      </c>
      <c r="ID85">
        <f t="shared" si="241"/>
        <v>8</v>
      </c>
      <c r="II85">
        <v>78</v>
      </c>
      <c r="IJ85">
        <f t="shared" si="113"/>
        <v>200.99999999999994</v>
      </c>
      <c r="IK85">
        <v>3</v>
      </c>
      <c r="IL85" s="1">
        <v>1E-3</v>
      </c>
      <c r="IM85">
        <f t="shared" si="242"/>
        <v>234</v>
      </c>
      <c r="IN85">
        <f t="shared" si="243"/>
        <v>201</v>
      </c>
      <c r="IO85">
        <f t="shared" si="244"/>
        <v>6</v>
      </c>
      <c r="IT85">
        <v>410</v>
      </c>
      <c r="IU85">
        <f t="shared" si="115"/>
        <v>7</v>
      </c>
      <c r="IV85">
        <v>1</v>
      </c>
      <c r="IW85" s="1">
        <v>1E-3</v>
      </c>
      <c r="IX85">
        <f t="shared" si="203"/>
        <v>410</v>
      </c>
      <c r="IY85">
        <f t="shared" si="204"/>
        <v>7</v>
      </c>
      <c r="IZ85">
        <f t="shared" si="205"/>
        <v>5</v>
      </c>
      <c r="JE85">
        <v>660</v>
      </c>
      <c r="JF85">
        <f t="shared" si="117"/>
        <v>34.000000000000014</v>
      </c>
      <c r="JG85">
        <v>1</v>
      </c>
      <c r="JH85" s="1">
        <v>1E-3</v>
      </c>
      <c r="JI85">
        <f t="shared" si="206"/>
        <v>660</v>
      </c>
      <c r="JJ85">
        <f t="shared" si="207"/>
        <v>34</v>
      </c>
      <c r="JK85">
        <f t="shared" si="208"/>
        <v>6</v>
      </c>
      <c r="JP85">
        <v>850</v>
      </c>
      <c r="JQ85">
        <f t="shared" si="119"/>
        <v>37.800000000000018</v>
      </c>
      <c r="JR85">
        <v>1</v>
      </c>
      <c r="JS85" s="1">
        <v>3.0000000000000001E-3</v>
      </c>
      <c r="JT85">
        <f t="shared" si="209"/>
        <v>850</v>
      </c>
      <c r="JU85">
        <f t="shared" si="210"/>
        <v>38</v>
      </c>
      <c r="JV85">
        <f t="shared" si="211"/>
        <v>9</v>
      </c>
      <c r="KA85">
        <v>445</v>
      </c>
      <c r="KB85">
        <f t="shared" si="121"/>
        <v>14.499999999999986</v>
      </c>
      <c r="KC85">
        <v>1</v>
      </c>
      <c r="KD85" s="1">
        <v>1E-3</v>
      </c>
      <c r="KE85">
        <f t="shared" si="212"/>
        <v>445</v>
      </c>
      <c r="KF85">
        <f t="shared" si="213"/>
        <v>15</v>
      </c>
      <c r="KG85">
        <f t="shared" si="214"/>
        <v>6</v>
      </c>
      <c r="KL85">
        <v>750</v>
      </c>
      <c r="KM85">
        <f t="shared" si="123"/>
        <v>7</v>
      </c>
      <c r="KN85">
        <v>4</v>
      </c>
      <c r="KO85" s="1">
        <v>7.0000000000000001E-3</v>
      </c>
      <c r="KP85">
        <f t="shared" si="215"/>
        <v>3000</v>
      </c>
      <c r="KQ85">
        <f t="shared" si="216"/>
        <v>7</v>
      </c>
      <c r="KR85">
        <f t="shared" si="217"/>
        <v>10</v>
      </c>
      <c r="LH85">
        <v>1500</v>
      </c>
      <c r="LI85">
        <f t="shared" si="127"/>
        <v>17.800000000000011</v>
      </c>
      <c r="LJ85">
        <v>17</v>
      </c>
      <c r="LK85" s="1">
        <v>4.8000000000000001E-2</v>
      </c>
      <c r="LL85">
        <f t="shared" si="221"/>
        <v>25500</v>
      </c>
      <c r="LM85">
        <f t="shared" si="222"/>
        <v>18</v>
      </c>
      <c r="LN85">
        <f t="shared" si="223"/>
        <v>9</v>
      </c>
      <c r="MD85">
        <v>200</v>
      </c>
      <c r="ME85">
        <f t="shared" si="131"/>
        <v>57</v>
      </c>
      <c r="MF85">
        <v>34</v>
      </c>
      <c r="MG85" s="1">
        <v>8.7999999999999995E-2</v>
      </c>
      <c r="MH85">
        <f t="shared" si="170"/>
        <v>6800</v>
      </c>
      <c r="MI85">
        <f t="shared" si="171"/>
        <v>57</v>
      </c>
      <c r="MJ85">
        <f t="shared" si="172"/>
        <v>7</v>
      </c>
      <c r="MO85">
        <v>600</v>
      </c>
      <c r="MP85">
        <f t="shared" si="133"/>
        <v>56.799999999999969</v>
      </c>
      <c r="MQ85">
        <v>16</v>
      </c>
      <c r="MR85" s="1">
        <v>2.7E-2</v>
      </c>
      <c r="MS85">
        <f t="shared" si="224"/>
        <v>9600</v>
      </c>
      <c r="MT85">
        <f t="shared" si="225"/>
        <v>57</v>
      </c>
      <c r="MU85">
        <f t="shared" si="226"/>
        <v>9</v>
      </c>
      <c r="MZ85">
        <v>132</v>
      </c>
      <c r="NA85">
        <f t="shared" si="135"/>
        <v>202</v>
      </c>
      <c r="NB85">
        <v>2</v>
      </c>
      <c r="NC85" s="1">
        <v>0</v>
      </c>
      <c r="ND85">
        <f t="shared" si="227"/>
        <v>264</v>
      </c>
      <c r="NE85">
        <f t="shared" si="228"/>
        <v>202</v>
      </c>
      <c r="NF85">
        <f t="shared" si="229"/>
        <v>9</v>
      </c>
    </row>
    <row r="86" spans="23:370">
      <c r="W86">
        <v>150</v>
      </c>
      <c r="X86">
        <f t="shared" si="72"/>
        <v>32.199999999999989</v>
      </c>
      <c r="Y86">
        <v>11</v>
      </c>
      <c r="Z86" s="1">
        <v>0.03</v>
      </c>
      <c r="AA86">
        <f t="shared" si="145"/>
        <v>1650</v>
      </c>
      <c r="AB86">
        <f t="shared" si="146"/>
        <v>32</v>
      </c>
      <c r="AC86">
        <f t="shared" si="73"/>
        <v>9</v>
      </c>
      <c r="AH86">
        <v>99</v>
      </c>
      <c r="AI86">
        <f t="shared" si="74"/>
        <v>21.600000000000023</v>
      </c>
      <c r="AJ86">
        <v>7</v>
      </c>
      <c r="AK86" s="1">
        <v>1.7000000000000001E-2</v>
      </c>
      <c r="AL86">
        <f t="shared" si="147"/>
        <v>693</v>
      </c>
      <c r="AM86">
        <f t="shared" si="148"/>
        <v>22</v>
      </c>
      <c r="AN86">
        <f t="shared" si="75"/>
        <v>9</v>
      </c>
      <c r="BZ86">
        <v>160</v>
      </c>
      <c r="CA86">
        <f t="shared" si="82"/>
        <v>3.1999999999999886</v>
      </c>
      <c r="CB86">
        <v>1</v>
      </c>
      <c r="CC86" s="1">
        <v>2E-3</v>
      </c>
      <c r="CD86">
        <f t="shared" si="155"/>
        <v>160</v>
      </c>
      <c r="CE86">
        <f t="shared" si="156"/>
        <v>3</v>
      </c>
      <c r="CF86">
        <f t="shared" si="83"/>
        <v>9</v>
      </c>
      <c r="DR86">
        <v>145</v>
      </c>
      <c r="DS86">
        <f t="shared" si="91"/>
        <v>34.5</v>
      </c>
      <c r="DT86">
        <v>1</v>
      </c>
      <c r="DU86" s="1">
        <v>3.0000000000000001E-3</v>
      </c>
      <c r="DV86">
        <f t="shared" si="245"/>
        <v>145</v>
      </c>
      <c r="DW86">
        <f t="shared" si="246"/>
        <v>35</v>
      </c>
      <c r="DX86">
        <f t="shared" si="247"/>
        <v>10</v>
      </c>
      <c r="EC86">
        <v>960</v>
      </c>
      <c r="ED86">
        <f t="shared" si="93"/>
        <v>23.7</v>
      </c>
      <c r="EE86">
        <v>1</v>
      </c>
      <c r="EF86" s="1">
        <v>4.0000000000000001E-3</v>
      </c>
      <c r="EG86">
        <f t="shared" si="176"/>
        <v>960</v>
      </c>
      <c r="EH86">
        <f t="shared" si="177"/>
        <v>24</v>
      </c>
      <c r="EI86">
        <f t="shared" si="178"/>
        <v>10</v>
      </c>
      <c r="FJ86">
        <v>2595</v>
      </c>
      <c r="FK86">
        <f t="shared" si="99"/>
        <v>31.400000000000013</v>
      </c>
      <c r="FL86">
        <v>1</v>
      </c>
      <c r="FM86" s="1">
        <v>3.0000000000000001E-3</v>
      </c>
      <c r="FN86">
        <f t="shared" si="185"/>
        <v>2595</v>
      </c>
      <c r="FO86">
        <f t="shared" si="186"/>
        <v>31</v>
      </c>
      <c r="FP86">
        <f t="shared" si="187"/>
        <v>10</v>
      </c>
      <c r="GF86">
        <v>250</v>
      </c>
      <c r="GG86">
        <f t="shared" si="103"/>
        <v>83.800000000000011</v>
      </c>
      <c r="GH86">
        <v>43</v>
      </c>
      <c r="GI86" s="1">
        <v>1.9E-2</v>
      </c>
      <c r="GJ86">
        <f t="shared" si="251"/>
        <v>10750</v>
      </c>
      <c r="GK86">
        <f t="shared" si="252"/>
        <v>84</v>
      </c>
      <c r="GL86">
        <f t="shared" si="253"/>
        <v>3</v>
      </c>
      <c r="GQ86">
        <v>139</v>
      </c>
      <c r="GR86">
        <f t="shared" si="105"/>
        <v>328</v>
      </c>
      <c r="GS86">
        <v>1</v>
      </c>
      <c r="GT86" s="1">
        <v>0</v>
      </c>
      <c r="GU86">
        <f t="shared" si="188"/>
        <v>139</v>
      </c>
      <c r="GV86">
        <f t="shared" si="189"/>
        <v>328</v>
      </c>
      <c r="GW86">
        <f t="shared" si="190"/>
        <v>7</v>
      </c>
      <c r="HB86">
        <v>8500</v>
      </c>
      <c r="HC86">
        <f t="shared" si="107"/>
        <v>31.400000000000009</v>
      </c>
      <c r="HD86">
        <v>1</v>
      </c>
      <c r="HE86" s="1">
        <v>3.0000000000000001E-3</v>
      </c>
      <c r="HF86">
        <f t="shared" si="248"/>
        <v>8500</v>
      </c>
      <c r="HG86">
        <f t="shared" si="249"/>
        <v>31</v>
      </c>
      <c r="HH86">
        <f t="shared" si="250"/>
        <v>9</v>
      </c>
      <c r="HM86">
        <v>112</v>
      </c>
      <c r="HN86">
        <f t="shared" si="109"/>
        <v>15.5</v>
      </c>
      <c r="HO86">
        <v>3</v>
      </c>
      <c r="HP86" s="1">
        <v>1E-3</v>
      </c>
      <c r="HQ86">
        <f t="shared" si="194"/>
        <v>336</v>
      </c>
      <c r="HR86">
        <f t="shared" si="195"/>
        <v>16</v>
      </c>
      <c r="HS86">
        <f t="shared" si="196"/>
        <v>4</v>
      </c>
      <c r="HX86">
        <v>298</v>
      </c>
      <c r="HY86">
        <f t="shared" si="111"/>
        <v>253.90000000000032</v>
      </c>
      <c r="HZ86">
        <v>1</v>
      </c>
      <c r="IA86" s="1">
        <v>0</v>
      </c>
      <c r="IB86">
        <f t="shared" si="239"/>
        <v>298</v>
      </c>
      <c r="IC86">
        <f t="shared" si="240"/>
        <v>254</v>
      </c>
      <c r="ID86">
        <f t="shared" si="241"/>
        <v>8</v>
      </c>
      <c r="II86">
        <v>80</v>
      </c>
      <c r="IJ86">
        <f t="shared" si="113"/>
        <v>260.99999999999994</v>
      </c>
      <c r="IK86">
        <v>60</v>
      </c>
      <c r="IL86" s="1">
        <v>2.4E-2</v>
      </c>
      <c r="IM86">
        <f t="shared" si="242"/>
        <v>4800</v>
      </c>
      <c r="IN86">
        <f t="shared" si="243"/>
        <v>261</v>
      </c>
      <c r="IO86">
        <f t="shared" si="244"/>
        <v>6</v>
      </c>
      <c r="IT86">
        <v>450</v>
      </c>
      <c r="IU86">
        <f t="shared" si="115"/>
        <v>14</v>
      </c>
      <c r="IV86">
        <v>7</v>
      </c>
      <c r="IW86" s="1">
        <v>6.0000000000000001E-3</v>
      </c>
      <c r="IX86">
        <f t="shared" si="203"/>
        <v>3150</v>
      </c>
      <c r="IY86">
        <f t="shared" si="204"/>
        <v>14</v>
      </c>
      <c r="IZ86">
        <f t="shared" si="205"/>
        <v>5</v>
      </c>
      <c r="JE86">
        <v>670</v>
      </c>
      <c r="JF86">
        <f t="shared" si="117"/>
        <v>35.000000000000014</v>
      </c>
      <c r="JG86">
        <v>1</v>
      </c>
      <c r="JH86" s="1">
        <v>1E-3</v>
      </c>
      <c r="JI86">
        <f t="shared" si="206"/>
        <v>670</v>
      </c>
      <c r="JJ86">
        <f t="shared" si="207"/>
        <v>35</v>
      </c>
      <c r="JK86">
        <f t="shared" si="208"/>
        <v>6</v>
      </c>
      <c r="JP86">
        <v>900</v>
      </c>
      <c r="JQ86">
        <f t="shared" si="119"/>
        <v>1.9000000000000199</v>
      </c>
      <c r="JR86">
        <v>1</v>
      </c>
      <c r="JS86" s="1">
        <v>3.0000000000000001E-3</v>
      </c>
      <c r="JT86">
        <f t="shared" si="209"/>
        <v>900</v>
      </c>
      <c r="JU86">
        <f t="shared" si="210"/>
        <v>2</v>
      </c>
      <c r="JV86">
        <f t="shared" si="211"/>
        <v>10</v>
      </c>
      <c r="KA86">
        <v>450</v>
      </c>
      <c r="KB86">
        <f t="shared" si="121"/>
        <v>28.499999999999986</v>
      </c>
      <c r="KC86">
        <v>14</v>
      </c>
      <c r="KD86" s="1">
        <v>1.7000000000000001E-2</v>
      </c>
      <c r="KE86">
        <f t="shared" si="212"/>
        <v>6300</v>
      </c>
      <c r="KF86">
        <f t="shared" si="213"/>
        <v>29</v>
      </c>
      <c r="KG86">
        <f t="shared" si="214"/>
        <v>6</v>
      </c>
      <c r="KL86">
        <v>800</v>
      </c>
      <c r="KM86">
        <f t="shared" si="123"/>
        <v>9</v>
      </c>
      <c r="KN86">
        <v>2</v>
      </c>
      <c r="KO86" s="1">
        <v>3.0000000000000001E-3</v>
      </c>
      <c r="KP86">
        <f t="shared" si="215"/>
        <v>1600</v>
      </c>
      <c r="KQ86">
        <f t="shared" si="216"/>
        <v>9</v>
      </c>
      <c r="KR86">
        <f t="shared" si="217"/>
        <v>10</v>
      </c>
      <c r="LH86">
        <v>1560</v>
      </c>
      <c r="LI86">
        <f t="shared" si="127"/>
        <v>18.800000000000011</v>
      </c>
      <c r="LJ86">
        <v>1</v>
      </c>
      <c r="LK86" s="1">
        <v>3.0000000000000001E-3</v>
      </c>
      <c r="LL86">
        <f t="shared" si="221"/>
        <v>1560</v>
      </c>
      <c r="LM86">
        <f t="shared" si="222"/>
        <v>19</v>
      </c>
      <c r="LN86">
        <f t="shared" si="223"/>
        <v>9</v>
      </c>
      <c r="MD86">
        <v>210</v>
      </c>
      <c r="ME86">
        <f t="shared" si="131"/>
        <v>20.5</v>
      </c>
      <c r="MF86">
        <v>1</v>
      </c>
      <c r="MG86" s="1">
        <v>3.0000000000000001E-3</v>
      </c>
      <c r="MH86">
        <f t="shared" si="170"/>
        <v>210</v>
      </c>
      <c r="MI86">
        <f t="shared" si="171"/>
        <v>21</v>
      </c>
      <c r="MJ86">
        <f t="shared" si="172"/>
        <v>8</v>
      </c>
      <c r="MO86">
        <v>610</v>
      </c>
      <c r="MP86">
        <f t="shared" si="133"/>
        <v>2.3999999999999702</v>
      </c>
      <c r="MQ86">
        <v>1</v>
      </c>
      <c r="MR86" s="1">
        <v>2E-3</v>
      </c>
      <c r="MS86">
        <f t="shared" si="224"/>
        <v>610</v>
      </c>
      <c r="MT86">
        <f t="shared" si="225"/>
        <v>2</v>
      </c>
      <c r="MU86">
        <f t="shared" si="226"/>
        <v>10</v>
      </c>
      <c r="MZ86">
        <v>133</v>
      </c>
      <c r="NA86">
        <f t="shared" si="135"/>
        <v>203</v>
      </c>
      <c r="NB86">
        <v>1</v>
      </c>
      <c r="NC86" s="1">
        <v>0</v>
      </c>
      <c r="ND86">
        <f t="shared" si="227"/>
        <v>133</v>
      </c>
      <c r="NE86">
        <f t="shared" si="228"/>
        <v>203</v>
      </c>
      <c r="NF86">
        <f t="shared" si="229"/>
        <v>9</v>
      </c>
    </row>
    <row r="87" spans="23:370">
      <c r="W87">
        <v>170</v>
      </c>
      <c r="X87">
        <f t="shared" si="72"/>
        <v>33.199999999999989</v>
      </c>
      <c r="Y87">
        <v>1</v>
      </c>
      <c r="Z87" s="1">
        <v>3.0000000000000001E-3</v>
      </c>
      <c r="AA87">
        <f t="shared" si="145"/>
        <v>170</v>
      </c>
      <c r="AB87">
        <f t="shared" si="146"/>
        <v>33</v>
      </c>
      <c r="AC87">
        <f t="shared" si="73"/>
        <v>9</v>
      </c>
      <c r="AH87">
        <v>100</v>
      </c>
      <c r="AI87">
        <f t="shared" si="74"/>
        <v>43.600000000000023</v>
      </c>
      <c r="AJ87">
        <v>22</v>
      </c>
      <c r="AK87" s="1">
        <v>5.3999999999999999E-2</v>
      </c>
      <c r="AL87">
        <f t="shared" si="147"/>
        <v>2200</v>
      </c>
      <c r="AM87">
        <f t="shared" si="148"/>
        <v>44</v>
      </c>
      <c r="AN87">
        <f t="shared" si="75"/>
        <v>9</v>
      </c>
      <c r="BZ87">
        <v>164</v>
      </c>
      <c r="CA87">
        <f t="shared" si="82"/>
        <v>4.1999999999999886</v>
      </c>
      <c r="CB87">
        <v>1</v>
      </c>
      <c r="CC87" s="1">
        <v>2E-3</v>
      </c>
      <c r="CD87">
        <f t="shared" si="155"/>
        <v>164</v>
      </c>
      <c r="CE87">
        <f t="shared" si="156"/>
        <v>4</v>
      </c>
      <c r="CF87">
        <f t="shared" si="83"/>
        <v>9</v>
      </c>
      <c r="DR87">
        <v>150</v>
      </c>
      <c r="DS87">
        <f t="shared" si="91"/>
        <v>35.5</v>
      </c>
      <c r="DT87">
        <v>1</v>
      </c>
      <c r="DU87" s="1">
        <v>3.0000000000000001E-3</v>
      </c>
      <c r="DV87">
        <f t="shared" si="245"/>
        <v>150</v>
      </c>
      <c r="DW87">
        <f t="shared" si="246"/>
        <v>36</v>
      </c>
      <c r="DX87">
        <f t="shared" si="247"/>
        <v>10</v>
      </c>
      <c r="GF87">
        <v>251</v>
      </c>
      <c r="GG87">
        <f t="shared" si="103"/>
        <v>84.800000000000011</v>
      </c>
      <c r="GH87">
        <v>1</v>
      </c>
      <c r="GI87" s="1">
        <v>0</v>
      </c>
      <c r="GJ87">
        <f t="shared" si="251"/>
        <v>251</v>
      </c>
      <c r="GK87">
        <f t="shared" si="252"/>
        <v>85</v>
      </c>
      <c r="GL87">
        <f t="shared" si="253"/>
        <v>3</v>
      </c>
      <c r="GQ87">
        <v>140</v>
      </c>
      <c r="GR87">
        <f t="shared" si="105"/>
        <v>344</v>
      </c>
      <c r="GS87">
        <v>16</v>
      </c>
      <c r="GT87" s="1">
        <v>2E-3</v>
      </c>
      <c r="GU87">
        <f t="shared" si="188"/>
        <v>2240</v>
      </c>
      <c r="GV87">
        <f t="shared" si="189"/>
        <v>344</v>
      </c>
      <c r="GW87">
        <f t="shared" si="190"/>
        <v>7</v>
      </c>
      <c r="HB87">
        <v>10000</v>
      </c>
      <c r="HC87">
        <f t="shared" si="107"/>
        <v>4.7000000000000099</v>
      </c>
      <c r="HD87">
        <v>4</v>
      </c>
      <c r="HE87" s="1">
        <v>1.2999999999999999E-2</v>
      </c>
      <c r="HF87">
        <f t="shared" si="248"/>
        <v>40000</v>
      </c>
      <c r="HG87">
        <f t="shared" si="249"/>
        <v>5</v>
      </c>
      <c r="HH87">
        <f t="shared" si="250"/>
        <v>10</v>
      </c>
      <c r="HM87">
        <v>113</v>
      </c>
      <c r="HN87">
        <f t="shared" si="109"/>
        <v>16.5</v>
      </c>
      <c r="HO87">
        <v>1</v>
      </c>
      <c r="HP87" s="1">
        <v>0</v>
      </c>
      <c r="HQ87">
        <f t="shared" si="194"/>
        <v>113</v>
      </c>
      <c r="HR87">
        <f t="shared" si="195"/>
        <v>17</v>
      </c>
      <c r="HS87">
        <f t="shared" si="196"/>
        <v>4</v>
      </c>
      <c r="HX87">
        <v>300</v>
      </c>
      <c r="HY87">
        <f t="shared" si="111"/>
        <v>918.90000000000032</v>
      </c>
      <c r="HZ87">
        <v>665</v>
      </c>
      <c r="IA87" s="1">
        <v>9.5000000000000001E-2</v>
      </c>
      <c r="IB87">
        <f t="shared" si="239"/>
        <v>199500</v>
      </c>
      <c r="IC87">
        <f t="shared" si="240"/>
        <v>919</v>
      </c>
      <c r="ID87">
        <f t="shared" si="241"/>
        <v>8</v>
      </c>
      <c r="II87">
        <v>81</v>
      </c>
      <c r="IJ87">
        <f t="shared" si="113"/>
        <v>17.199999999999932</v>
      </c>
      <c r="IK87">
        <v>1</v>
      </c>
      <c r="IL87" s="1">
        <v>0</v>
      </c>
      <c r="IM87">
        <f t="shared" si="242"/>
        <v>81</v>
      </c>
      <c r="IN87">
        <f t="shared" si="243"/>
        <v>17</v>
      </c>
      <c r="IO87">
        <f t="shared" si="244"/>
        <v>7</v>
      </c>
      <c r="IT87">
        <v>464</v>
      </c>
      <c r="IU87">
        <f t="shared" si="115"/>
        <v>15</v>
      </c>
      <c r="IV87">
        <v>1</v>
      </c>
      <c r="IW87" s="1">
        <v>1E-3</v>
      </c>
      <c r="IX87">
        <f t="shared" si="203"/>
        <v>464</v>
      </c>
      <c r="IY87">
        <f t="shared" si="204"/>
        <v>15</v>
      </c>
      <c r="IZ87">
        <f t="shared" si="205"/>
        <v>5</v>
      </c>
      <c r="JE87">
        <v>680</v>
      </c>
      <c r="JF87">
        <f t="shared" si="117"/>
        <v>37.000000000000014</v>
      </c>
      <c r="JG87">
        <v>2</v>
      </c>
      <c r="JH87" s="1">
        <v>3.0000000000000001E-3</v>
      </c>
      <c r="JI87">
        <f t="shared" si="206"/>
        <v>1360</v>
      </c>
      <c r="JJ87">
        <f t="shared" si="207"/>
        <v>37</v>
      </c>
      <c r="JK87">
        <f t="shared" si="208"/>
        <v>6</v>
      </c>
      <c r="JP87">
        <v>910</v>
      </c>
      <c r="JQ87">
        <f t="shared" si="119"/>
        <v>2.9000000000000199</v>
      </c>
      <c r="JR87">
        <v>1</v>
      </c>
      <c r="JS87" s="1">
        <v>3.0000000000000001E-3</v>
      </c>
      <c r="JT87">
        <f t="shared" si="209"/>
        <v>910</v>
      </c>
      <c r="JU87">
        <f t="shared" si="210"/>
        <v>3</v>
      </c>
      <c r="JV87">
        <f t="shared" si="211"/>
        <v>10</v>
      </c>
      <c r="KA87">
        <v>460</v>
      </c>
      <c r="KB87">
        <f t="shared" si="121"/>
        <v>29.499999999999986</v>
      </c>
      <c r="KC87">
        <v>1</v>
      </c>
      <c r="KD87" s="1">
        <v>1E-3</v>
      </c>
      <c r="KE87">
        <f t="shared" si="212"/>
        <v>460</v>
      </c>
      <c r="KF87">
        <f t="shared" si="213"/>
        <v>30</v>
      </c>
      <c r="KG87">
        <f t="shared" si="214"/>
        <v>6</v>
      </c>
      <c r="KL87">
        <v>890</v>
      </c>
      <c r="KM87">
        <f t="shared" si="123"/>
        <v>10</v>
      </c>
      <c r="KN87">
        <v>1</v>
      </c>
      <c r="KO87" s="1">
        <v>2E-3</v>
      </c>
      <c r="KP87">
        <f t="shared" si="215"/>
        <v>890</v>
      </c>
      <c r="KQ87">
        <f t="shared" si="216"/>
        <v>10</v>
      </c>
      <c r="KR87">
        <f t="shared" si="217"/>
        <v>10</v>
      </c>
      <c r="LH87">
        <v>1600</v>
      </c>
      <c r="LI87">
        <f t="shared" si="127"/>
        <v>22.800000000000011</v>
      </c>
      <c r="LJ87">
        <v>4</v>
      </c>
      <c r="LK87" s="1">
        <v>1.0999999999999999E-2</v>
      </c>
      <c r="LL87">
        <f t="shared" si="221"/>
        <v>6400</v>
      </c>
      <c r="LM87">
        <f t="shared" si="222"/>
        <v>23</v>
      </c>
      <c r="LN87">
        <f t="shared" si="223"/>
        <v>9</v>
      </c>
      <c r="MD87">
        <v>220</v>
      </c>
      <c r="ME87">
        <f t="shared" si="131"/>
        <v>23.5</v>
      </c>
      <c r="MF87">
        <v>3</v>
      </c>
      <c r="MG87" s="1">
        <v>8.0000000000000002E-3</v>
      </c>
      <c r="MH87">
        <f t="shared" si="170"/>
        <v>660</v>
      </c>
      <c r="MI87">
        <f t="shared" si="171"/>
        <v>24</v>
      </c>
      <c r="MJ87">
        <f t="shared" si="172"/>
        <v>8</v>
      </c>
      <c r="MO87">
        <v>620</v>
      </c>
      <c r="MP87">
        <f t="shared" si="133"/>
        <v>3.3999999999999702</v>
      </c>
      <c r="MQ87">
        <v>1</v>
      </c>
      <c r="MR87" s="1">
        <v>2E-3</v>
      </c>
      <c r="MS87">
        <f t="shared" si="224"/>
        <v>620</v>
      </c>
      <c r="MT87">
        <f t="shared" si="225"/>
        <v>3</v>
      </c>
      <c r="MU87">
        <f t="shared" si="226"/>
        <v>10</v>
      </c>
      <c r="MZ87">
        <v>140</v>
      </c>
      <c r="NA87">
        <f t="shared" si="135"/>
        <v>223</v>
      </c>
      <c r="NB87">
        <v>20</v>
      </c>
      <c r="NC87" s="1">
        <v>3.0000000000000001E-3</v>
      </c>
      <c r="ND87">
        <f t="shared" si="227"/>
        <v>2800</v>
      </c>
      <c r="NE87">
        <f t="shared" si="228"/>
        <v>223</v>
      </c>
      <c r="NF87">
        <f t="shared" si="229"/>
        <v>9</v>
      </c>
    </row>
    <row r="88" spans="23:370">
      <c r="W88">
        <v>180</v>
      </c>
      <c r="X88">
        <f t="shared" si="72"/>
        <v>35.199999999999989</v>
      </c>
      <c r="Y88">
        <v>2</v>
      </c>
      <c r="Z88" s="1">
        <v>5.0000000000000001E-3</v>
      </c>
      <c r="AA88">
        <f t="shared" si="145"/>
        <v>360</v>
      </c>
      <c r="AB88">
        <f t="shared" si="146"/>
        <v>35</v>
      </c>
      <c r="AC88">
        <f t="shared" si="73"/>
        <v>9</v>
      </c>
      <c r="AH88">
        <v>103</v>
      </c>
      <c r="AI88">
        <f t="shared" si="74"/>
        <v>5.3000000000000256</v>
      </c>
      <c r="AJ88">
        <v>1</v>
      </c>
      <c r="AK88" s="1">
        <v>2E-3</v>
      </c>
      <c r="AL88">
        <f t="shared" si="147"/>
        <v>103</v>
      </c>
      <c r="AM88">
        <f t="shared" si="148"/>
        <v>5</v>
      </c>
      <c r="AN88">
        <f t="shared" si="75"/>
        <v>10</v>
      </c>
      <c r="BZ88">
        <v>180</v>
      </c>
      <c r="CA88">
        <f t="shared" si="82"/>
        <v>6.1999999999999886</v>
      </c>
      <c r="CB88">
        <v>2</v>
      </c>
      <c r="CC88" s="1">
        <v>5.0000000000000001E-3</v>
      </c>
      <c r="CD88">
        <f t="shared" si="155"/>
        <v>360</v>
      </c>
      <c r="CE88">
        <f t="shared" si="156"/>
        <v>6</v>
      </c>
      <c r="CF88">
        <f t="shared" si="83"/>
        <v>9</v>
      </c>
      <c r="DR88">
        <v>250</v>
      </c>
      <c r="DS88">
        <f t="shared" si="91"/>
        <v>36.5</v>
      </c>
      <c r="DT88">
        <v>1</v>
      </c>
      <c r="DU88" s="1">
        <v>3.0000000000000001E-3</v>
      </c>
      <c r="DV88">
        <f t="shared" si="245"/>
        <v>250</v>
      </c>
      <c r="DW88">
        <f t="shared" si="246"/>
        <v>37</v>
      </c>
      <c r="DX88">
        <f t="shared" si="247"/>
        <v>10</v>
      </c>
      <c r="GF88">
        <v>256</v>
      </c>
      <c r="GG88">
        <f t="shared" si="103"/>
        <v>86.800000000000011</v>
      </c>
      <c r="GH88">
        <v>2</v>
      </c>
      <c r="GI88" s="1">
        <v>1E-3</v>
      </c>
      <c r="GJ88">
        <f t="shared" si="251"/>
        <v>512</v>
      </c>
      <c r="GK88">
        <f t="shared" si="252"/>
        <v>87</v>
      </c>
      <c r="GL88">
        <f t="shared" si="253"/>
        <v>3</v>
      </c>
      <c r="GQ88">
        <v>143</v>
      </c>
      <c r="GR88">
        <f t="shared" si="105"/>
        <v>345</v>
      </c>
      <c r="GS88">
        <v>1</v>
      </c>
      <c r="GT88" s="1">
        <v>0</v>
      </c>
      <c r="GU88">
        <f t="shared" si="188"/>
        <v>143</v>
      </c>
      <c r="GV88">
        <f t="shared" si="189"/>
        <v>345</v>
      </c>
      <c r="GW88">
        <f t="shared" si="190"/>
        <v>7</v>
      </c>
      <c r="HB88">
        <v>13000</v>
      </c>
      <c r="HC88">
        <f t="shared" si="107"/>
        <v>5.7000000000000099</v>
      </c>
      <c r="HD88">
        <v>1</v>
      </c>
      <c r="HE88" s="1">
        <v>3.0000000000000001E-3</v>
      </c>
      <c r="HF88">
        <f t="shared" si="248"/>
        <v>13000</v>
      </c>
      <c r="HG88">
        <f t="shared" si="249"/>
        <v>6</v>
      </c>
      <c r="HH88">
        <f t="shared" si="250"/>
        <v>10</v>
      </c>
      <c r="HM88">
        <v>116</v>
      </c>
      <c r="HN88">
        <f t="shared" si="109"/>
        <v>17.5</v>
      </c>
      <c r="HO88">
        <v>1</v>
      </c>
      <c r="HP88" s="1">
        <v>0</v>
      </c>
      <c r="HQ88">
        <f t="shared" si="194"/>
        <v>116</v>
      </c>
      <c r="HR88">
        <f t="shared" si="195"/>
        <v>18</v>
      </c>
      <c r="HS88">
        <f t="shared" si="196"/>
        <v>4</v>
      </c>
      <c r="HX88">
        <v>320</v>
      </c>
      <c r="HY88">
        <f t="shared" si="111"/>
        <v>238.60000000000036</v>
      </c>
      <c r="HZ88">
        <v>10</v>
      </c>
      <c r="IA88" s="1">
        <v>1E-3</v>
      </c>
      <c r="IB88">
        <f t="shared" si="239"/>
        <v>3200</v>
      </c>
      <c r="IC88">
        <f t="shared" si="240"/>
        <v>239</v>
      </c>
      <c r="ID88">
        <f t="shared" si="241"/>
        <v>9</v>
      </c>
      <c r="II88">
        <v>84</v>
      </c>
      <c r="IJ88">
        <f t="shared" si="113"/>
        <v>18.199999999999932</v>
      </c>
      <c r="IK88">
        <v>1</v>
      </c>
      <c r="IL88" s="1">
        <v>0</v>
      </c>
      <c r="IM88">
        <f t="shared" si="242"/>
        <v>84</v>
      </c>
      <c r="IN88">
        <f t="shared" si="243"/>
        <v>18</v>
      </c>
      <c r="IO88">
        <f t="shared" si="244"/>
        <v>7</v>
      </c>
      <c r="IT88">
        <v>470</v>
      </c>
      <c r="IU88">
        <f t="shared" si="115"/>
        <v>16</v>
      </c>
      <c r="IV88">
        <v>1</v>
      </c>
      <c r="IW88" s="1">
        <v>1E-3</v>
      </c>
      <c r="IX88">
        <f t="shared" si="203"/>
        <v>470</v>
      </c>
      <c r="IY88">
        <f t="shared" si="204"/>
        <v>16</v>
      </c>
      <c r="IZ88">
        <f t="shared" si="205"/>
        <v>5</v>
      </c>
      <c r="JE88">
        <v>700</v>
      </c>
      <c r="JF88">
        <f t="shared" si="117"/>
        <v>50.000000000000014</v>
      </c>
      <c r="JG88">
        <v>13</v>
      </c>
      <c r="JH88" s="1">
        <v>1.7000000000000001E-2</v>
      </c>
      <c r="JI88">
        <f t="shared" si="206"/>
        <v>9100</v>
      </c>
      <c r="JJ88">
        <f t="shared" si="207"/>
        <v>50</v>
      </c>
      <c r="JK88">
        <f t="shared" si="208"/>
        <v>6</v>
      </c>
      <c r="JP88">
        <v>1000</v>
      </c>
      <c r="JQ88">
        <f t="shared" si="119"/>
        <v>15.90000000000002</v>
      </c>
      <c r="JR88">
        <v>13</v>
      </c>
      <c r="JS88" s="1">
        <v>3.4000000000000002E-2</v>
      </c>
      <c r="JT88">
        <f t="shared" si="209"/>
        <v>13000</v>
      </c>
      <c r="JU88">
        <f t="shared" si="210"/>
        <v>16</v>
      </c>
      <c r="JV88">
        <f t="shared" si="211"/>
        <v>10</v>
      </c>
      <c r="KA88">
        <v>480</v>
      </c>
      <c r="KB88">
        <f t="shared" si="121"/>
        <v>30.499999999999986</v>
      </c>
      <c r="KC88">
        <v>1</v>
      </c>
      <c r="KD88" s="1">
        <v>1E-3</v>
      </c>
      <c r="KE88">
        <f t="shared" si="212"/>
        <v>480</v>
      </c>
      <c r="KF88">
        <f t="shared" si="213"/>
        <v>31</v>
      </c>
      <c r="KG88">
        <f t="shared" si="214"/>
        <v>6</v>
      </c>
      <c r="KL88">
        <v>900</v>
      </c>
      <c r="KM88">
        <f t="shared" si="123"/>
        <v>12</v>
      </c>
      <c r="KN88">
        <v>2</v>
      </c>
      <c r="KO88" s="1">
        <v>3.0000000000000001E-3</v>
      </c>
      <c r="KP88">
        <f t="shared" si="215"/>
        <v>1800</v>
      </c>
      <c r="KQ88">
        <f t="shared" si="216"/>
        <v>12</v>
      </c>
      <c r="KR88">
        <f t="shared" si="217"/>
        <v>10</v>
      </c>
      <c r="LH88">
        <v>1640</v>
      </c>
      <c r="LI88">
        <f t="shared" si="127"/>
        <v>23.800000000000011</v>
      </c>
      <c r="LJ88">
        <v>1</v>
      </c>
      <c r="LK88" s="1">
        <v>3.0000000000000001E-3</v>
      </c>
      <c r="LL88">
        <f t="shared" si="221"/>
        <v>1640</v>
      </c>
      <c r="LM88">
        <f t="shared" si="222"/>
        <v>24</v>
      </c>
      <c r="LN88">
        <f t="shared" si="223"/>
        <v>9</v>
      </c>
      <c r="MD88">
        <v>230</v>
      </c>
      <c r="ME88">
        <f t="shared" si="131"/>
        <v>24.5</v>
      </c>
      <c r="MF88">
        <v>1</v>
      </c>
      <c r="MG88" s="1">
        <v>3.0000000000000001E-3</v>
      </c>
      <c r="MH88">
        <f t="shared" si="170"/>
        <v>230</v>
      </c>
      <c r="MI88">
        <f t="shared" si="171"/>
        <v>25</v>
      </c>
      <c r="MJ88">
        <f t="shared" si="172"/>
        <v>8</v>
      </c>
      <c r="MO88">
        <v>630</v>
      </c>
      <c r="MP88">
        <f t="shared" si="133"/>
        <v>4.3999999999999702</v>
      </c>
      <c r="MQ88">
        <v>1</v>
      </c>
      <c r="MR88" s="1">
        <v>2E-3</v>
      </c>
      <c r="MS88">
        <f t="shared" si="224"/>
        <v>630</v>
      </c>
      <c r="MT88">
        <f t="shared" si="225"/>
        <v>4</v>
      </c>
      <c r="MU88">
        <f t="shared" si="226"/>
        <v>10</v>
      </c>
      <c r="MZ88">
        <v>144</v>
      </c>
      <c r="NA88">
        <f t="shared" si="135"/>
        <v>224</v>
      </c>
      <c r="NB88">
        <v>1</v>
      </c>
      <c r="NC88" s="1">
        <v>0</v>
      </c>
      <c r="ND88">
        <f t="shared" si="227"/>
        <v>144</v>
      </c>
      <c r="NE88">
        <f t="shared" si="228"/>
        <v>224</v>
      </c>
      <c r="NF88">
        <f t="shared" si="229"/>
        <v>9</v>
      </c>
    </row>
    <row r="89" spans="23:370">
      <c r="W89">
        <v>200</v>
      </c>
      <c r="X89">
        <f t="shared" si="72"/>
        <v>16.599999999999987</v>
      </c>
      <c r="Y89">
        <v>16</v>
      </c>
      <c r="Z89" s="1">
        <v>4.3999999999999997E-2</v>
      </c>
      <c r="AA89">
        <f t="shared" si="145"/>
        <v>3200</v>
      </c>
      <c r="AB89">
        <f t="shared" si="146"/>
        <v>17</v>
      </c>
      <c r="AC89">
        <f t="shared" si="73"/>
        <v>10</v>
      </c>
      <c r="AH89">
        <v>105</v>
      </c>
      <c r="AI89">
        <f t="shared" si="74"/>
        <v>8.3000000000000256</v>
      </c>
      <c r="AJ89">
        <v>3</v>
      </c>
      <c r="AK89" s="1">
        <v>7.0000000000000001E-3</v>
      </c>
      <c r="AL89">
        <f t="shared" si="147"/>
        <v>315</v>
      </c>
      <c r="AM89">
        <f t="shared" si="148"/>
        <v>8</v>
      </c>
      <c r="AN89">
        <f t="shared" si="75"/>
        <v>10</v>
      </c>
      <c r="BZ89">
        <v>200</v>
      </c>
      <c r="CA89">
        <f t="shared" si="82"/>
        <v>42.199999999999989</v>
      </c>
      <c r="CB89">
        <v>36</v>
      </c>
      <c r="CC89" s="1">
        <v>8.2000000000000003E-2</v>
      </c>
      <c r="CD89">
        <f t="shared" si="155"/>
        <v>7200</v>
      </c>
      <c r="CE89">
        <f t="shared" si="156"/>
        <v>42</v>
      </c>
      <c r="CF89">
        <f t="shared" si="83"/>
        <v>9</v>
      </c>
      <c r="DR89">
        <v>300</v>
      </c>
      <c r="DS89">
        <f t="shared" si="91"/>
        <v>37.5</v>
      </c>
      <c r="DT89">
        <v>1</v>
      </c>
      <c r="DU89" s="1">
        <v>3.0000000000000001E-3</v>
      </c>
      <c r="DV89">
        <f t="shared" si="245"/>
        <v>300</v>
      </c>
      <c r="DW89">
        <f t="shared" si="246"/>
        <v>38</v>
      </c>
      <c r="DX89">
        <f t="shared" si="247"/>
        <v>10</v>
      </c>
      <c r="GF89">
        <v>257</v>
      </c>
      <c r="GG89">
        <f t="shared" si="103"/>
        <v>88.800000000000011</v>
      </c>
      <c r="GH89">
        <v>2</v>
      </c>
      <c r="GI89" s="1">
        <v>1E-3</v>
      </c>
      <c r="GJ89">
        <f t="shared" si="251"/>
        <v>514</v>
      </c>
      <c r="GK89">
        <f t="shared" si="252"/>
        <v>89</v>
      </c>
      <c r="GL89">
        <f t="shared" si="253"/>
        <v>3</v>
      </c>
      <c r="GQ89">
        <v>144</v>
      </c>
      <c r="GR89">
        <f t="shared" si="105"/>
        <v>346</v>
      </c>
      <c r="GS89">
        <v>1</v>
      </c>
      <c r="GT89" s="1">
        <v>0</v>
      </c>
      <c r="GU89">
        <f t="shared" si="188"/>
        <v>144</v>
      </c>
      <c r="GV89">
        <f t="shared" si="189"/>
        <v>346</v>
      </c>
      <c r="GW89">
        <f t="shared" si="190"/>
        <v>7</v>
      </c>
      <c r="HB89">
        <v>14000</v>
      </c>
      <c r="HC89">
        <f t="shared" si="107"/>
        <v>6.7000000000000099</v>
      </c>
      <c r="HD89">
        <v>1</v>
      </c>
      <c r="HE89" s="1">
        <v>3.0000000000000001E-3</v>
      </c>
      <c r="HF89">
        <f t="shared" si="248"/>
        <v>14000</v>
      </c>
      <c r="HG89">
        <f t="shared" si="249"/>
        <v>7</v>
      </c>
      <c r="HH89">
        <f t="shared" si="250"/>
        <v>10</v>
      </c>
      <c r="HM89">
        <v>120</v>
      </c>
      <c r="HN89">
        <f t="shared" si="109"/>
        <v>120.5</v>
      </c>
      <c r="HO89">
        <v>103</v>
      </c>
      <c r="HP89" s="1">
        <v>0.03</v>
      </c>
      <c r="HQ89">
        <f t="shared" si="194"/>
        <v>12360</v>
      </c>
      <c r="HR89">
        <f t="shared" si="195"/>
        <v>121</v>
      </c>
      <c r="HS89">
        <f t="shared" si="196"/>
        <v>4</v>
      </c>
      <c r="HX89">
        <v>325</v>
      </c>
      <c r="HY89">
        <f t="shared" si="111"/>
        <v>239.60000000000036</v>
      </c>
      <c r="HZ89">
        <v>1</v>
      </c>
      <c r="IA89" s="1">
        <v>0</v>
      </c>
      <c r="IB89">
        <f t="shared" si="239"/>
        <v>325</v>
      </c>
      <c r="IC89">
        <f t="shared" si="240"/>
        <v>240</v>
      </c>
      <c r="ID89">
        <f t="shared" si="241"/>
        <v>9</v>
      </c>
      <c r="II89">
        <v>85</v>
      </c>
      <c r="IJ89">
        <f t="shared" si="113"/>
        <v>21.199999999999932</v>
      </c>
      <c r="IK89">
        <v>3</v>
      </c>
      <c r="IL89" s="1">
        <v>1E-3</v>
      </c>
      <c r="IM89">
        <f t="shared" si="242"/>
        <v>255</v>
      </c>
      <c r="IN89">
        <f t="shared" si="243"/>
        <v>21</v>
      </c>
      <c r="IO89">
        <f t="shared" si="244"/>
        <v>7</v>
      </c>
      <c r="IT89">
        <v>480</v>
      </c>
      <c r="IU89">
        <f t="shared" si="115"/>
        <v>17</v>
      </c>
      <c r="IV89">
        <v>1</v>
      </c>
      <c r="IW89" s="1">
        <v>1E-3</v>
      </c>
      <c r="IX89">
        <f t="shared" si="203"/>
        <v>480</v>
      </c>
      <c r="IY89">
        <f t="shared" si="204"/>
        <v>17</v>
      </c>
      <c r="IZ89">
        <f t="shared" si="205"/>
        <v>5</v>
      </c>
      <c r="JE89">
        <v>720</v>
      </c>
      <c r="JF89">
        <f t="shared" si="117"/>
        <v>52.000000000000014</v>
      </c>
      <c r="JG89">
        <v>2</v>
      </c>
      <c r="JH89" s="1">
        <v>3.0000000000000001E-3</v>
      </c>
      <c r="JI89">
        <f t="shared" si="206"/>
        <v>1440</v>
      </c>
      <c r="JJ89">
        <f t="shared" si="207"/>
        <v>52</v>
      </c>
      <c r="JK89">
        <f t="shared" si="208"/>
        <v>6</v>
      </c>
      <c r="JP89">
        <v>1050</v>
      </c>
      <c r="JQ89">
        <f t="shared" si="119"/>
        <v>16.90000000000002</v>
      </c>
      <c r="JR89">
        <v>1</v>
      </c>
      <c r="JS89" s="1">
        <v>3.0000000000000001E-3</v>
      </c>
      <c r="JT89">
        <f t="shared" si="209"/>
        <v>1050</v>
      </c>
      <c r="JU89">
        <f t="shared" si="210"/>
        <v>17</v>
      </c>
      <c r="JV89">
        <f t="shared" si="211"/>
        <v>10</v>
      </c>
      <c r="KA89">
        <v>495</v>
      </c>
      <c r="KB89">
        <f t="shared" si="121"/>
        <v>31.499999999999986</v>
      </c>
      <c r="KC89">
        <v>1</v>
      </c>
      <c r="KD89" s="1">
        <v>1E-3</v>
      </c>
      <c r="KE89">
        <f t="shared" si="212"/>
        <v>495</v>
      </c>
      <c r="KF89">
        <f t="shared" si="213"/>
        <v>32</v>
      </c>
      <c r="KG89">
        <f t="shared" si="214"/>
        <v>6</v>
      </c>
      <c r="KL89">
        <v>950</v>
      </c>
      <c r="KM89">
        <f t="shared" si="123"/>
        <v>14</v>
      </c>
      <c r="KN89">
        <v>2</v>
      </c>
      <c r="KO89" s="1">
        <v>3.0000000000000001E-3</v>
      </c>
      <c r="KP89">
        <f t="shared" si="215"/>
        <v>1900</v>
      </c>
      <c r="KQ89">
        <f t="shared" si="216"/>
        <v>14</v>
      </c>
      <c r="KR89">
        <f t="shared" si="217"/>
        <v>10</v>
      </c>
      <c r="LH89">
        <v>1660</v>
      </c>
      <c r="LI89">
        <f t="shared" si="127"/>
        <v>24.800000000000011</v>
      </c>
      <c r="LJ89">
        <v>1</v>
      </c>
      <c r="LK89" s="1">
        <v>3.0000000000000001E-3</v>
      </c>
      <c r="LL89">
        <f t="shared" si="221"/>
        <v>1660</v>
      </c>
      <c r="LM89">
        <f t="shared" si="222"/>
        <v>25</v>
      </c>
      <c r="LN89">
        <f t="shared" si="223"/>
        <v>9</v>
      </c>
      <c r="MD89">
        <v>236</v>
      </c>
      <c r="ME89">
        <f t="shared" si="131"/>
        <v>25.5</v>
      </c>
      <c r="MF89">
        <v>1</v>
      </c>
      <c r="MG89" s="1">
        <v>3.0000000000000001E-3</v>
      </c>
      <c r="MH89">
        <f t="shared" si="170"/>
        <v>236</v>
      </c>
      <c r="MI89">
        <f t="shared" si="171"/>
        <v>26</v>
      </c>
      <c r="MJ89">
        <f t="shared" si="172"/>
        <v>8</v>
      </c>
      <c r="MO89">
        <v>650</v>
      </c>
      <c r="MP89">
        <f t="shared" si="133"/>
        <v>5.3999999999999702</v>
      </c>
      <c r="MQ89">
        <v>1</v>
      </c>
      <c r="MR89" s="1">
        <v>2E-3</v>
      </c>
      <c r="MS89">
        <f t="shared" si="224"/>
        <v>650</v>
      </c>
      <c r="MT89">
        <f t="shared" si="225"/>
        <v>5</v>
      </c>
      <c r="MU89">
        <f t="shared" si="226"/>
        <v>10</v>
      </c>
      <c r="MZ89">
        <v>145</v>
      </c>
      <c r="NA89">
        <f t="shared" si="135"/>
        <v>227</v>
      </c>
      <c r="NB89">
        <v>3</v>
      </c>
      <c r="NC89" s="1">
        <v>0</v>
      </c>
      <c r="ND89">
        <f t="shared" si="227"/>
        <v>435</v>
      </c>
      <c r="NE89">
        <f t="shared" si="228"/>
        <v>227</v>
      </c>
      <c r="NF89">
        <f t="shared" si="229"/>
        <v>9</v>
      </c>
    </row>
    <row r="90" spans="23:370">
      <c r="W90">
        <v>250</v>
      </c>
      <c r="X90">
        <f t="shared" si="72"/>
        <v>19.599999999999987</v>
      </c>
      <c r="Y90">
        <v>3</v>
      </c>
      <c r="Z90" s="1">
        <v>8.0000000000000002E-3</v>
      </c>
      <c r="AA90">
        <f t="shared" si="145"/>
        <v>750</v>
      </c>
      <c r="AB90">
        <f t="shared" si="146"/>
        <v>20</v>
      </c>
      <c r="AC90">
        <f t="shared" si="73"/>
        <v>10</v>
      </c>
      <c r="AH90">
        <v>109</v>
      </c>
      <c r="AI90">
        <f t="shared" si="74"/>
        <v>9.3000000000000256</v>
      </c>
      <c r="AJ90">
        <v>1</v>
      </c>
      <c r="AK90" s="1">
        <v>2E-3</v>
      </c>
      <c r="AL90">
        <f t="shared" si="147"/>
        <v>109</v>
      </c>
      <c r="AM90">
        <f t="shared" si="148"/>
        <v>9</v>
      </c>
      <c r="AN90">
        <f t="shared" si="75"/>
        <v>10</v>
      </c>
      <c r="BZ90">
        <v>210</v>
      </c>
      <c r="CA90">
        <f t="shared" si="82"/>
        <v>43.199999999999989</v>
      </c>
      <c r="CB90">
        <v>1</v>
      </c>
      <c r="CC90" s="1">
        <v>2E-3</v>
      </c>
      <c r="CD90">
        <f t="shared" si="155"/>
        <v>210</v>
      </c>
      <c r="CE90">
        <f t="shared" si="156"/>
        <v>43</v>
      </c>
      <c r="CF90">
        <f t="shared" si="83"/>
        <v>9</v>
      </c>
      <c r="DR90">
        <v>3299</v>
      </c>
      <c r="DS90">
        <f t="shared" si="91"/>
        <v>38.5</v>
      </c>
      <c r="DT90">
        <v>1</v>
      </c>
      <c r="DU90" s="1">
        <v>3.0000000000000001E-3</v>
      </c>
      <c r="DV90">
        <f t="shared" si="245"/>
        <v>3299</v>
      </c>
      <c r="DW90">
        <f t="shared" si="246"/>
        <v>39</v>
      </c>
      <c r="DX90">
        <f t="shared" si="247"/>
        <v>10</v>
      </c>
      <c r="GF90">
        <v>259</v>
      </c>
      <c r="GG90">
        <f t="shared" si="103"/>
        <v>91.800000000000011</v>
      </c>
      <c r="GH90">
        <v>3</v>
      </c>
      <c r="GI90" s="1">
        <v>1E-3</v>
      </c>
      <c r="GJ90">
        <f t="shared" si="251"/>
        <v>777</v>
      </c>
      <c r="GK90">
        <f t="shared" si="252"/>
        <v>92</v>
      </c>
      <c r="GL90">
        <f t="shared" si="253"/>
        <v>3</v>
      </c>
      <c r="GQ90">
        <v>149</v>
      </c>
      <c r="GR90">
        <f t="shared" si="105"/>
        <v>347</v>
      </c>
      <c r="GS90">
        <v>1</v>
      </c>
      <c r="GT90" s="1">
        <v>0</v>
      </c>
      <c r="GU90">
        <f t="shared" si="188"/>
        <v>149</v>
      </c>
      <c r="GV90">
        <f t="shared" si="189"/>
        <v>347</v>
      </c>
      <c r="GW90">
        <f t="shared" si="190"/>
        <v>7</v>
      </c>
      <c r="HB90">
        <v>15000</v>
      </c>
      <c r="HC90">
        <f t="shared" si="107"/>
        <v>9.7000000000000099</v>
      </c>
      <c r="HD90">
        <v>3</v>
      </c>
      <c r="HE90" s="1">
        <v>8.9999999999999993E-3</v>
      </c>
      <c r="HF90">
        <f t="shared" si="248"/>
        <v>45000</v>
      </c>
      <c r="HG90">
        <f t="shared" si="249"/>
        <v>10</v>
      </c>
      <c r="HH90">
        <f t="shared" si="250"/>
        <v>10</v>
      </c>
      <c r="HM90">
        <v>123</v>
      </c>
      <c r="HN90">
        <f t="shared" si="109"/>
        <v>121.5</v>
      </c>
      <c r="HO90">
        <v>1</v>
      </c>
      <c r="HP90" s="1">
        <v>0</v>
      </c>
      <c r="HQ90">
        <f t="shared" si="194"/>
        <v>123</v>
      </c>
      <c r="HR90">
        <f t="shared" si="195"/>
        <v>122</v>
      </c>
      <c r="HS90">
        <f t="shared" si="196"/>
        <v>4</v>
      </c>
      <c r="HX90">
        <v>326</v>
      </c>
      <c r="HY90">
        <f t="shared" si="111"/>
        <v>240.60000000000036</v>
      </c>
      <c r="HZ90">
        <v>1</v>
      </c>
      <c r="IA90" s="1">
        <v>0</v>
      </c>
      <c r="IB90">
        <f t="shared" ref="IB90:IB152" si="254">HX90*HZ90</f>
        <v>326</v>
      </c>
      <c r="IC90">
        <f t="shared" ref="IC90:IC152" si="255">ROUND(HY90,0)</f>
        <v>241</v>
      </c>
      <c r="ID90">
        <f t="shared" ref="ID90:ID152" si="256">IF(AND(HY90&gt;HY89,HY89&lt;HY$24),ID89,ID89+1)</f>
        <v>9</v>
      </c>
      <c r="II90">
        <v>86</v>
      </c>
      <c r="IJ90">
        <f t="shared" si="113"/>
        <v>22.199999999999932</v>
      </c>
      <c r="IK90">
        <v>1</v>
      </c>
      <c r="IL90" s="1">
        <v>0</v>
      </c>
      <c r="IM90">
        <f t="shared" si="242"/>
        <v>86</v>
      </c>
      <c r="IN90">
        <f t="shared" si="243"/>
        <v>22</v>
      </c>
      <c r="IO90">
        <f t="shared" si="244"/>
        <v>7</v>
      </c>
      <c r="IT90">
        <v>490</v>
      </c>
      <c r="IU90">
        <f t="shared" si="115"/>
        <v>19</v>
      </c>
      <c r="IV90">
        <v>2</v>
      </c>
      <c r="IW90" s="1">
        <v>2E-3</v>
      </c>
      <c r="IX90">
        <f t="shared" si="203"/>
        <v>980</v>
      </c>
      <c r="IY90">
        <f t="shared" si="204"/>
        <v>19</v>
      </c>
      <c r="IZ90">
        <f t="shared" si="205"/>
        <v>5</v>
      </c>
      <c r="JE90">
        <v>740</v>
      </c>
      <c r="JF90">
        <f t="shared" si="117"/>
        <v>53.000000000000014</v>
      </c>
      <c r="JG90">
        <v>1</v>
      </c>
      <c r="JH90" s="1">
        <v>1E-3</v>
      </c>
      <c r="JI90">
        <f t="shared" si="206"/>
        <v>740</v>
      </c>
      <c r="JJ90">
        <f t="shared" si="207"/>
        <v>53</v>
      </c>
      <c r="JK90">
        <f t="shared" si="208"/>
        <v>6</v>
      </c>
      <c r="JP90">
        <v>1100</v>
      </c>
      <c r="JQ90">
        <f t="shared" si="119"/>
        <v>18.90000000000002</v>
      </c>
      <c r="JR90">
        <v>2</v>
      </c>
      <c r="JS90" s="1">
        <v>5.0000000000000001E-3</v>
      </c>
      <c r="JT90">
        <f t="shared" si="209"/>
        <v>2200</v>
      </c>
      <c r="JU90">
        <f t="shared" si="210"/>
        <v>19</v>
      </c>
      <c r="JV90">
        <f t="shared" si="211"/>
        <v>10</v>
      </c>
      <c r="KA90">
        <v>500</v>
      </c>
      <c r="KB90">
        <f t="shared" si="121"/>
        <v>128.5</v>
      </c>
      <c r="KC90">
        <v>97</v>
      </c>
      <c r="KD90" s="1">
        <v>0.11899999999999999</v>
      </c>
      <c r="KE90">
        <f t="shared" si="212"/>
        <v>48500</v>
      </c>
      <c r="KF90">
        <f t="shared" si="213"/>
        <v>129</v>
      </c>
      <c r="KG90">
        <f t="shared" si="214"/>
        <v>6</v>
      </c>
      <c r="KL90">
        <v>1000</v>
      </c>
      <c r="KM90">
        <f t="shared" si="123"/>
        <v>28</v>
      </c>
      <c r="KN90">
        <v>14</v>
      </c>
      <c r="KO90" s="1">
        <v>2.4E-2</v>
      </c>
      <c r="KP90">
        <f t="shared" si="215"/>
        <v>14000</v>
      </c>
      <c r="KQ90">
        <f t="shared" si="216"/>
        <v>28</v>
      </c>
      <c r="KR90">
        <f t="shared" si="217"/>
        <v>10</v>
      </c>
      <c r="LH90">
        <v>1700</v>
      </c>
      <c r="LI90">
        <f t="shared" si="127"/>
        <v>25.800000000000011</v>
      </c>
      <c r="LJ90">
        <v>1</v>
      </c>
      <c r="LK90" s="1">
        <v>3.0000000000000001E-3</v>
      </c>
      <c r="LL90">
        <f t="shared" si="221"/>
        <v>1700</v>
      </c>
      <c r="LM90">
        <f t="shared" si="222"/>
        <v>26</v>
      </c>
      <c r="LN90">
        <f t="shared" si="223"/>
        <v>9</v>
      </c>
      <c r="MD90">
        <v>240</v>
      </c>
      <c r="ME90">
        <f t="shared" si="131"/>
        <v>26.5</v>
      </c>
      <c r="MF90">
        <v>1</v>
      </c>
      <c r="MG90" s="1">
        <v>3.0000000000000001E-3</v>
      </c>
      <c r="MH90">
        <f t="shared" si="170"/>
        <v>240</v>
      </c>
      <c r="MI90">
        <f t="shared" si="171"/>
        <v>27</v>
      </c>
      <c r="MJ90">
        <f t="shared" si="172"/>
        <v>8</v>
      </c>
      <c r="MO90">
        <v>660</v>
      </c>
      <c r="MP90">
        <f t="shared" si="133"/>
        <v>6.3999999999999702</v>
      </c>
      <c r="MQ90">
        <v>1</v>
      </c>
      <c r="MR90" s="1">
        <v>2E-3</v>
      </c>
      <c r="MS90">
        <f t="shared" si="224"/>
        <v>660</v>
      </c>
      <c r="MT90">
        <f t="shared" si="225"/>
        <v>6</v>
      </c>
      <c r="MU90">
        <f t="shared" si="226"/>
        <v>10</v>
      </c>
      <c r="MZ90">
        <v>149</v>
      </c>
      <c r="NA90">
        <f t="shared" si="135"/>
        <v>228</v>
      </c>
      <c r="NB90">
        <v>1</v>
      </c>
      <c r="NC90" s="1">
        <v>0</v>
      </c>
      <c r="ND90">
        <f t="shared" si="227"/>
        <v>149</v>
      </c>
      <c r="NE90">
        <f t="shared" si="228"/>
        <v>228</v>
      </c>
      <c r="NF90">
        <f t="shared" si="229"/>
        <v>9</v>
      </c>
    </row>
    <row r="91" spans="23:370">
      <c r="W91">
        <v>279</v>
      </c>
      <c r="X91">
        <f t="shared" ref="X91:X97" si="257">IF(X90&lt;X$24,X90+Y91,X90-X$24+Y91)</f>
        <v>20.599999999999987</v>
      </c>
      <c r="Y91">
        <v>1</v>
      </c>
      <c r="Z91" s="1">
        <v>3.0000000000000001E-3</v>
      </c>
      <c r="AA91">
        <f t="shared" si="145"/>
        <v>279</v>
      </c>
      <c r="AB91">
        <f t="shared" si="146"/>
        <v>21</v>
      </c>
      <c r="AC91">
        <f t="shared" ref="AC91:AC97" si="258">IF(AND(X91&gt;X90,X90&lt;X$24),AC90,AC90+1)</f>
        <v>10</v>
      </c>
      <c r="AH91">
        <v>110</v>
      </c>
      <c r="AI91">
        <f t="shared" ref="AI91:AI103" si="259">IF(AI90&lt;AI$24,AI90+AJ91,AI90-AI$24+AJ91)</f>
        <v>11.300000000000026</v>
      </c>
      <c r="AJ91">
        <v>2</v>
      </c>
      <c r="AK91" s="1">
        <v>5.0000000000000001E-3</v>
      </c>
      <c r="AL91">
        <f t="shared" si="147"/>
        <v>220</v>
      </c>
      <c r="AM91">
        <f t="shared" si="148"/>
        <v>11</v>
      </c>
      <c r="AN91">
        <f t="shared" ref="AN91:AN103" si="260">IF(AND(AI91&gt;AI90,AI90&lt;AI$24),AN90,AN90+1)</f>
        <v>10</v>
      </c>
      <c r="BZ91">
        <v>220</v>
      </c>
      <c r="CA91">
        <f t="shared" ref="CA91:CA111" si="261">IF(CA90&lt;CA$24,CA90+CB91,CA90-CA$24+CB91)</f>
        <v>3.0999999999999872</v>
      </c>
      <c r="CB91">
        <v>3</v>
      </c>
      <c r="CC91" s="1">
        <v>7.0000000000000001E-3</v>
      </c>
      <c r="CD91">
        <f t="shared" si="155"/>
        <v>660</v>
      </c>
      <c r="CE91">
        <f t="shared" si="156"/>
        <v>3</v>
      </c>
      <c r="CF91">
        <f t="shared" ref="CF91:CF111" si="262">IF(AND(CA91&gt;CA90,CA90&lt;CA$24),CF90,CF90+1)</f>
        <v>10</v>
      </c>
      <c r="GF91">
        <v>260</v>
      </c>
      <c r="GG91">
        <f t="shared" ref="GG91:GG154" si="263">IF(GG90&lt;GG$24,GG90+GH91,GG90-GG$24+GH91)</f>
        <v>106.80000000000001</v>
      </c>
      <c r="GH91">
        <v>15</v>
      </c>
      <c r="GI91" s="1">
        <v>7.0000000000000001E-3</v>
      </c>
      <c r="GJ91">
        <f t="shared" si="251"/>
        <v>3900</v>
      </c>
      <c r="GK91">
        <f t="shared" si="252"/>
        <v>107</v>
      </c>
      <c r="GL91">
        <f t="shared" si="253"/>
        <v>3</v>
      </c>
      <c r="GQ91">
        <v>150</v>
      </c>
      <c r="GR91">
        <f t="shared" ref="GR91:GR154" si="264">IF(GR90&lt;GR$24,GR90+GS91,GR90-GR$24+GS91)</f>
        <v>820</v>
      </c>
      <c r="GS91">
        <v>473</v>
      </c>
      <c r="GT91" s="1">
        <v>0.06</v>
      </c>
      <c r="GU91">
        <f t="shared" si="188"/>
        <v>70950</v>
      </c>
      <c r="GV91">
        <f t="shared" si="189"/>
        <v>820</v>
      </c>
      <c r="GW91">
        <f t="shared" si="190"/>
        <v>7</v>
      </c>
      <c r="HB91">
        <v>16800</v>
      </c>
      <c r="HC91">
        <f t="shared" ref="HC91:HC103" si="265">IF(HC90&lt;HC$24,HC90+HD91,HC90-HC$24+HD91)</f>
        <v>10.70000000000001</v>
      </c>
      <c r="HD91">
        <v>1</v>
      </c>
      <c r="HE91" s="1">
        <v>3.0000000000000001E-3</v>
      </c>
      <c r="HF91">
        <f t="shared" si="248"/>
        <v>16800</v>
      </c>
      <c r="HG91">
        <f t="shared" si="249"/>
        <v>11</v>
      </c>
      <c r="HH91">
        <f t="shared" si="250"/>
        <v>10</v>
      </c>
      <c r="HM91">
        <v>125</v>
      </c>
      <c r="HN91">
        <f t="shared" ref="HN91:HN154" si="266">IF(HN90&lt;HN$24,HN90+HO91,HN90-HN$24+HO91)</f>
        <v>125.5</v>
      </c>
      <c r="HO91">
        <v>4</v>
      </c>
      <c r="HP91" s="1">
        <v>1E-3</v>
      </c>
      <c r="HQ91">
        <f t="shared" si="194"/>
        <v>500</v>
      </c>
      <c r="HR91">
        <f t="shared" si="195"/>
        <v>126</v>
      </c>
      <c r="HS91">
        <f t="shared" si="196"/>
        <v>4</v>
      </c>
      <c r="HX91">
        <v>328</v>
      </c>
      <c r="HY91">
        <f t="shared" ref="HY91:HY152" si="267">IF(HY90&lt;HY$24,HY90+HZ91,HY90-HY$24+HZ91)</f>
        <v>241.60000000000036</v>
      </c>
      <c r="HZ91">
        <v>1</v>
      </c>
      <c r="IA91" s="1">
        <v>0</v>
      </c>
      <c r="IB91">
        <f t="shared" si="254"/>
        <v>328</v>
      </c>
      <c r="IC91">
        <f t="shared" si="255"/>
        <v>242</v>
      </c>
      <c r="ID91">
        <f t="shared" si="256"/>
        <v>9</v>
      </c>
      <c r="II91">
        <v>88</v>
      </c>
      <c r="IJ91">
        <f t="shared" ref="IJ91:IJ154" si="268">IF(IJ90&lt;IJ$24,IJ90+IK91,IJ90-IJ$24+IK91)</f>
        <v>24.199999999999932</v>
      </c>
      <c r="IK91">
        <v>2</v>
      </c>
      <c r="IL91" s="1">
        <v>1E-3</v>
      </c>
      <c r="IM91">
        <f t="shared" si="242"/>
        <v>176</v>
      </c>
      <c r="IN91">
        <f t="shared" si="243"/>
        <v>24</v>
      </c>
      <c r="IO91">
        <f t="shared" si="244"/>
        <v>7</v>
      </c>
      <c r="IT91">
        <v>500</v>
      </c>
      <c r="IU91">
        <f t="shared" ref="IU91:IU126" si="269">IF(IU90&lt;IU$24,IU90+IV91,IU90-IU$24+IV91)</f>
        <v>118</v>
      </c>
      <c r="IV91">
        <v>99</v>
      </c>
      <c r="IW91" s="1">
        <v>7.9000000000000001E-2</v>
      </c>
      <c r="IX91">
        <f t="shared" si="203"/>
        <v>49500</v>
      </c>
      <c r="IY91">
        <f t="shared" si="204"/>
        <v>118</v>
      </c>
      <c r="IZ91">
        <f t="shared" si="205"/>
        <v>5</v>
      </c>
      <c r="JE91">
        <v>750</v>
      </c>
      <c r="JF91">
        <f t="shared" ref="JF91:JF154" si="270">IF(JF90&lt;JF$24,JF90+JG91,JF90-JF$24+JG91)</f>
        <v>68.000000000000014</v>
      </c>
      <c r="JG91">
        <v>15</v>
      </c>
      <c r="JH91" s="1">
        <v>1.9E-2</v>
      </c>
      <c r="JI91">
        <f t="shared" si="206"/>
        <v>11250</v>
      </c>
      <c r="JJ91">
        <f t="shared" si="207"/>
        <v>68</v>
      </c>
      <c r="JK91">
        <f t="shared" si="208"/>
        <v>6</v>
      </c>
      <c r="JP91">
        <v>1150</v>
      </c>
      <c r="JQ91">
        <f t="shared" ref="JQ91:JQ102" si="271">IF(JQ90&lt;JQ$24,JQ90+JR91,JQ90-JQ$24+JR91)</f>
        <v>19.90000000000002</v>
      </c>
      <c r="JR91">
        <v>1</v>
      </c>
      <c r="JS91" s="1">
        <v>3.0000000000000001E-3</v>
      </c>
      <c r="JT91">
        <f t="shared" si="209"/>
        <v>1150</v>
      </c>
      <c r="JU91">
        <f t="shared" si="210"/>
        <v>20</v>
      </c>
      <c r="JV91">
        <f t="shared" si="211"/>
        <v>10</v>
      </c>
      <c r="KA91">
        <v>510</v>
      </c>
      <c r="KB91">
        <f t="shared" ref="KB91:KB137" si="272">IF(KB90&lt;KB$24,KB90+KC91,KB90-KB$24+KC91)</f>
        <v>50.8</v>
      </c>
      <c r="KC91">
        <v>1</v>
      </c>
      <c r="KD91" s="1">
        <v>1E-3</v>
      </c>
      <c r="KE91">
        <f t="shared" si="212"/>
        <v>510</v>
      </c>
      <c r="KF91">
        <f t="shared" si="213"/>
        <v>51</v>
      </c>
      <c r="KG91">
        <f t="shared" si="214"/>
        <v>7</v>
      </c>
      <c r="KL91">
        <v>1080</v>
      </c>
      <c r="KM91">
        <f t="shared" ref="KM91:KM105" si="273">IF(KM90&lt;KM$24,KM90+KN91,KM90-KM$24+KN91)</f>
        <v>29</v>
      </c>
      <c r="KN91">
        <v>1</v>
      </c>
      <c r="KO91" s="1">
        <v>2E-3</v>
      </c>
      <c r="KP91">
        <f t="shared" si="215"/>
        <v>1080</v>
      </c>
      <c r="KQ91">
        <f t="shared" si="216"/>
        <v>29</v>
      </c>
      <c r="KR91">
        <f t="shared" si="217"/>
        <v>10</v>
      </c>
      <c r="LH91">
        <v>1800</v>
      </c>
      <c r="LI91">
        <f t="shared" ref="LI91:LI114" si="274">IF(LI90&lt;LI$24,LI90+LJ91,LI90-LI$24+LJ91)</f>
        <v>26.800000000000011</v>
      </c>
      <c r="LJ91">
        <v>1</v>
      </c>
      <c r="LK91" s="1">
        <v>3.0000000000000001E-3</v>
      </c>
      <c r="LL91">
        <f t="shared" si="221"/>
        <v>1800</v>
      </c>
      <c r="LM91">
        <f t="shared" si="222"/>
        <v>27</v>
      </c>
      <c r="LN91">
        <f t="shared" si="223"/>
        <v>9</v>
      </c>
      <c r="MD91">
        <v>250</v>
      </c>
      <c r="ME91">
        <f t="shared" ref="ME91:ME125" si="275">IF(ME90&lt;ME$24,ME90+MF91,ME90-ME$24+MF91)</f>
        <v>29.5</v>
      </c>
      <c r="MF91">
        <v>3</v>
      </c>
      <c r="MG91" s="1">
        <v>8.0000000000000002E-3</v>
      </c>
      <c r="MH91">
        <f t="shared" si="170"/>
        <v>750</v>
      </c>
      <c r="MI91">
        <f t="shared" si="171"/>
        <v>30</v>
      </c>
      <c r="MJ91">
        <f t="shared" si="172"/>
        <v>8</v>
      </c>
      <c r="MO91">
        <v>700</v>
      </c>
      <c r="MP91">
        <f t="shared" ref="MP91:MP114" si="276">IF(MP90&lt;MP$24,MP90+MQ91,MP90-MP$24+MQ91)</f>
        <v>16.39999999999997</v>
      </c>
      <c r="MQ91">
        <v>10</v>
      </c>
      <c r="MR91" s="1">
        <v>1.7000000000000001E-2</v>
      </c>
      <c r="MS91">
        <f t="shared" si="224"/>
        <v>7000</v>
      </c>
      <c r="MT91">
        <f t="shared" si="225"/>
        <v>16</v>
      </c>
      <c r="MU91">
        <f t="shared" si="226"/>
        <v>10</v>
      </c>
      <c r="MZ91">
        <v>150</v>
      </c>
      <c r="NA91">
        <f t="shared" ref="NA91:NA154" si="277">IF(NA90&lt;NA$24,NA90+NB91,NA90-NA$24+NB91)</f>
        <v>1001</v>
      </c>
      <c r="NB91">
        <v>773</v>
      </c>
      <c r="NC91" s="1">
        <v>0.104</v>
      </c>
      <c r="ND91">
        <f t="shared" si="227"/>
        <v>115950</v>
      </c>
      <c r="NE91">
        <f t="shared" si="228"/>
        <v>1001</v>
      </c>
      <c r="NF91">
        <f t="shared" si="229"/>
        <v>9</v>
      </c>
    </row>
    <row r="92" spans="23:370">
      <c r="W92">
        <v>295</v>
      </c>
      <c r="X92">
        <f t="shared" si="257"/>
        <v>21.599999999999987</v>
      </c>
      <c r="Y92">
        <v>1</v>
      </c>
      <c r="Z92" s="1">
        <v>3.0000000000000001E-3</v>
      </c>
      <c r="AA92">
        <f t="shared" si="145"/>
        <v>295</v>
      </c>
      <c r="AB92">
        <f t="shared" si="146"/>
        <v>22</v>
      </c>
      <c r="AC92">
        <f t="shared" si="258"/>
        <v>10</v>
      </c>
      <c r="AH92">
        <v>114</v>
      </c>
      <c r="AI92">
        <f t="shared" si="259"/>
        <v>12.300000000000026</v>
      </c>
      <c r="AJ92">
        <v>1</v>
      </c>
      <c r="AK92" s="1">
        <v>2E-3</v>
      </c>
      <c r="AL92">
        <f t="shared" si="147"/>
        <v>114</v>
      </c>
      <c r="AM92">
        <f t="shared" si="148"/>
        <v>12</v>
      </c>
      <c r="AN92">
        <f t="shared" si="260"/>
        <v>10</v>
      </c>
      <c r="BZ92">
        <v>230</v>
      </c>
      <c r="CA92">
        <f t="shared" si="261"/>
        <v>5.0999999999999872</v>
      </c>
      <c r="CB92">
        <v>2</v>
      </c>
      <c r="CC92" s="1">
        <v>5.0000000000000001E-3</v>
      </c>
      <c r="CD92">
        <f t="shared" si="155"/>
        <v>460</v>
      </c>
      <c r="CE92">
        <f t="shared" si="156"/>
        <v>5</v>
      </c>
      <c r="CF92">
        <f t="shared" si="262"/>
        <v>10</v>
      </c>
      <c r="GF92">
        <v>264</v>
      </c>
      <c r="GG92">
        <f t="shared" si="263"/>
        <v>107.80000000000001</v>
      </c>
      <c r="GH92">
        <v>1</v>
      </c>
      <c r="GI92" s="1">
        <v>0</v>
      </c>
      <c r="GJ92">
        <f t="shared" si="251"/>
        <v>264</v>
      </c>
      <c r="GK92">
        <f t="shared" si="252"/>
        <v>108</v>
      </c>
      <c r="GL92">
        <f t="shared" si="253"/>
        <v>3</v>
      </c>
      <c r="GQ92">
        <v>155</v>
      </c>
      <c r="GR92">
        <f t="shared" si="264"/>
        <v>71</v>
      </c>
      <c r="GS92">
        <v>2</v>
      </c>
      <c r="GT92" s="1">
        <v>0</v>
      </c>
      <c r="GU92">
        <f t="shared" si="188"/>
        <v>310</v>
      </c>
      <c r="GV92">
        <f t="shared" si="189"/>
        <v>71</v>
      </c>
      <c r="GW92">
        <f t="shared" si="190"/>
        <v>8</v>
      </c>
      <c r="HB92">
        <v>17000</v>
      </c>
      <c r="HC92">
        <f t="shared" si="265"/>
        <v>11.70000000000001</v>
      </c>
      <c r="HD92">
        <v>1</v>
      </c>
      <c r="HE92" s="1">
        <v>3.0000000000000001E-3</v>
      </c>
      <c r="HF92">
        <f t="shared" si="248"/>
        <v>17000</v>
      </c>
      <c r="HG92">
        <f t="shared" si="249"/>
        <v>12</v>
      </c>
      <c r="HH92">
        <f t="shared" si="250"/>
        <v>10</v>
      </c>
      <c r="HM92">
        <v>126</v>
      </c>
      <c r="HN92">
        <f t="shared" si="266"/>
        <v>127.5</v>
      </c>
      <c r="HO92">
        <v>2</v>
      </c>
      <c r="HP92" s="1">
        <v>1E-3</v>
      </c>
      <c r="HQ92">
        <f t="shared" si="194"/>
        <v>252</v>
      </c>
      <c r="HR92">
        <f t="shared" si="195"/>
        <v>128</v>
      </c>
      <c r="HS92">
        <f t="shared" si="196"/>
        <v>4</v>
      </c>
      <c r="HX92">
        <v>330</v>
      </c>
      <c r="HY92">
        <f t="shared" si="267"/>
        <v>242.60000000000036</v>
      </c>
      <c r="HZ92">
        <v>1</v>
      </c>
      <c r="IA92" s="1">
        <v>0</v>
      </c>
      <c r="IB92">
        <f t="shared" si="254"/>
        <v>330</v>
      </c>
      <c r="IC92">
        <f t="shared" si="255"/>
        <v>243</v>
      </c>
      <c r="ID92">
        <f t="shared" si="256"/>
        <v>9</v>
      </c>
      <c r="II92">
        <v>89</v>
      </c>
      <c r="IJ92">
        <f t="shared" si="268"/>
        <v>25.199999999999932</v>
      </c>
      <c r="IK92">
        <v>1</v>
      </c>
      <c r="IL92" s="1">
        <v>0</v>
      </c>
      <c r="IM92">
        <f t="shared" si="242"/>
        <v>89</v>
      </c>
      <c r="IN92">
        <f t="shared" si="243"/>
        <v>25</v>
      </c>
      <c r="IO92">
        <f t="shared" si="244"/>
        <v>7</v>
      </c>
      <c r="IT92">
        <v>526</v>
      </c>
      <c r="IU92">
        <f t="shared" si="269"/>
        <v>119</v>
      </c>
      <c r="IV92">
        <v>1</v>
      </c>
      <c r="IW92" s="1">
        <v>1E-3</v>
      </c>
      <c r="IX92">
        <f t="shared" si="203"/>
        <v>526</v>
      </c>
      <c r="IY92">
        <f t="shared" si="204"/>
        <v>119</v>
      </c>
      <c r="IZ92">
        <f t="shared" si="205"/>
        <v>5</v>
      </c>
      <c r="JE92">
        <v>760</v>
      </c>
      <c r="JF92">
        <f t="shared" si="270"/>
        <v>69.000000000000014</v>
      </c>
      <c r="JG92">
        <v>1</v>
      </c>
      <c r="JH92" s="1">
        <v>1E-3</v>
      </c>
      <c r="JI92">
        <f t="shared" si="206"/>
        <v>760</v>
      </c>
      <c r="JJ92">
        <f t="shared" si="207"/>
        <v>69</v>
      </c>
      <c r="JK92">
        <f t="shared" si="208"/>
        <v>6</v>
      </c>
      <c r="JP92">
        <v>1200</v>
      </c>
      <c r="JQ92">
        <f t="shared" si="271"/>
        <v>22.90000000000002</v>
      </c>
      <c r="JR92">
        <v>3</v>
      </c>
      <c r="JS92" s="1">
        <v>8.0000000000000002E-3</v>
      </c>
      <c r="JT92">
        <f t="shared" si="209"/>
        <v>3600</v>
      </c>
      <c r="JU92">
        <f t="shared" si="210"/>
        <v>23</v>
      </c>
      <c r="JV92">
        <f t="shared" si="211"/>
        <v>10</v>
      </c>
      <c r="KA92">
        <v>520</v>
      </c>
      <c r="KB92">
        <f t="shared" si="272"/>
        <v>52.8</v>
      </c>
      <c r="KC92">
        <v>2</v>
      </c>
      <c r="KD92" s="1">
        <v>2E-3</v>
      </c>
      <c r="KE92">
        <f t="shared" si="212"/>
        <v>1040</v>
      </c>
      <c r="KF92">
        <f t="shared" si="213"/>
        <v>53</v>
      </c>
      <c r="KG92">
        <f t="shared" si="214"/>
        <v>7</v>
      </c>
      <c r="KL92">
        <v>1100</v>
      </c>
      <c r="KM92">
        <f t="shared" si="273"/>
        <v>31</v>
      </c>
      <c r="KN92">
        <v>2</v>
      </c>
      <c r="KO92" s="1">
        <v>3.0000000000000001E-3</v>
      </c>
      <c r="KP92">
        <f t="shared" si="215"/>
        <v>2200</v>
      </c>
      <c r="KQ92">
        <f t="shared" si="216"/>
        <v>31</v>
      </c>
      <c r="KR92">
        <f t="shared" si="217"/>
        <v>10</v>
      </c>
      <c r="LH92">
        <v>1858</v>
      </c>
      <c r="LI92">
        <f t="shared" si="274"/>
        <v>27.800000000000011</v>
      </c>
      <c r="LJ92">
        <v>1</v>
      </c>
      <c r="LK92" s="1">
        <v>3.0000000000000001E-3</v>
      </c>
      <c r="LL92">
        <f t="shared" si="221"/>
        <v>1858</v>
      </c>
      <c r="LM92">
        <f t="shared" si="222"/>
        <v>28</v>
      </c>
      <c r="LN92">
        <f t="shared" si="223"/>
        <v>9</v>
      </c>
      <c r="MD92">
        <v>265</v>
      </c>
      <c r="ME92">
        <f t="shared" si="275"/>
        <v>30.5</v>
      </c>
      <c r="MF92">
        <v>1</v>
      </c>
      <c r="MG92" s="1">
        <v>3.0000000000000001E-3</v>
      </c>
      <c r="MH92">
        <f t="shared" si="170"/>
        <v>265</v>
      </c>
      <c r="MI92">
        <f t="shared" si="171"/>
        <v>31</v>
      </c>
      <c r="MJ92">
        <f t="shared" si="172"/>
        <v>8</v>
      </c>
      <c r="MO92">
        <v>750</v>
      </c>
      <c r="MP92">
        <f t="shared" si="276"/>
        <v>17.39999999999997</v>
      </c>
      <c r="MQ92">
        <v>1</v>
      </c>
      <c r="MR92" s="1">
        <v>2E-3</v>
      </c>
      <c r="MS92">
        <f t="shared" si="224"/>
        <v>750</v>
      </c>
      <c r="MT92">
        <f t="shared" si="225"/>
        <v>17</v>
      </c>
      <c r="MU92">
        <f t="shared" si="226"/>
        <v>10</v>
      </c>
      <c r="MZ92">
        <v>155</v>
      </c>
      <c r="NA92">
        <f t="shared" si="277"/>
        <v>662</v>
      </c>
      <c r="NB92">
        <v>2</v>
      </c>
      <c r="NC92" s="1">
        <v>0</v>
      </c>
      <c r="ND92">
        <f t="shared" si="227"/>
        <v>310</v>
      </c>
      <c r="NE92">
        <f t="shared" si="228"/>
        <v>662</v>
      </c>
      <c r="NF92">
        <f t="shared" si="229"/>
        <v>10</v>
      </c>
    </row>
    <row r="93" spans="23:370">
      <c r="W93">
        <v>300</v>
      </c>
      <c r="X93">
        <f t="shared" si="257"/>
        <v>26.599999999999987</v>
      </c>
      <c r="Y93">
        <v>5</v>
      </c>
      <c r="Z93" s="1">
        <v>1.4E-2</v>
      </c>
      <c r="AA93">
        <f t="shared" si="145"/>
        <v>1500</v>
      </c>
      <c r="AB93">
        <f t="shared" si="146"/>
        <v>27</v>
      </c>
      <c r="AC93">
        <f t="shared" si="258"/>
        <v>10</v>
      </c>
      <c r="AH93">
        <v>115</v>
      </c>
      <c r="AI93">
        <f t="shared" si="259"/>
        <v>13.300000000000026</v>
      </c>
      <c r="AJ93">
        <v>1</v>
      </c>
      <c r="AK93" s="1">
        <v>2E-3</v>
      </c>
      <c r="AL93">
        <f t="shared" si="147"/>
        <v>115</v>
      </c>
      <c r="AM93">
        <f t="shared" si="148"/>
        <v>13</v>
      </c>
      <c r="AN93">
        <f t="shared" si="260"/>
        <v>10</v>
      </c>
      <c r="BZ93">
        <v>240</v>
      </c>
      <c r="CA93">
        <f t="shared" si="261"/>
        <v>6.0999999999999872</v>
      </c>
      <c r="CB93">
        <v>1</v>
      </c>
      <c r="CC93" s="1">
        <v>2E-3</v>
      </c>
      <c r="CD93">
        <f t="shared" si="155"/>
        <v>240</v>
      </c>
      <c r="CE93">
        <f t="shared" si="156"/>
        <v>6</v>
      </c>
      <c r="CF93">
        <f t="shared" si="262"/>
        <v>10</v>
      </c>
      <c r="GF93">
        <v>265</v>
      </c>
      <c r="GG93">
        <f t="shared" si="263"/>
        <v>110.80000000000001</v>
      </c>
      <c r="GH93">
        <v>3</v>
      </c>
      <c r="GI93" s="1">
        <v>1E-3</v>
      </c>
      <c r="GJ93">
        <f t="shared" si="251"/>
        <v>795</v>
      </c>
      <c r="GK93">
        <f t="shared" si="252"/>
        <v>111</v>
      </c>
      <c r="GL93">
        <f t="shared" si="253"/>
        <v>3</v>
      </c>
      <c r="GQ93">
        <v>158</v>
      </c>
      <c r="GR93">
        <f t="shared" si="264"/>
        <v>72</v>
      </c>
      <c r="GS93">
        <v>1</v>
      </c>
      <c r="GT93" s="1">
        <v>0</v>
      </c>
      <c r="GU93">
        <f t="shared" si="188"/>
        <v>158</v>
      </c>
      <c r="GV93">
        <f t="shared" si="189"/>
        <v>72</v>
      </c>
      <c r="GW93">
        <f t="shared" si="190"/>
        <v>8</v>
      </c>
      <c r="HB93">
        <v>18000</v>
      </c>
      <c r="HC93">
        <f t="shared" si="265"/>
        <v>12.70000000000001</v>
      </c>
      <c r="HD93">
        <v>1</v>
      </c>
      <c r="HE93" s="1">
        <v>3.0000000000000001E-3</v>
      </c>
      <c r="HF93">
        <f t="shared" si="248"/>
        <v>18000</v>
      </c>
      <c r="HG93">
        <f t="shared" si="249"/>
        <v>13</v>
      </c>
      <c r="HH93">
        <f t="shared" si="250"/>
        <v>10</v>
      </c>
      <c r="HM93">
        <v>128</v>
      </c>
      <c r="HN93">
        <f t="shared" si="266"/>
        <v>130.5</v>
      </c>
      <c r="HO93">
        <v>3</v>
      </c>
      <c r="HP93" s="1">
        <v>1E-3</v>
      </c>
      <c r="HQ93">
        <f t="shared" si="194"/>
        <v>384</v>
      </c>
      <c r="HR93">
        <f t="shared" si="195"/>
        <v>131</v>
      </c>
      <c r="HS93">
        <f t="shared" si="196"/>
        <v>4</v>
      </c>
      <c r="HX93">
        <v>340</v>
      </c>
      <c r="HY93">
        <f t="shared" si="267"/>
        <v>243.60000000000036</v>
      </c>
      <c r="HZ93">
        <v>1</v>
      </c>
      <c r="IA93" s="1">
        <v>0</v>
      </c>
      <c r="IB93">
        <f t="shared" si="254"/>
        <v>340</v>
      </c>
      <c r="IC93">
        <f t="shared" si="255"/>
        <v>244</v>
      </c>
      <c r="ID93">
        <f t="shared" si="256"/>
        <v>9</v>
      </c>
      <c r="II93">
        <v>90</v>
      </c>
      <c r="IJ93">
        <f t="shared" si="268"/>
        <v>45.199999999999932</v>
      </c>
      <c r="IK93">
        <v>20</v>
      </c>
      <c r="IL93" s="1">
        <v>8.0000000000000002E-3</v>
      </c>
      <c r="IM93">
        <f t="shared" si="242"/>
        <v>1800</v>
      </c>
      <c r="IN93">
        <f t="shared" si="243"/>
        <v>45</v>
      </c>
      <c r="IO93">
        <f t="shared" si="244"/>
        <v>7</v>
      </c>
      <c r="IT93">
        <v>529</v>
      </c>
      <c r="IU93">
        <f t="shared" si="269"/>
        <v>120</v>
      </c>
      <c r="IV93">
        <v>1</v>
      </c>
      <c r="IW93" s="1">
        <v>1E-3</v>
      </c>
      <c r="IX93">
        <f t="shared" si="203"/>
        <v>529</v>
      </c>
      <c r="IY93">
        <f t="shared" si="204"/>
        <v>120</v>
      </c>
      <c r="IZ93">
        <f t="shared" si="205"/>
        <v>5</v>
      </c>
      <c r="JE93">
        <v>770</v>
      </c>
      <c r="JF93">
        <f t="shared" si="270"/>
        <v>72.000000000000014</v>
      </c>
      <c r="JG93">
        <v>3</v>
      </c>
      <c r="JH93" s="1">
        <v>4.0000000000000001E-3</v>
      </c>
      <c r="JI93">
        <f t="shared" si="206"/>
        <v>2310</v>
      </c>
      <c r="JJ93">
        <f t="shared" si="207"/>
        <v>72</v>
      </c>
      <c r="JK93">
        <f t="shared" si="208"/>
        <v>6</v>
      </c>
      <c r="JP93">
        <v>1300</v>
      </c>
      <c r="JQ93">
        <f t="shared" si="271"/>
        <v>23.90000000000002</v>
      </c>
      <c r="JR93">
        <v>1</v>
      </c>
      <c r="JS93" s="1">
        <v>3.0000000000000001E-3</v>
      </c>
      <c r="JT93">
        <f t="shared" si="209"/>
        <v>1300</v>
      </c>
      <c r="JU93">
        <f t="shared" si="210"/>
        <v>24</v>
      </c>
      <c r="JV93">
        <f t="shared" si="211"/>
        <v>10</v>
      </c>
      <c r="KA93">
        <v>540</v>
      </c>
      <c r="KB93">
        <f t="shared" si="272"/>
        <v>53.8</v>
      </c>
      <c r="KC93">
        <v>1</v>
      </c>
      <c r="KD93" s="1">
        <v>1E-3</v>
      </c>
      <c r="KE93">
        <f t="shared" si="212"/>
        <v>540</v>
      </c>
      <c r="KF93">
        <f t="shared" si="213"/>
        <v>54</v>
      </c>
      <c r="KG93">
        <f t="shared" si="214"/>
        <v>7</v>
      </c>
      <c r="KL93">
        <v>1130</v>
      </c>
      <c r="KM93">
        <f t="shared" si="273"/>
        <v>32</v>
      </c>
      <c r="KN93">
        <v>1</v>
      </c>
      <c r="KO93" s="1">
        <v>2E-3</v>
      </c>
      <c r="KP93">
        <f t="shared" si="215"/>
        <v>1130</v>
      </c>
      <c r="KQ93">
        <f t="shared" si="216"/>
        <v>32</v>
      </c>
      <c r="KR93">
        <f t="shared" si="217"/>
        <v>10</v>
      </c>
      <c r="LH93">
        <v>1900</v>
      </c>
      <c r="LI93">
        <f t="shared" si="274"/>
        <v>28.800000000000011</v>
      </c>
      <c r="LJ93">
        <v>1</v>
      </c>
      <c r="LK93" s="1">
        <v>3.0000000000000001E-3</v>
      </c>
      <c r="LL93">
        <f t="shared" si="221"/>
        <v>1900</v>
      </c>
      <c r="LM93">
        <f t="shared" si="222"/>
        <v>29</v>
      </c>
      <c r="LN93">
        <f t="shared" si="223"/>
        <v>9</v>
      </c>
      <c r="MD93">
        <v>270</v>
      </c>
      <c r="ME93">
        <f t="shared" si="275"/>
        <v>31.5</v>
      </c>
      <c r="MF93">
        <v>1</v>
      </c>
      <c r="MG93" s="1">
        <v>3.0000000000000001E-3</v>
      </c>
      <c r="MH93">
        <f t="shared" si="170"/>
        <v>270</v>
      </c>
      <c r="MI93">
        <f t="shared" si="171"/>
        <v>32</v>
      </c>
      <c r="MJ93">
        <f t="shared" si="172"/>
        <v>8</v>
      </c>
      <c r="MO93">
        <v>760</v>
      </c>
      <c r="MP93">
        <f t="shared" si="276"/>
        <v>18.39999999999997</v>
      </c>
      <c r="MQ93">
        <v>1</v>
      </c>
      <c r="MR93" s="1">
        <v>2E-3</v>
      </c>
      <c r="MS93">
        <f t="shared" si="224"/>
        <v>760</v>
      </c>
      <c r="MT93">
        <f t="shared" si="225"/>
        <v>18</v>
      </c>
      <c r="MU93">
        <f t="shared" si="226"/>
        <v>10</v>
      </c>
      <c r="MZ93">
        <v>160</v>
      </c>
      <c r="NA93">
        <f t="shared" si="277"/>
        <v>344</v>
      </c>
      <c r="NB93">
        <v>23</v>
      </c>
      <c r="NC93" s="1">
        <v>3.0000000000000001E-3</v>
      </c>
      <c r="ND93">
        <f t="shared" si="227"/>
        <v>3680</v>
      </c>
      <c r="NE93">
        <f t="shared" si="228"/>
        <v>344</v>
      </c>
      <c r="NF93">
        <f t="shared" si="229"/>
        <v>11</v>
      </c>
    </row>
    <row r="94" spans="23:370">
      <c r="W94">
        <v>350</v>
      </c>
      <c r="X94">
        <f t="shared" si="257"/>
        <v>29.599999999999987</v>
      </c>
      <c r="Y94">
        <v>3</v>
      </c>
      <c r="Z94" s="1">
        <v>8.0000000000000002E-3</v>
      </c>
      <c r="AA94">
        <f t="shared" si="145"/>
        <v>1050</v>
      </c>
      <c r="AB94">
        <f t="shared" si="146"/>
        <v>30</v>
      </c>
      <c r="AC94">
        <f t="shared" si="258"/>
        <v>10</v>
      </c>
      <c r="AH94">
        <v>120</v>
      </c>
      <c r="AI94">
        <f t="shared" si="259"/>
        <v>24.300000000000026</v>
      </c>
      <c r="AJ94">
        <v>11</v>
      </c>
      <c r="AK94" s="1">
        <v>2.7E-2</v>
      </c>
      <c r="AL94">
        <f t="shared" si="147"/>
        <v>1320</v>
      </c>
      <c r="AM94">
        <f t="shared" si="148"/>
        <v>24</v>
      </c>
      <c r="AN94">
        <f t="shared" si="260"/>
        <v>10</v>
      </c>
      <c r="BZ94">
        <v>250</v>
      </c>
      <c r="CA94">
        <f t="shared" si="261"/>
        <v>15.099999999999987</v>
      </c>
      <c r="CB94">
        <v>9</v>
      </c>
      <c r="CC94" s="1">
        <v>0.02</v>
      </c>
      <c r="CD94">
        <f t="shared" si="155"/>
        <v>2250</v>
      </c>
      <c r="CE94">
        <f t="shared" si="156"/>
        <v>15</v>
      </c>
      <c r="CF94">
        <f t="shared" si="262"/>
        <v>10</v>
      </c>
      <c r="GF94">
        <v>269</v>
      </c>
      <c r="GG94">
        <f t="shared" si="263"/>
        <v>111.80000000000001</v>
      </c>
      <c r="GH94">
        <v>1</v>
      </c>
      <c r="GI94" s="1">
        <v>0</v>
      </c>
      <c r="GJ94">
        <f t="shared" si="251"/>
        <v>269</v>
      </c>
      <c r="GK94">
        <f t="shared" si="252"/>
        <v>112</v>
      </c>
      <c r="GL94">
        <f t="shared" si="253"/>
        <v>3</v>
      </c>
      <c r="GQ94">
        <v>160</v>
      </c>
      <c r="GR94">
        <f t="shared" si="264"/>
        <v>94</v>
      </c>
      <c r="GS94">
        <v>22</v>
      </c>
      <c r="GT94" s="1">
        <v>3.0000000000000001E-3</v>
      </c>
      <c r="GU94">
        <f t="shared" si="188"/>
        <v>3520</v>
      </c>
      <c r="GV94">
        <f t="shared" si="189"/>
        <v>94</v>
      </c>
      <c r="GW94">
        <f t="shared" si="190"/>
        <v>8</v>
      </c>
      <c r="HB94">
        <v>20000</v>
      </c>
      <c r="HC94">
        <f t="shared" si="265"/>
        <v>14.70000000000001</v>
      </c>
      <c r="HD94">
        <v>2</v>
      </c>
      <c r="HE94" s="1">
        <v>6.0000000000000001E-3</v>
      </c>
      <c r="HF94">
        <f t="shared" si="248"/>
        <v>40000</v>
      </c>
      <c r="HG94">
        <f t="shared" si="249"/>
        <v>15</v>
      </c>
      <c r="HH94">
        <f t="shared" si="250"/>
        <v>10</v>
      </c>
      <c r="HM94">
        <v>130</v>
      </c>
      <c r="HN94">
        <f t="shared" si="266"/>
        <v>147.5</v>
      </c>
      <c r="HO94">
        <v>17</v>
      </c>
      <c r="HP94" s="1">
        <v>5.0000000000000001E-3</v>
      </c>
      <c r="HQ94">
        <f t="shared" si="194"/>
        <v>2210</v>
      </c>
      <c r="HR94">
        <f t="shared" si="195"/>
        <v>148</v>
      </c>
      <c r="HS94">
        <f t="shared" si="196"/>
        <v>4</v>
      </c>
      <c r="HX94">
        <v>350</v>
      </c>
      <c r="HY94">
        <f t="shared" si="267"/>
        <v>334.60000000000036</v>
      </c>
      <c r="HZ94">
        <v>91</v>
      </c>
      <c r="IA94" s="1">
        <v>1.2999999999999999E-2</v>
      </c>
      <c r="IB94">
        <f t="shared" si="254"/>
        <v>31850</v>
      </c>
      <c r="IC94">
        <f t="shared" si="255"/>
        <v>335</v>
      </c>
      <c r="ID94">
        <f t="shared" si="256"/>
        <v>9</v>
      </c>
      <c r="II94">
        <v>96</v>
      </c>
      <c r="IJ94">
        <f t="shared" si="268"/>
        <v>47.199999999999932</v>
      </c>
      <c r="IK94">
        <v>2</v>
      </c>
      <c r="IL94" s="1">
        <v>1E-3</v>
      </c>
      <c r="IM94">
        <f t="shared" si="242"/>
        <v>192</v>
      </c>
      <c r="IN94">
        <f t="shared" si="243"/>
        <v>47</v>
      </c>
      <c r="IO94">
        <f t="shared" si="244"/>
        <v>7</v>
      </c>
      <c r="IT94">
        <v>535</v>
      </c>
      <c r="IU94">
        <f t="shared" si="269"/>
        <v>121</v>
      </c>
      <c r="IV94">
        <v>1</v>
      </c>
      <c r="IW94" s="1">
        <v>1E-3</v>
      </c>
      <c r="IX94">
        <f t="shared" si="203"/>
        <v>535</v>
      </c>
      <c r="IY94">
        <f t="shared" si="204"/>
        <v>121</v>
      </c>
      <c r="IZ94">
        <f t="shared" si="205"/>
        <v>5</v>
      </c>
      <c r="JE94">
        <v>775</v>
      </c>
      <c r="JF94">
        <f t="shared" si="270"/>
        <v>73.000000000000014</v>
      </c>
      <c r="JG94">
        <v>1</v>
      </c>
      <c r="JH94" s="1">
        <v>1E-3</v>
      </c>
      <c r="JI94">
        <f t="shared" si="206"/>
        <v>775</v>
      </c>
      <c r="JJ94">
        <f t="shared" si="207"/>
        <v>73</v>
      </c>
      <c r="JK94">
        <f t="shared" si="208"/>
        <v>6</v>
      </c>
      <c r="JP94">
        <v>1500</v>
      </c>
      <c r="JQ94">
        <f t="shared" si="271"/>
        <v>26.90000000000002</v>
      </c>
      <c r="JR94">
        <v>3</v>
      </c>
      <c r="JS94" s="1">
        <v>8.0000000000000002E-3</v>
      </c>
      <c r="JT94">
        <f t="shared" si="209"/>
        <v>4500</v>
      </c>
      <c r="JU94">
        <f t="shared" si="210"/>
        <v>27</v>
      </c>
      <c r="JV94">
        <f t="shared" si="211"/>
        <v>10</v>
      </c>
      <c r="KA94">
        <v>550</v>
      </c>
      <c r="KB94">
        <f t="shared" si="272"/>
        <v>55.8</v>
      </c>
      <c r="KC94">
        <v>2</v>
      </c>
      <c r="KD94" s="1">
        <v>2E-3</v>
      </c>
      <c r="KE94">
        <f t="shared" si="212"/>
        <v>1100</v>
      </c>
      <c r="KF94">
        <f t="shared" si="213"/>
        <v>56</v>
      </c>
      <c r="KG94">
        <f t="shared" si="214"/>
        <v>7</v>
      </c>
      <c r="KL94">
        <v>1200</v>
      </c>
      <c r="KM94">
        <f t="shared" si="273"/>
        <v>35</v>
      </c>
      <c r="KN94">
        <v>3</v>
      </c>
      <c r="KO94" s="1">
        <v>5.0000000000000001E-3</v>
      </c>
      <c r="KP94">
        <f t="shared" si="215"/>
        <v>3600</v>
      </c>
      <c r="KQ94">
        <f t="shared" si="216"/>
        <v>35</v>
      </c>
      <c r="KR94">
        <f t="shared" si="217"/>
        <v>10</v>
      </c>
      <c r="LH94">
        <v>2000</v>
      </c>
      <c r="LI94">
        <f t="shared" si="274"/>
        <v>41.800000000000011</v>
      </c>
      <c r="LJ94">
        <v>13</v>
      </c>
      <c r="LK94" s="1">
        <v>3.6999999999999998E-2</v>
      </c>
      <c r="LL94">
        <f t="shared" si="221"/>
        <v>26000</v>
      </c>
      <c r="LM94">
        <f t="shared" si="222"/>
        <v>42</v>
      </c>
      <c r="LN94">
        <f t="shared" si="223"/>
        <v>9</v>
      </c>
      <c r="MD94">
        <v>280</v>
      </c>
      <c r="ME94">
        <f t="shared" si="275"/>
        <v>32.5</v>
      </c>
      <c r="MF94">
        <v>1</v>
      </c>
      <c r="MG94" s="1">
        <v>3.0000000000000001E-3</v>
      </c>
      <c r="MH94">
        <f t="shared" si="170"/>
        <v>280</v>
      </c>
      <c r="MI94">
        <f t="shared" si="171"/>
        <v>33</v>
      </c>
      <c r="MJ94">
        <f t="shared" si="172"/>
        <v>8</v>
      </c>
      <c r="MO94">
        <v>800</v>
      </c>
      <c r="MP94">
        <f t="shared" si="276"/>
        <v>24.39999999999997</v>
      </c>
      <c r="MQ94">
        <v>6</v>
      </c>
      <c r="MR94" s="1">
        <v>0.01</v>
      </c>
      <c r="MS94">
        <f t="shared" si="224"/>
        <v>4800</v>
      </c>
      <c r="MT94">
        <f t="shared" si="225"/>
        <v>24</v>
      </c>
      <c r="MU94">
        <f t="shared" si="226"/>
        <v>10</v>
      </c>
      <c r="MZ94">
        <v>161</v>
      </c>
      <c r="NA94">
        <f t="shared" si="277"/>
        <v>4</v>
      </c>
      <c r="NB94">
        <v>1</v>
      </c>
      <c r="NC94" s="1">
        <v>0</v>
      </c>
      <c r="ND94">
        <f t="shared" si="227"/>
        <v>161</v>
      </c>
      <c r="NE94">
        <f t="shared" si="228"/>
        <v>4</v>
      </c>
      <c r="NF94">
        <f t="shared" si="229"/>
        <v>12</v>
      </c>
    </row>
    <row r="95" spans="23:370">
      <c r="W95">
        <v>400</v>
      </c>
      <c r="X95">
        <f t="shared" si="257"/>
        <v>32.599999999999987</v>
      </c>
      <c r="Y95">
        <v>3</v>
      </c>
      <c r="Z95" s="1">
        <v>8.0000000000000002E-3</v>
      </c>
      <c r="AA95">
        <f t="shared" si="145"/>
        <v>1200</v>
      </c>
      <c r="AB95">
        <f t="shared" si="146"/>
        <v>33</v>
      </c>
      <c r="AC95">
        <f t="shared" si="258"/>
        <v>10</v>
      </c>
      <c r="AH95">
        <v>130</v>
      </c>
      <c r="AI95">
        <f t="shared" si="259"/>
        <v>25.300000000000026</v>
      </c>
      <c r="AJ95">
        <v>1</v>
      </c>
      <c r="AK95" s="1">
        <v>2E-3</v>
      </c>
      <c r="AL95">
        <f t="shared" si="147"/>
        <v>130</v>
      </c>
      <c r="AM95">
        <f t="shared" si="148"/>
        <v>25</v>
      </c>
      <c r="AN95">
        <f t="shared" si="260"/>
        <v>10</v>
      </c>
      <c r="BZ95">
        <v>260</v>
      </c>
      <c r="CA95">
        <f t="shared" si="261"/>
        <v>16.099999999999987</v>
      </c>
      <c r="CB95">
        <v>1</v>
      </c>
      <c r="CC95" s="1">
        <v>2E-3</v>
      </c>
      <c r="CD95">
        <f t="shared" si="155"/>
        <v>260</v>
      </c>
      <c r="CE95">
        <f t="shared" si="156"/>
        <v>16</v>
      </c>
      <c r="CF95">
        <f t="shared" si="262"/>
        <v>10</v>
      </c>
      <c r="GF95">
        <v>270</v>
      </c>
      <c r="GG95">
        <f t="shared" si="263"/>
        <v>134.80000000000001</v>
      </c>
      <c r="GH95">
        <v>23</v>
      </c>
      <c r="GI95" s="1">
        <v>0.01</v>
      </c>
      <c r="GJ95">
        <f t="shared" si="251"/>
        <v>6210</v>
      </c>
      <c r="GK95">
        <f t="shared" si="252"/>
        <v>135</v>
      </c>
      <c r="GL95">
        <f t="shared" si="253"/>
        <v>3</v>
      </c>
      <c r="GQ95">
        <v>170</v>
      </c>
      <c r="GR95">
        <f t="shared" si="264"/>
        <v>107</v>
      </c>
      <c r="GS95">
        <v>13</v>
      </c>
      <c r="GT95" s="1">
        <v>2E-3</v>
      </c>
      <c r="GU95">
        <f t="shared" si="188"/>
        <v>2210</v>
      </c>
      <c r="GV95">
        <f t="shared" si="189"/>
        <v>107</v>
      </c>
      <c r="GW95">
        <f t="shared" si="190"/>
        <v>8</v>
      </c>
      <c r="HB95">
        <v>25000</v>
      </c>
      <c r="HC95">
        <f t="shared" si="265"/>
        <v>15.70000000000001</v>
      </c>
      <c r="HD95">
        <v>1</v>
      </c>
      <c r="HE95" s="1">
        <v>3.0000000000000001E-3</v>
      </c>
      <c r="HF95">
        <f t="shared" si="248"/>
        <v>25000</v>
      </c>
      <c r="HG95">
        <f t="shared" si="249"/>
        <v>16</v>
      </c>
      <c r="HH95">
        <f t="shared" si="250"/>
        <v>10</v>
      </c>
      <c r="HM95">
        <v>132</v>
      </c>
      <c r="HN95">
        <f t="shared" si="266"/>
        <v>148.5</v>
      </c>
      <c r="HO95">
        <v>1</v>
      </c>
      <c r="HP95" s="1">
        <v>0</v>
      </c>
      <c r="HQ95">
        <f t="shared" si="194"/>
        <v>132</v>
      </c>
      <c r="HR95">
        <f t="shared" si="195"/>
        <v>149</v>
      </c>
      <c r="HS95">
        <f t="shared" si="196"/>
        <v>4</v>
      </c>
      <c r="HX95">
        <v>353</v>
      </c>
      <c r="HY95">
        <f t="shared" si="267"/>
        <v>335.60000000000036</v>
      </c>
      <c r="HZ95">
        <v>1</v>
      </c>
      <c r="IA95" s="1">
        <v>0</v>
      </c>
      <c r="IB95">
        <f t="shared" si="254"/>
        <v>353</v>
      </c>
      <c r="IC95">
        <f t="shared" si="255"/>
        <v>336</v>
      </c>
      <c r="ID95">
        <f t="shared" si="256"/>
        <v>9</v>
      </c>
      <c r="II95">
        <v>98</v>
      </c>
      <c r="IJ95">
        <f t="shared" si="268"/>
        <v>48.199999999999932</v>
      </c>
      <c r="IK95">
        <v>1</v>
      </c>
      <c r="IL95" s="1">
        <v>0</v>
      </c>
      <c r="IM95">
        <f t="shared" si="242"/>
        <v>98</v>
      </c>
      <c r="IN95">
        <f t="shared" si="243"/>
        <v>48</v>
      </c>
      <c r="IO95">
        <f t="shared" si="244"/>
        <v>7</v>
      </c>
      <c r="IT95">
        <v>540</v>
      </c>
      <c r="IU95">
        <f t="shared" si="269"/>
        <v>1.5</v>
      </c>
      <c r="IV95">
        <v>1</v>
      </c>
      <c r="IW95" s="1">
        <v>1E-3</v>
      </c>
      <c r="IX95">
        <f t="shared" si="203"/>
        <v>540</v>
      </c>
      <c r="IY95">
        <f t="shared" si="204"/>
        <v>2</v>
      </c>
      <c r="IZ95">
        <f t="shared" si="205"/>
        <v>6</v>
      </c>
      <c r="JE95">
        <v>800</v>
      </c>
      <c r="JF95">
        <f t="shared" si="270"/>
        <v>96.000000000000014</v>
      </c>
      <c r="JG95">
        <v>23</v>
      </c>
      <c r="JH95" s="1">
        <v>0.03</v>
      </c>
      <c r="JI95">
        <f t="shared" si="206"/>
        <v>18400</v>
      </c>
      <c r="JJ95">
        <f t="shared" si="207"/>
        <v>96</v>
      </c>
      <c r="JK95">
        <f t="shared" si="208"/>
        <v>6</v>
      </c>
      <c r="JP95">
        <v>1600</v>
      </c>
      <c r="JQ95">
        <f t="shared" si="271"/>
        <v>27.90000000000002</v>
      </c>
      <c r="JR95">
        <v>1</v>
      </c>
      <c r="JS95" s="1">
        <v>3.0000000000000001E-3</v>
      </c>
      <c r="JT95">
        <f t="shared" si="209"/>
        <v>1600</v>
      </c>
      <c r="JU95">
        <f t="shared" si="210"/>
        <v>28</v>
      </c>
      <c r="JV95">
        <f t="shared" si="211"/>
        <v>10</v>
      </c>
      <c r="KA95">
        <v>560</v>
      </c>
      <c r="KB95">
        <f t="shared" si="272"/>
        <v>59.8</v>
      </c>
      <c r="KC95">
        <v>4</v>
      </c>
      <c r="KD95" s="1">
        <v>5.0000000000000001E-3</v>
      </c>
      <c r="KE95">
        <f t="shared" si="212"/>
        <v>2240</v>
      </c>
      <c r="KF95">
        <f t="shared" si="213"/>
        <v>60</v>
      </c>
      <c r="KG95">
        <f t="shared" si="214"/>
        <v>7</v>
      </c>
      <c r="KL95">
        <v>1400</v>
      </c>
      <c r="KM95">
        <f t="shared" si="273"/>
        <v>36</v>
      </c>
      <c r="KN95">
        <v>1</v>
      </c>
      <c r="KO95" s="1">
        <v>2E-3</v>
      </c>
      <c r="KP95">
        <f t="shared" si="215"/>
        <v>1400</v>
      </c>
      <c r="KQ95">
        <f t="shared" si="216"/>
        <v>36</v>
      </c>
      <c r="KR95">
        <f t="shared" si="217"/>
        <v>10</v>
      </c>
      <c r="LH95">
        <v>2100</v>
      </c>
      <c r="LI95">
        <f t="shared" si="274"/>
        <v>7.9000000000000128</v>
      </c>
      <c r="LJ95">
        <v>1</v>
      </c>
      <c r="LK95" s="1">
        <v>3.0000000000000001E-3</v>
      </c>
      <c r="LL95">
        <f t="shared" si="221"/>
        <v>2100</v>
      </c>
      <c r="LM95">
        <f t="shared" si="222"/>
        <v>8</v>
      </c>
      <c r="LN95">
        <f t="shared" si="223"/>
        <v>10</v>
      </c>
      <c r="MD95">
        <v>290</v>
      </c>
      <c r="ME95">
        <f t="shared" si="275"/>
        <v>33.5</v>
      </c>
      <c r="MF95">
        <v>1</v>
      </c>
      <c r="MG95" s="1">
        <v>3.0000000000000001E-3</v>
      </c>
      <c r="MH95">
        <f t="shared" si="170"/>
        <v>290</v>
      </c>
      <c r="MI95">
        <f t="shared" si="171"/>
        <v>34</v>
      </c>
      <c r="MJ95">
        <f t="shared" si="172"/>
        <v>8</v>
      </c>
      <c r="MO95">
        <v>850</v>
      </c>
      <c r="MP95">
        <f t="shared" si="276"/>
        <v>26.39999999999997</v>
      </c>
      <c r="MQ95">
        <v>2</v>
      </c>
      <c r="MR95" s="1">
        <v>3.0000000000000001E-3</v>
      </c>
      <c r="MS95">
        <f t="shared" si="224"/>
        <v>1700</v>
      </c>
      <c r="MT95">
        <f t="shared" si="225"/>
        <v>26</v>
      </c>
      <c r="MU95">
        <f t="shared" si="226"/>
        <v>10</v>
      </c>
      <c r="MZ95">
        <v>163</v>
      </c>
      <c r="NA95">
        <f t="shared" si="277"/>
        <v>5</v>
      </c>
      <c r="NB95">
        <v>1</v>
      </c>
      <c r="NC95" s="1">
        <v>0</v>
      </c>
      <c r="ND95">
        <f t="shared" si="227"/>
        <v>163</v>
      </c>
      <c r="NE95">
        <f t="shared" si="228"/>
        <v>5</v>
      </c>
      <c r="NF95">
        <f t="shared" si="229"/>
        <v>12</v>
      </c>
    </row>
    <row r="96" spans="23:370">
      <c r="W96">
        <v>472</v>
      </c>
      <c r="X96">
        <f t="shared" si="257"/>
        <v>33.599999999999987</v>
      </c>
      <c r="Y96">
        <v>1</v>
      </c>
      <c r="Z96" s="1">
        <v>3.0000000000000001E-3</v>
      </c>
      <c r="AA96">
        <f t="shared" si="145"/>
        <v>472</v>
      </c>
      <c r="AB96">
        <f t="shared" si="146"/>
        <v>34</v>
      </c>
      <c r="AC96">
        <f t="shared" si="258"/>
        <v>10</v>
      </c>
      <c r="AH96">
        <v>140</v>
      </c>
      <c r="AI96">
        <f t="shared" si="259"/>
        <v>26.300000000000026</v>
      </c>
      <c r="AJ96">
        <v>1</v>
      </c>
      <c r="AK96" s="1">
        <v>2E-3</v>
      </c>
      <c r="AL96">
        <f t="shared" si="147"/>
        <v>140</v>
      </c>
      <c r="AM96">
        <f t="shared" si="148"/>
        <v>26</v>
      </c>
      <c r="AN96">
        <f t="shared" si="260"/>
        <v>10</v>
      </c>
      <c r="BZ96">
        <v>264</v>
      </c>
      <c r="CA96">
        <f t="shared" si="261"/>
        <v>17.099999999999987</v>
      </c>
      <c r="CB96">
        <v>1</v>
      </c>
      <c r="CC96" s="1">
        <v>2E-3</v>
      </c>
      <c r="CD96">
        <f t="shared" si="155"/>
        <v>264</v>
      </c>
      <c r="CE96">
        <f t="shared" si="156"/>
        <v>17</v>
      </c>
      <c r="CF96">
        <f t="shared" si="262"/>
        <v>10</v>
      </c>
      <c r="GF96">
        <v>273</v>
      </c>
      <c r="GG96">
        <f t="shared" si="263"/>
        <v>136.80000000000001</v>
      </c>
      <c r="GH96">
        <v>2</v>
      </c>
      <c r="GI96" s="1">
        <v>1E-3</v>
      </c>
      <c r="GJ96">
        <f t="shared" si="251"/>
        <v>546</v>
      </c>
      <c r="GK96">
        <f t="shared" si="252"/>
        <v>137</v>
      </c>
      <c r="GL96">
        <f t="shared" si="253"/>
        <v>3</v>
      </c>
      <c r="GQ96">
        <v>172</v>
      </c>
      <c r="GR96">
        <f t="shared" si="264"/>
        <v>108</v>
      </c>
      <c r="GS96">
        <v>1</v>
      </c>
      <c r="GT96" s="1">
        <v>0</v>
      </c>
      <c r="GU96">
        <f t="shared" si="188"/>
        <v>172</v>
      </c>
      <c r="GV96">
        <f t="shared" si="189"/>
        <v>108</v>
      </c>
      <c r="GW96">
        <f t="shared" si="190"/>
        <v>8</v>
      </c>
      <c r="HB96">
        <v>26000</v>
      </c>
      <c r="HC96">
        <f t="shared" si="265"/>
        <v>16.70000000000001</v>
      </c>
      <c r="HD96">
        <v>1</v>
      </c>
      <c r="HE96" s="1">
        <v>3.0000000000000001E-3</v>
      </c>
      <c r="HF96">
        <f t="shared" si="248"/>
        <v>26000</v>
      </c>
      <c r="HG96">
        <f t="shared" si="249"/>
        <v>17</v>
      </c>
      <c r="HH96">
        <f t="shared" si="250"/>
        <v>10</v>
      </c>
      <c r="HM96">
        <v>134</v>
      </c>
      <c r="HN96">
        <f t="shared" si="266"/>
        <v>149.5</v>
      </c>
      <c r="HO96">
        <v>1</v>
      </c>
      <c r="HP96" s="1">
        <v>0</v>
      </c>
      <c r="HQ96">
        <f t="shared" si="194"/>
        <v>134</v>
      </c>
      <c r="HR96">
        <f t="shared" si="195"/>
        <v>150</v>
      </c>
      <c r="HS96">
        <f t="shared" si="196"/>
        <v>4</v>
      </c>
      <c r="HX96">
        <v>360</v>
      </c>
      <c r="HY96">
        <f t="shared" si="267"/>
        <v>336.60000000000036</v>
      </c>
      <c r="HZ96">
        <v>1</v>
      </c>
      <c r="IA96" s="1">
        <v>0</v>
      </c>
      <c r="IB96">
        <f t="shared" si="254"/>
        <v>360</v>
      </c>
      <c r="IC96">
        <f t="shared" si="255"/>
        <v>337</v>
      </c>
      <c r="ID96">
        <f t="shared" si="256"/>
        <v>9</v>
      </c>
      <c r="II96">
        <v>100</v>
      </c>
      <c r="IJ96">
        <f t="shared" si="268"/>
        <v>273.19999999999993</v>
      </c>
      <c r="IK96">
        <v>225</v>
      </c>
      <c r="IL96" s="1">
        <v>9.0999999999999998E-2</v>
      </c>
      <c r="IM96">
        <f t="shared" si="242"/>
        <v>22500</v>
      </c>
      <c r="IN96">
        <f t="shared" si="243"/>
        <v>273</v>
      </c>
      <c r="IO96">
        <f t="shared" si="244"/>
        <v>7</v>
      </c>
      <c r="IT96">
        <v>545</v>
      </c>
      <c r="IU96">
        <f t="shared" si="269"/>
        <v>2.5</v>
      </c>
      <c r="IV96">
        <v>1</v>
      </c>
      <c r="IW96" s="1">
        <v>1E-3</v>
      </c>
      <c r="IX96">
        <f t="shared" si="203"/>
        <v>545</v>
      </c>
      <c r="IY96">
        <f t="shared" si="204"/>
        <v>3</v>
      </c>
      <c r="IZ96">
        <f t="shared" si="205"/>
        <v>6</v>
      </c>
      <c r="JE96">
        <v>810</v>
      </c>
      <c r="JF96">
        <f t="shared" si="270"/>
        <v>21.200000000000017</v>
      </c>
      <c r="JG96">
        <v>1</v>
      </c>
      <c r="JH96" s="1">
        <v>1E-3</v>
      </c>
      <c r="JI96">
        <f t="shared" si="206"/>
        <v>810</v>
      </c>
      <c r="JJ96">
        <f t="shared" si="207"/>
        <v>21</v>
      </c>
      <c r="JK96">
        <f t="shared" si="208"/>
        <v>7</v>
      </c>
      <c r="JP96">
        <v>1750</v>
      </c>
      <c r="JQ96">
        <f t="shared" si="271"/>
        <v>28.90000000000002</v>
      </c>
      <c r="JR96">
        <v>1</v>
      </c>
      <c r="JS96" s="1">
        <v>3.0000000000000001E-3</v>
      </c>
      <c r="JT96">
        <f t="shared" si="209"/>
        <v>1750</v>
      </c>
      <c r="JU96">
        <f t="shared" si="210"/>
        <v>29</v>
      </c>
      <c r="JV96">
        <f t="shared" si="211"/>
        <v>10</v>
      </c>
      <c r="KA96">
        <v>565</v>
      </c>
      <c r="KB96">
        <f t="shared" si="272"/>
        <v>60.8</v>
      </c>
      <c r="KC96">
        <v>1</v>
      </c>
      <c r="KD96" s="1">
        <v>1E-3</v>
      </c>
      <c r="KE96">
        <f t="shared" si="212"/>
        <v>565</v>
      </c>
      <c r="KF96">
        <f t="shared" si="213"/>
        <v>61</v>
      </c>
      <c r="KG96">
        <f t="shared" si="214"/>
        <v>7</v>
      </c>
      <c r="KL96">
        <v>1450</v>
      </c>
      <c r="KM96">
        <f t="shared" si="273"/>
        <v>37</v>
      </c>
      <c r="KN96">
        <v>1</v>
      </c>
      <c r="KO96" s="1">
        <v>2E-3</v>
      </c>
      <c r="KP96">
        <f t="shared" si="215"/>
        <v>1450</v>
      </c>
      <c r="KQ96">
        <f t="shared" si="216"/>
        <v>37</v>
      </c>
      <c r="KR96">
        <f t="shared" si="217"/>
        <v>10</v>
      </c>
      <c r="LH96">
        <v>2200</v>
      </c>
      <c r="LI96">
        <f t="shared" si="274"/>
        <v>9.9000000000000128</v>
      </c>
      <c r="LJ96">
        <v>2</v>
      </c>
      <c r="LK96" s="1">
        <v>6.0000000000000001E-3</v>
      </c>
      <c r="LL96">
        <f t="shared" si="221"/>
        <v>4400</v>
      </c>
      <c r="LM96">
        <f t="shared" si="222"/>
        <v>10</v>
      </c>
      <c r="LN96">
        <f t="shared" si="223"/>
        <v>10</v>
      </c>
      <c r="MD96">
        <v>295</v>
      </c>
      <c r="ME96">
        <f t="shared" si="275"/>
        <v>34.5</v>
      </c>
      <c r="MF96">
        <v>1</v>
      </c>
      <c r="MG96" s="1">
        <v>3.0000000000000001E-3</v>
      </c>
      <c r="MH96">
        <f t="shared" si="170"/>
        <v>295</v>
      </c>
      <c r="MI96">
        <f t="shared" si="171"/>
        <v>35</v>
      </c>
      <c r="MJ96">
        <f t="shared" si="172"/>
        <v>8</v>
      </c>
      <c r="MO96">
        <v>870</v>
      </c>
      <c r="MP96">
        <f t="shared" si="276"/>
        <v>27.39999999999997</v>
      </c>
      <c r="MQ96">
        <v>1</v>
      </c>
      <c r="MR96" s="1">
        <v>2E-3</v>
      </c>
      <c r="MS96">
        <f t="shared" si="224"/>
        <v>870</v>
      </c>
      <c r="MT96">
        <f t="shared" si="225"/>
        <v>27</v>
      </c>
      <c r="MU96">
        <f t="shared" si="226"/>
        <v>10</v>
      </c>
      <c r="MZ96">
        <v>165</v>
      </c>
      <c r="NA96">
        <f t="shared" si="277"/>
        <v>6</v>
      </c>
      <c r="NB96">
        <v>1</v>
      </c>
      <c r="NC96" s="1">
        <v>0</v>
      </c>
      <c r="ND96">
        <f t="shared" si="227"/>
        <v>165</v>
      </c>
      <c r="NE96">
        <f t="shared" si="228"/>
        <v>6</v>
      </c>
      <c r="NF96">
        <f t="shared" si="229"/>
        <v>12</v>
      </c>
    </row>
    <row r="97" spans="23:370">
      <c r="W97">
        <v>1899</v>
      </c>
      <c r="X97">
        <f t="shared" si="257"/>
        <v>34.599999999999987</v>
      </c>
      <c r="Y97">
        <v>1</v>
      </c>
      <c r="Z97" s="1">
        <v>3.0000000000000001E-3</v>
      </c>
      <c r="AA97">
        <f t="shared" si="145"/>
        <v>1899</v>
      </c>
      <c r="AB97">
        <f t="shared" si="146"/>
        <v>35</v>
      </c>
      <c r="AC97">
        <f t="shared" si="258"/>
        <v>10</v>
      </c>
      <c r="AH97">
        <v>150</v>
      </c>
      <c r="AI97">
        <f t="shared" si="259"/>
        <v>31.300000000000026</v>
      </c>
      <c r="AJ97">
        <v>5</v>
      </c>
      <c r="AK97" s="1">
        <v>1.2E-2</v>
      </c>
      <c r="AL97">
        <f t="shared" si="147"/>
        <v>750</v>
      </c>
      <c r="AM97">
        <f t="shared" si="148"/>
        <v>31</v>
      </c>
      <c r="AN97">
        <f t="shared" si="260"/>
        <v>10</v>
      </c>
      <c r="BZ97">
        <v>270</v>
      </c>
      <c r="CA97">
        <f t="shared" si="261"/>
        <v>18.099999999999987</v>
      </c>
      <c r="CB97">
        <v>1</v>
      </c>
      <c r="CC97" s="1">
        <v>2E-3</v>
      </c>
      <c r="CD97">
        <f t="shared" si="155"/>
        <v>270</v>
      </c>
      <c r="CE97">
        <f t="shared" si="156"/>
        <v>18</v>
      </c>
      <c r="CF97">
        <f t="shared" si="262"/>
        <v>10</v>
      </c>
      <c r="GF97">
        <v>274</v>
      </c>
      <c r="GG97">
        <f t="shared" si="263"/>
        <v>137.80000000000001</v>
      </c>
      <c r="GH97">
        <v>1</v>
      </c>
      <c r="GI97" s="1">
        <v>0</v>
      </c>
      <c r="GJ97">
        <f t="shared" si="251"/>
        <v>274</v>
      </c>
      <c r="GK97">
        <f t="shared" si="252"/>
        <v>138</v>
      </c>
      <c r="GL97">
        <f t="shared" si="253"/>
        <v>3</v>
      </c>
      <c r="GQ97">
        <v>175</v>
      </c>
      <c r="GR97">
        <f t="shared" si="264"/>
        <v>109</v>
      </c>
      <c r="GS97">
        <v>1</v>
      </c>
      <c r="GT97" s="1">
        <v>0</v>
      </c>
      <c r="GU97">
        <f t="shared" si="188"/>
        <v>175</v>
      </c>
      <c r="GV97">
        <f t="shared" si="189"/>
        <v>109</v>
      </c>
      <c r="GW97">
        <f t="shared" si="190"/>
        <v>8</v>
      </c>
      <c r="HB97">
        <v>30000</v>
      </c>
      <c r="HC97">
        <f t="shared" si="265"/>
        <v>20.70000000000001</v>
      </c>
      <c r="HD97">
        <v>4</v>
      </c>
      <c r="HE97" s="1">
        <v>1.2999999999999999E-2</v>
      </c>
      <c r="HF97">
        <f t="shared" si="248"/>
        <v>120000</v>
      </c>
      <c r="HG97">
        <f t="shared" si="249"/>
        <v>21</v>
      </c>
      <c r="HH97">
        <f t="shared" si="250"/>
        <v>10</v>
      </c>
      <c r="HM97">
        <v>135</v>
      </c>
      <c r="HN97">
        <f t="shared" si="266"/>
        <v>152.5</v>
      </c>
      <c r="HO97">
        <v>3</v>
      </c>
      <c r="HP97" s="1">
        <v>1E-3</v>
      </c>
      <c r="HQ97">
        <f t="shared" si="194"/>
        <v>405</v>
      </c>
      <c r="HR97">
        <f t="shared" si="195"/>
        <v>153</v>
      </c>
      <c r="HS97">
        <f t="shared" si="196"/>
        <v>4</v>
      </c>
      <c r="HX97">
        <v>370</v>
      </c>
      <c r="HY97">
        <f t="shared" si="267"/>
        <v>337.60000000000036</v>
      </c>
      <c r="HZ97">
        <v>1</v>
      </c>
      <c r="IA97" s="1">
        <v>0</v>
      </c>
      <c r="IB97">
        <f t="shared" si="254"/>
        <v>370</v>
      </c>
      <c r="IC97">
        <f t="shared" si="255"/>
        <v>338</v>
      </c>
      <c r="ID97">
        <f t="shared" si="256"/>
        <v>9</v>
      </c>
      <c r="II97">
        <v>105</v>
      </c>
      <c r="IJ97">
        <f t="shared" si="268"/>
        <v>32.39999999999992</v>
      </c>
      <c r="IK97">
        <v>4</v>
      </c>
      <c r="IL97" s="1">
        <v>2E-3</v>
      </c>
      <c r="IM97">
        <f t="shared" si="242"/>
        <v>420</v>
      </c>
      <c r="IN97">
        <f t="shared" si="243"/>
        <v>32</v>
      </c>
      <c r="IO97">
        <f t="shared" si="244"/>
        <v>8</v>
      </c>
      <c r="IT97">
        <v>550</v>
      </c>
      <c r="IU97">
        <f t="shared" si="269"/>
        <v>13.5</v>
      </c>
      <c r="IV97">
        <v>11</v>
      </c>
      <c r="IW97" s="1">
        <v>8.9999999999999993E-3</v>
      </c>
      <c r="IX97">
        <f t="shared" si="203"/>
        <v>6050</v>
      </c>
      <c r="IY97">
        <f t="shared" si="204"/>
        <v>14</v>
      </c>
      <c r="IZ97">
        <f t="shared" si="205"/>
        <v>6</v>
      </c>
      <c r="JE97">
        <v>820</v>
      </c>
      <c r="JF97">
        <f t="shared" si="270"/>
        <v>22.200000000000017</v>
      </c>
      <c r="JG97">
        <v>1</v>
      </c>
      <c r="JH97" s="1">
        <v>1E-3</v>
      </c>
      <c r="JI97">
        <f t="shared" si="206"/>
        <v>820</v>
      </c>
      <c r="JJ97">
        <f t="shared" si="207"/>
        <v>22</v>
      </c>
      <c r="JK97">
        <f t="shared" si="208"/>
        <v>7</v>
      </c>
      <c r="JP97">
        <v>1900</v>
      </c>
      <c r="JQ97">
        <f t="shared" si="271"/>
        <v>29.90000000000002</v>
      </c>
      <c r="JR97">
        <v>1</v>
      </c>
      <c r="JS97" s="1">
        <v>3.0000000000000001E-3</v>
      </c>
      <c r="JT97">
        <f t="shared" si="209"/>
        <v>1900</v>
      </c>
      <c r="JU97">
        <f t="shared" si="210"/>
        <v>30</v>
      </c>
      <c r="JV97">
        <f t="shared" si="211"/>
        <v>10</v>
      </c>
      <c r="KA97">
        <v>580</v>
      </c>
      <c r="KB97">
        <f t="shared" si="272"/>
        <v>63.8</v>
      </c>
      <c r="KC97">
        <v>3</v>
      </c>
      <c r="KD97" s="1">
        <v>4.0000000000000001E-3</v>
      </c>
      <c r="KE97">
        <f t="shared" si="212"/>
        <v>1740</v>
      </c>
      <c r="KF97">
        <f t="shared" si="213"/>
        <v>64</v>
      </c>
      <c r="KG97">
        <f t="shared" si="214"/>
        <v>7</v>
      </c>
      <c r="KL97">
        <v>1500</v>
      </c>
      <c r="KM97">
        <f t="shared" si="273"/>
        <v>41</v>
      </c>
      <c r="KN97">
        <v>4</v>
      </c>
      <c r="KO97" s="1">
        <v>7.0000000000000001E-3</v>
      </c>
      <c r="KP97">
        <f t="shared" si="215"/>
        <v>6000</v>
      </c>
      <c r="KQ97">
        <f t="shared" si="216"/>
        <v>41</v>
      </c>
      <c r="KR97">
        <f t="shared" si="217"/>
        <v>10</v>
      </c>
      <c r="LH97">
        <v>2300</v>
      </c>
      <c r="LI97">
        <f t="shared" si="274"/>
        <v>10.900000000000013</v>
      </c>
      <c r="LJ97">
        <v>1</v>
      </c>
      <c r="LK97" s="1">
        <v>3.0000000000000001E-3</v>
      </c>
      <c r="LL97">
        <f t="shared" si="221"/>
        <v>2300</v>
      </c>
      <c r="LM97">
        <f t="shared" si="222"/>
        <v>11</v>
      </c>
      <c r="LN97">
        <f t="shared" si="223"/>
        <v>10</v>
      </c>
      <c r="MD97">
        <v>300</v>
      </c>
      <c r="ME97">
        <f t="shared" si="275"/>
        <v>54.5</v>
      </c>
      <c r="MF97">
        <v>20</v>
      </c>
      <c r="MG97" s="1">
        <v>5.1999999999999998E-2</v>
      </c>
      <c r="MH97">
        <f t="shared" si="170"/>
        <v>6000</v>
      </c>
      <c r="MI97">
        <f t="shared" si="171"/>
        <v>55</v>
      </c>
      <c r="MJ97">
        <f t="shared" si="172"/>
        <v>8</v>
      </c>
      <c r="MO97">
        <v>872</v>
      </c>
      <c r="MP97">
        <f t="shared" si="276"/>
        <v>28.39999999999997</v>
      </c>
      <c r="MQ97">
        <v>1</v>
      </c>
      <c r="MR97" s="1">
        <v>2E-3</v>
      </c>
      <c r="MS97">
        <f t="shared" si="224"/>
        <v>872</v>
      </c>
      <c r="MT97">
        <f t="shared" si="225"/>
        <v>28</v>
      </c>
      <c r="MU97">
        <f t="shared" si="226"/>
        <v>10</v>
      </c>
      <c r="MZ97">
        <v>170</v>
      </c>
      <c r="NA97">
        <f t="shared" si="277"/>
        <v>13</v>
      </c>
      <c r="NB97">
        <v>7</v>
      </c>
      <c r="NC97" s="1">
        <v>1E-3</v>
      </c>
      <c r="ND97">
        <f t="shared" si="227"/>
        <v>1190</v>
      </c>
      <c r="NE97">
        <f t="shared" si="228"/>
        <v>13</v>
      </c>
      <c r="NF97">
        <f t="shared" si="229"/>
        <v>12</v>
      </c>
    </row>
    <row r="98" spans="23:370">
      <c r="AH98">
        <v>160</v>
      </c>
      <c r="AI98">
        <f t="shared" si="259"/>
        <v>32.300000000000026</v>
      </c>
      <c r="AJ98">
        <v>1</v>
      </c>
      <c r="AK98" s="1">
        <v>2E-3</v>
      </c>
      <c r="AL98">
        <f t="shared" si="147"/>
        <v>160</v>
      </c>
      <c r="AM98">
        <f t="shared" si="148"/>
        <v>32</v>
      </c>
      <c r="AN98">
        <f t="shared" si="260"/>
        <v>10</v>
      </c>
      <c r="BZ98">
        <v>275</v>
      </c>
      <c r="CA98">
        <f t="shared" si="261"/>
        <v>19.099999999999987</v>
      </c>
      <c r="CB98">
        <v>1</v>
      </c>
      <c r="CC98" s="1">
        <v>2E-3</v>
      </c>
      <c r="CD98">
        <f t="shared" si="155"/>
        <v>275</v>
      </c>
      <c r="CE98">
        <f t="shared" si="156"/>
        <v>19</v>
      </c>
      <c r="CF98">
        <f t="shared" si="262"/>
        <v>10</v>
      </c>
      <c r="GF98">
        <v>275</v>
      </c>
      <c r="GG98">
        <f t="shared" si="263"/>
        <v>162.80000000000001</v>
      </c>
      <c r="GH98">
        <v>25</v>
      </c>
      <c r="GI98" s="1">
        <v>1.0999999999999999E-2</v>
      </c>
      <c r="GJ98">
        <f t="shared" si="251"/>
        <v>6875</v>
      </c>
      <c r="GK98">
        <f t="shared" si="252"/>
        <v>163</v>
      </c>
      <c r="GL98">
        <f t="shared" si="253"/>
        <v>3</v>
      </c>
      <c r="GQ98">
        <v>180</v>
      </c>
      <c r="GR98">
        <f t="shared" si="264"/>
        <v>155</v>
      </c>
      <c r="GS98">
        <v>46</v>
      </c>
      <c r="GT98" s="1">
        <v>6.0000000000000001E-3</v>
      </c>
      <c r="GU98">
        <f t="shared" si="188"/>
        <v>8280</v>
      </c>
      <c r="GV98">
        <f t="shared" si="189"/>
        <v>155</v>
      </c>
      <c r="GW98">
        <f t="shared" si="190"/>
        <v>8</v>
      </c>
      <c r="HB98">
        <v>42000</v>
      </c>
      <c r="HC98">
        <f t="shared" si="265"/>
        <v>21.70000000000001</v>
      </c>
      <c r="HD98">
        <v>1</v>
      </c>
      <c r="HE98" s="1">
        <v>3.0000000000000001E-3</v>
      </c>
      <c r="HF98">
        <f t="shared" si="248"/>
        <v>42000</v>
      </c>
      <c r="HG98">
        <f t="shared" si="249"/>
        <v>22</v>
      </c>
      <c r="HH98">
        <f t="shared" si="250"/>
        <v>10</v>
      </c>
      <c r="HM98">
        <v>140</v>
      </c>
      <c r="HN98">
        <f t="shared" si="266"/>
        <v>178.5</v>
      </c>
      <c r="HO98">
        <v>26</v>
      </c>
      <c r="HP98" s="1">
        <v>8.0000000000000002E-3</v>
      </c>
      <c r="HQ98">
        <f t="shared" ref="HQ98:HQ161" si="278">HM98*HO98</f>
        <v>3640</v>
      </c>
      <c r="HR98">
        <f t="shared" ref="HR98:HR161" si="279">ROUND(HN98,0)</f>
        <v>179</v>
      </c>
      <c r="HS98">
        <f t="shared" ref="HS98:HS161" si="280">IF(AND(HN98&gt;HN97,HN97&lt;HN$24),HS97,HS97+1)</f>
        <v>4</v>
      </c>
      <c r="HX98">
        <v>380</v>
      </c>
      <c r="HY98">
        <f t="shared" si="267"/>
        <v>339.60000000000036</v>
      </c>
      <c r="HZ98">
        <v>2</v>
      </c>
      <c r="IA98" s="1">
        <v>0</v>
      </c>
      <c r="IB98">
        <f t="shared" si="254"/>
        <v>760</v>
      </c>
      <c r="IC98">
        <f t="shared" si="255"/>
        <v>340</v>
      </c>
      <c r="ID98">
        <f t="shared" si="256"/>
        <v>9</v>
      </c>
      <c r="II98">
        <v>109</v>
      </c>
      <c r="IJ98">
        <f t="shared" si="268"/>
        <v>33.39999999999992</v>
      </c>
      <c r="IK98">
        <v>1</v>
      </c>
      <c r="IL98" s="1">
        <v>0</v>
      </c>
      <c r="IM98">
        <f t="shared" si="242"/>
        <v>109</v>
      </c>
      <c r="IN98">
        <f t="shared" si="243"/>
        <v>33</v>
      </c>
      <c r="IO98">
        <f t="shared" si="244"/>
        <v>8</v>
      </c>
      <c r="IT98">
        <v>553</v>
      </c>
      <c r="IU98">
        <f t="shared" si="269"/>
        <v>14.5</v>
      </c>
      <c r="IV98">
        <v>1</v>
      </c>
      <c r="IW98" s="1">
        <v>1E-3</v>
      </c>
      <c r="IX98">
        <f t="shared" si="203"/>
        <v>553</v>
      </c>
      <c r="IY98">
        <f t="shared" si="204"/>
        <v>15</v>
      </c>
      <c r="IZ98">
        <f t="shared" si="205"/>
        <v>6</v>
      </c>
      <c r="JE98">
        <v>850</v>
      </c>
      <c r="JF98">
        <f t="shared" si="270"/>
        <v>29.200000000000017</v>
      </c>
      <c r="JG98">
        <v>7</v>
      </c>
      <c r="JH98" s="1">
        <v>8.9999999999999993E-3</v>
      </c>
      <c r="JI98">
        <f t="shared" si="206"/>
        <v>5950</v>
      </c>
      <c r="JJ98">
        <f t="shared" si="207"/>
        <v>29</v>
      </c>
      <c r="JK98">
        <f t="shared" si="208"/>
        <v>7</v>
      </c>
      <c r="JP98">
        <v>2000</v>
      </c>
      <c r="JQ98">
        <f t="shared" si="271"/>
        <v>31.90000000000002</v>
      </c>
      <c r="JR98">
        <v>2</v>
      </c>
      <c r="JS98" s="1">
        <v>5.0000000000000001E-3</v>
      </c>
      <c r="JT98">
        <f t="shared" si="209"/>
        <v>4000</v>
      </c>
      <c r="JU98">
        <f t="shared" si="210"/>
        <v>32</v>
      </c>
      <c r="JV98">
        <f t="shared" si="211"/>
        <v>10</v>
      </c>
      <c r="KA98">
        <v>585</v>
      </c>
      <c r="KB98">
        <f t="shared" si="272"/>
        <v>64.8</v>
      </c>
      <c r="KC98">
        <v>1</v>
      </c>
      <c r="KD98" s="1">
        <v>1E-3</v>
      </c>
      <c r="KE98">
        <f t="shared" si="212"/>
        <v>585</v>
      </c>
      <c r="KF98">
        <f t="shared" si="213"/>
        <v>65</v>
      </c>
      <c r="KG98">
        <f t="shared" si="214"/>
        <v>7</v>
      </c>
      <c r="KL98">
        <v>1800</v>
      </c>
      <c r="KM98">
        <f t="shared" si="273"/>
        <v>42</v>
      </c>
      <c r="KN98">
        <v>1</v>
      </c>
      <c r="KO98" s="1">
        <v>2E-3</v>
      </c>
      <c r="KP98">
        <f t="shared" si="215"/>
        <v>1800</v>
      </c>
      <c r="KQ98">
        <f t="shared" si="216"/>
        <v>42</v>
      </c>
      <c r="KR98">
        <f t="shared" si="217"/>
        <v>10</v>
      </c>
      <c r="LH98">
        <v>2400</v>
      </c>
      <c r="LI98">
        <f t="shared" si="274"/>
        <v>11.900000000000013</v>
      </c>
      <c r="LJ98">
        <v>1</v>
      </c>
      <c r="LK98" s="1">
        <v>3.0000000000000001E-3</v>
      </c>
      <c r="LL98">
        <f t="shared" si="221"/>
        <v>2400</v>
      </c>
      <c r="LM98">
        <f t="shared" si="222"/>
        <v>12</v>
      </c>
      <c r="LN98">
        <f t="shared" si="223"/>
        <v>10</v>
      </c>
      <c r="MD98">
        <v>315</v>
      </c>
      <c r="ME98">
        <f t="shared" si="275"/>
        <v>18</v>
      </c>
      <c r="MF98">
        <v>1</v>
      </c>
      <c r="MG98" s="1">
        <v>3.0000000000000001E-3</v>
      </c>
      <c r="MH98">
        <f t="shared" si="170"/>
        <v>315</v>
      </c>
      <c r="MI98">
        <f t="shared" si="171"/>
        <v>18</v>
      </c>
      <c r="MJ98">
        <f t="shared" si="172"/>
        <v>9</v>
      </c>
      <c r="MO98">
        <v>900</v>
      </c>
      <c r="MP98">
        <f t="shared" si="276"/>
        <v>31.39999999999997</v>
      </c>
      <c r="MQ98">
        <v>3</v>
      </c>
      <c r="MR98" s="1">
        <v>5.0000000000000001E-3</v>
      </c>
      <c r="MS98">
        <f t="shared" si="224"/>
        <v>2700</v>
      </c>
      <c r="MT98">
        <f t="shared" si="225"/>
        <v>31</v>
      </c>
      <c r="MU98">
        <f t="shared" si="226"/>
        <v>10</v>
      </c>
      <c r="MZ98">
        <v>175</v>
      </c>
      <c r="NA98">
        <f t="shared" si="277"/>
        <v>14</v>
      </c>
      <c r="NB98">
        <v>1</v>
      </c>
      <c r="NC98" s="1">
        <v>0</v>
      </c>
      <c r="ND98">
        <f t="shared" si="227"/>
        <v>175</v>
      </c>
      <c r="NE98">
        <f t="shared" si="228"/>
        <v>14</v>
      </c>
      <c r="NF98">
        <f t="shared" si="229"/>
        <v>12</v>
      </c>
    </row>
    <row r="99" spans="23:370">
      <c r="AH99">
        <v>170</v>
      </c>
      <c r="AI99">
        <f t="shared" si="259"/>
        <v>33.300000000000026</v>
      </c>
      <c r="AJ99">
        <v>1</v>
      </c>
      <c r="AK99" s="1">
        <v>2E-3</v>
      </c>
      <c r="AL99">
        <f t="shared" si="147"/>
        <v>170</v>
      </c>
      <c r="AM99">
        <f t="shared" si="148"/>
        <v>33</v>
      </c>
      <c r="AN99">
        <f t="shared" si="260"/>
        <v>10</v>
      </c>
      <c r="BZ99">
        <v>280</v>
      </c>
      <c r="CA99">
        <f t="shared" si="261"/>
        <v>20.099999999999987</v>
      </c>
      <c r="CB99">
        <v>1</v>
      </c>
      <c r="CC99" s="1">
        <v>2E-3</v>
      </c>
      <c r="CD99">
        <f t="shared" si="155"/>
        <v>280</v>
      </c>
      <c r="CE99">
        <f t="shared" si="156"/>
        <v>20</v>
      </c>
      <c r="CF99">
        <f t="shared" si="262"/>
        <v>10</v>
      </c>
      <c r="GF99">
        <v>276</v>
      </c>
      <c r="GG99">
        <f t="shared" si="263"/>
        <v>163.80000000000001</v>
      </c>
      <c r="GH99">
        <v>1</v>
      </c>
      <c r="GI99" s="1">
        <v>0</v>
      </c>
      <c r="GJ99">
        <f t="shared" si="251"/>
        <v>276</v>
      </c>
      <c r="GK99">
        <f t="shared" si="252"/>
        <v>164</v>
      </c>
      <c r="GL99">
        <f t="shared" si="253"/>
        <v>3</v>
      </c>
      <c r="GQ99">
        <v>184</v>
      </c>
      <c r="GR99">
        <f t="shared" si="264"/>
        <v>156</v>
      </c>
      <c r="GS99">
        <v>1</v>
      </c>
      <c r="GT99" s="1">
        <v>0</v>
      </c>
      <c r="GU99">
        <f t="shared" si="188"/>
        <v>184</v>
      </c>
      <c r="GV99">
        <f t="shared" si="189"/>
        <v>156</v>
      </c>
      <c r="GW99">
        <f t="shared" si="190"/>
        <v>8</v>
      </c>
      <c r="HB99">
        <v>45000</v>
      </c>
      <c r="HC99">
        <f t="shared" si="265"/>
        <v>22.70000000000001</v>
      </c>
      <c r="HD99">
        <v>1</v>
      </c>
      <c r="HE99" s="1">
        <v>3.0000000000000001E-3</v>
      </c>
      <c r="HF99">
        <f t="shared" si="248"/>
        <v>45000</v>
      </c>
      <c r="HG99">
        <f t="shared" si="249"/>
        <v>23</v>
      </c>
      <c r="HH99">
        <f t="shared" si="250"/>
        <v>10</v>
      </c>
      <c r="HM99">
        <v>142</v>
      </c>
      <c r="HN99">
        <f t="shared" si="266"/>
        <v>179.5</v>
      </c>
      <c r="HO99">
        <v>1</v>
      </c>
      <c r="HP99" s="1">
        <v>0</v>
      </c>
      <c r="HQ99">
        <f t="shared" si="278"/>
        <v>142</v>
      </c>
      <c r="HR99">
        <f t="shared" si="279"/>
        <v>180</v>
      </c>
      <c r="HS99">
        <f t="shared" si="280"/>
        <v>4</v>
      </c>
      <c r="HX99">
        <v>392</v>
      </c>
      <c r="HY99">
        <f t="shared" si="267"/>
        <v>340.60000000000036</v>
      </c>
      <c r="HZ99">
        <v>1</v>
      </c>
      <c r="IA99" s="1">
        <v>0</v>
      </c>
      <c r="IB99">
        <f t="shared" si="254"/>
        <v>392</v>
      </c>
      <c r="IC99">
        <f t="shared" si="255"/>
        <v>341</v>
      </c>
      <c r="ID99">
        <f t="shared" si="256"/>
        <v>9</v>
      </c>
      <c r="II99">
        <v>110</v>
      </c>
      <c r="IJ99">
        <f t="shared" si="268"/>
        <v>40.39999999999992</v>
      </c>
      <c r="IK99">
        <v>7</v>
      </c>
      <c r="IL99" s="1">
        <v>3.0000000000000001E-3</v>
      </c>
      <c r="IM99">
        <f t="shared" si="242"/>
        <v>770</v>
      </c>
      <c r="IN99">
        <f t="shared" si="243"/>
        <v>40</v>
      </c>
      <c r="IO99">
        <f t="shared" si="244"/>
        <v>8</v>
      </c>
      <c r="IT99">
        <v>558</v>
      </c>
      <c r="IU99">
        <f t="shared" si="269"/>
        <v>15.5</v>
      </c>
      <c r="IV99">
        <v>1</v>
      </c>
      <c r="IW99" s="1">
        <v>1E-3</v>
      </c>
      <c r="IX99">
        <f t="shared" si="203"/>
        <v>558</v>
      </c>
      <c r="IY99">
        <f t="shared" si="204"/>
        <v>16</v>
      </c>
      <c r="IZ99">
        <f t="shared" si="205"/>
        <v>6</v>
      </c>
      <c r="JE99">
        <v>870</v>
      </c>
      <c r="JF99">
        <f t="shared" si="270"/>
        <v>30.200000000000017</v>
      </c>
      <c r="JG99">
        <v>1</v>
      </c>
      <c r="JH99" s="1">
        <v>1E-3</v>
      </c>
      <c r="JI99">
        <f t="shared" si="206"/>
        <v>870</v>
      </c>
      <c r="JJ99">
        <f t="shared" si="207"/>
        <v>30</v>
      </c>
      <c r="JK99">
        <f t="shared" si="208"/>
        <v>7</v>
      </c>
      <c r="JP99">
        <v>2500</v>
      </c>
      <c r="JQ99">
        <f t="shared" si="271"/>
        <v>32.90000000000002</v>
      </c>
      <c r="JR99">
        <v>1</v>
      </c>
      <c r="JS99" s="1">
        <v>3.0000000000000001E-3</v>
      </c>
      <c r="JT99">
        <f t="shared" si="209"/>
        <v>2500</v>
      </c>
      <c r="JU99">
        <f t="shared" si="210"/>
        <v>33</v>
      </c>
      <c r="JV99">
        <f t="shared" si="211"/>
        <v>10</v>
      </c>
      <c r="KA99">
        <v>600</v>
      </c>
      <c r="KB99">
        <f t="shared" si="272"/>
        <v>112.8</v>
      </c>
      <c r="KC99">
        <v>48</v>
      </c>
      <c r="KD99" s="1">
        <v>5.8999999999999997E-2</v>
      </c>
      <c r="KE99">
        <f t="shared" si="212"/>
        <v>28800</v>
      </c>
      <c r="KF99">
        <f t="shared" si="213"/>
        <v>113</v>
      </c>
      <c r="KG99">
        <f t="shared" si="214"/>
        <v>7</v>
      </c>
      <c r="KL99">
        <v>2000</v>
      </c>
      <c r="KM99">
        <f t="shared" si="273"/>
        <v>45</v>
      </c>
      <c r="KN99">
        <v>3</v>
      </c>
      <c r="KO99" s="1">
        <v>5.0000000000000001E-3</v>
      </c>
      <c r="KP99">
        <f t="shared" si="215"/>
        <v>6000</v>
      </c>
      <c r="KQ99">
        <f t="shared" si="216"/>
        <v>45</v>
      </c>
      <c r="KR99">
        <f t="shared" si="217"/>
        <v>10</v>
      </c>
      <c r="LH99">
        <v>2500</v>
      </c>
      <c r="LI99">
        <f t="shared" si="274"/>
        <v>14.900000000000013</v>
      </c>
      <c r="LJ99">
        <v>3</v>
      </c>
      <c r="LK99" s="1">
        <v>8.0000000000000002E-3</v>
      </c>
      <c r="LL99">
        <f t="shared" si="221"/>
        <v>7500</v>
      </c>
      <c r="LM99">
        <f t="shared" si="222"/>
        <v>15</v>
      </c>
      <c r="LN99">
        <f t="shared" si="223"/>
        <v>10</v>
      </c>
      <c r="MD99">
        <v>320</v>
      </c>
      <c r="ME99">
        <f t="shared" si="275"/>
        <v>19</v>
      </c>
      <c r="MF99">
        <v>1</v>
      </c>
      <c r="MG99" s="1">
        <v>3.0000000000000001E-3</v>
      </c>
      <c r="MH99">
        <f t="shared" si="170"/>
        <v>320</v>
      </c>
      <c r="MI99">
        <f t="shared" si="171"/>
        <v>19</v>
      </c>
      <c r="MJ99">
        <f t="shared" si="172"/>
        <v>9</v>
      </c>
      <c r="MO99">
        <v>920</v>
      </c>
      <c r="MP99">
        <f t="shared" si="276"/>
        <v>32.39999999999997</v>
      </c>
      <c r="MQ99">
        <v>1</v>
      </c>
      <c r="MR99" s="1">
        <v>2E-3</v>
      </c>
      <c r="MS99">
        <f t="shared" si="224"/>
        <v>920</v>
      </c>
      <c r="MT99">
        <f t="shared" si="225"/>
        <v>32</v>
      </c>
      <c r="MU99">
        <f t="shared" si="226"/>
        <v>10</v>
      </c>
      <c r="MZ99">
        <v>180</v>
      </c>
      <c r="NA99">
        <f t="shared" si="277"/>
        <v>76</v>
      </c>
      <c r="NB99">
        <v>62</v>
      </c>
      <c r="NC99" s="1">
        <v>8.0000000000000002E-3</v>
      </c>
      <c r="ND99">
        <f t="shared" si="227"/>
        <v>11160</v>
      </c>
      <c r="NE99">
        <f t="shared" si="228"/>
        <v>76</v>
      </c>
      <c r="NF99">
        <f t="shared" si="229"/>
        <v>12</v>
      </c>
    </row>
    <row r="100" spans="23:370">
      <c r="AH100">
        <v>200</v>
      </c>
      <c r="AI100">
        <f t="shared" si="259"/>
        <v>35.300000000000026</v>
      </c>
      <c r="AJ100">
        <v>2</v>
      </c>
      <c r="AK100" s="1">
        <v>5.0000000000000001E-3</v>
      </c>
      <c r="AL100">
        <f t="shared" si="147"/>
        <v>400</v>
      </c>
      <c r="AM100">
        <f t="shared" si="148"/>
        <v>35</v>
      </c>
      <c r="AN100">
        <f t="shared" si="260"/>
        <v>10</v>
      </c>
      <c r="BZ100">
        <v>300</v>
      </c>
      <c r="CA100">
        <f t="shared" si="261"/>
        <v>29.099999999999987</v>
      </c>
      <c r="CB100">
        <v>9</v>
      </c>
      <c r="CC100" s="1">
        <v>0.02</v>
      </c>
      <c r="CD100">
        <f t="shared" si="155"/>
        <v>2700</v>
      </c>
      <c r="CE100">
        <f t="shared" si="156"/>
        <v>29</v>
      </c>
      <c r="CF100">
        <f t="shared" si="262"/>
        <v>10</v>
      </c>
      <c r="GF100">
        <v>278</v>
      </c>
      <c r="GG100">
        <f t="shared" si="263"/>
        <v>166.8</v>
      </c>
      <c r="GH100">
        <v>3</v>
      </c>
      <c r="GI100" s="1">
        <v>1E-3</v>
      </c>
      <c r="GJ100">
        <f t="shared" si="251"/>
        <v>834</v>
      </c>
      <c r="GK100">
        <f t="shared" si="252"/>
        <v>167</v>
      </c>
      <c r="GL100">
        <f t="shared" si="253"/>
        <v>3</v>
      </c>
      <c r="GQ100">
        <v>189</v>
      </c>
      <c r="GR100">
        <f t="shared" si="264"/>
        <v>157</v>
      </c>
      <c r="GS100">
        <v>1</v>
      </c>
      <c r="GT100" s="1">
        <v>0</v>
      </c>
      <c r="GU100">
        <f t="shared" si="188"/>
        <v>189</v>
      </c>
      <c r="GV100">
        <f t="shared" si="189"/>
        <v>157</v>
      </c>
      <c r="GW100">
        <f t="shared" si="190"/>
        <v>8</v>
      </c>
      <c r="HB100">
        <v>48000</v>
      </c>
      <c r="HC100">
        <f t="shared" si="265"/>
        <v>23.70000000000001</v>
      </c>
      <c r="HD100">
        <v>1</v>
      </c>
      <c r="HE100" s="1">
        <v>3.0000000000000001E-3</v>
      </c>
      <c r="HF100">
        <f t="shared" si="248"/>
        <v>48000</v>
      </c>
      <c r="HG100">
        <f t="shared" si="249"/>
        <v>24</v>
      </c>
      <c r="HH100">
        <f t="shared" si="250"/>
        <v>10</v>
      </c>
      <c r="HM100">
        <v>144</v>
      </c>
      <c r="HN100">
        <f t="shared" si="266"/>
        <v>182.5</v>
      </c>
      <c r="HO100">
        <v>3</v>
      </c>
      <c r="HP100" s="1">
        <v>1E-3</v>
      </c>
      <c r="HQ100">
        <f t="shared" si="278"/>
        <v>432</v>
      </c>
      <c r="HR100">
        <f t="shared" si="279"/>
        <v>183</v>
      </c>
      <c r="HS100">
        <f t="shared" si="280"/>
        <v>4</v>
      </c>
      <c r="HX100">
        <v>400</v>
      </c>
      <c r="HY100">
        <f t="shared" si="267"/>
        <v>686.60000000000036</v>
      </c>
      <c r="HZ100">
        <v>346</v>
      </c>
      <c r="IA100" s="1">
        <v>4.9000000000000002E-2</v>
      </c>
      <c r="IB100">
        <f t="shared" si="254"/>
        <v>138400</v>
      </c>
      <c r="IC100">
        <f t="shared" si="255"/>
        <v>687</v>
      </c>
      <c r="ID100">
        <f t="shared" si="256"/>
        <v>9</v>
      </c>
      <c r="II100">
        <v>111</v>
      </c>
      <c r="IJ100">
        <f t="shared" si="268"/>
        <v>41.39999999999992</v>
      </c>
      <c r="IK100">
        <v>1</v>
      </c>
      <c r="IL100" s="1">
        <v>0</v>
      </c>
      <c r="IM100">
        <f t="shared" si="242"/>
        <v>111</v>
      </c>
      <c r="IN100">
        <f t="shared" si="243"/>
        <v>41</v>
      </c>
      <c r="IO100">
        <f t="shared" si="244"/>
        <v>8</v>
      </c>
      <c r="IT100">
        <v>560</v>
      </c>
      <c r="IU100">
        <f t="shared" si="269"/>
        <v>17.5</v>
      </c>
      <c r="IV100">
        <v>2</v>
      </c>
      <c r="IW100" s="1">
        <v>2E-3</v>
      </c>
      <c r="IX100">
        <f t="shared" si="203"/>
        <v>1120</v>
      </c>
      <c r="IY100">
        <f t="shared" si="204"/>
        <v>18</v>
      </c>
      <c r="IZ100">
        <f t="shared" si="205"/>
        <v>6</v>
      </c>
      <c r="JE100">
        <v>890</v>
      </c>
      <c r="JF100">
        <f t="shared" si="270"/>
        <v>31.200000000000017</v>
      </c>
      <c r="JG100">
        <v>1</v>
      </c>
      <c r="JH100" s="1">
        <v>1E-3</v>
      </c>
      <c r="JI100">
        <f t="shared" si="206"/>
        <v>890</v>
      </c>
      <c r="JJ100">
        <f t="shared" si="207"/>
        <v>31</v>
      </c>
      <c r="JK100">
        <f t="shared" si="208"/>
        <v>7</v>
      </c>
      <c r="JP100">
        <v>3000</v>
      </c>
      <c r="JQ100">
        <f t="shared" si="271"/>
        <v>33.90000000000002</v>
      </c>
      <c r="JR100">
        <v>1</v>
      </c>
      <c r="JS100" s="1">
        <v>3.0000000000000001E-3</v>
      </c>
      <c r="JT100">
        <f t="shared" si="209"/>
        <v>3000</v>
      </c>
      <c r="JU100">
        <f t="shared" si="210"/>
        <v>34</v>
      </c>
      <c r="JV100">
        <f t="shared" si="211"/>
        <v>10</v>
      </c>
      <c r="KA100">
        <v>620</v>
      </c>
      <c r="KB100">
        <f t="shared" si="272"/>
        <v>35.099999999999994</v>
      </c>
      <c r="KC100">
        <v>1</v>
      </c>
      <c r="KD100" s="1">
        <v>1E-3</v>
      </c>
      <c r="KE100">
        <f t="shared" si="212"/>
        <v>620</v>
      </c>
      <c r="KF100">
        <f t="shared" si="213"/>
        <v>35</v>
      </c>
      <c r="KG100">
        <f t="shared" si="214"/>
        <v>8</v>
      </c>
      <c r="KL100">
        <v>2500</v>
      </c>
      <c r="KM100">
        <f t="shared" si="273"/>
        <v>46</v>
      </c>
      <c r="KN100">
        <v>1</v>
      </c>
      <c r="KO100" s="1">
        <v>2E-3</v>
      </c>
      <c r="KP100">
        <f t="shared" si="215"/>
        <v>2500</v>
      </c>
      <c r="KQ100">
        <f t="shared" si="216"/>
        <v>46</v>
      </c>
      <c r="KR100">
        <f t="shared" si="217"/>
        <v>10</v>
      </c>
      <c r="LH100">
        <v>2600</v>
      </c>
      <c r="LI100">
        <f t="shared" si="274"/>
        <v>15.900000000000013</v>
      </c>
      <c r="LJ100">
        <v>1</v>
      </c>
      <c r="LK100" s="1">
        <v>3.0000000000000001E-3</v>
      </c>
      <c r="LL100">
        <f t="shared" si="221"/>
        <v>2600</v>
      </c>
      <c r="LM100">
        <f t="shared" si="222"/>
        <v>16</v>
      </c>
      <c r="LN100">
        <f t="shared" si="223"/>
        <v>10</v>
      </c>
      <c r="MD100">
        <v>338</v>
      </c>
      <c r="ME100">
        <f t="shared" si="275"/>
        <v>20</v>
      </c>
      <c r="MF100">
        <v>1</v>
      </c>
      <c r="MG100" s="1">
        <v>3.0000000000000001E-3</v>
      </c>
      <c r="MH100">
        <f t="shared" si="170"/>
        <v>338</v>
      </c>
      <c r="MI100">
        <f t="shared" si="171"/>
        <v>20</v>
      </c>
      <c r="MJ100">
        <f t="shared" si="172"/>
        <v>9</v>
      </c>
      <c r="MO100">
        <v>1000</v>
      </c>
      <c r="MP100">
        <f t="shared" si="276"/>
        <v>39.39999999999997</v>
      </c>
      <c r="MQ100">
        <v>7</v>
      </c>
      <c r="MR100" s="1">
        <v>1.2E-2</v>
      </c>
      <c r="MS100">
        <f t="shared" si="224"/>
        <v>7000</v>
      </c>
      <c r="MT100">
        <f t="shared" si="225"/>
        <v>39</v>
      </c>
      <c r="MU100">
        <f t="shared" si="226"/>
        <v>10</v>
      </c>
      <c r="MZ100">
        <v>188</v>
      </c>
      <c r="NA100">
        <f t="shared" si="277"/>
        <v>77</v>
      </c>
      <c r="NB100">
        <v>1</v>
      </c>
      <c r="NC100" s="1">
        <v>0</v>
      </c>
      <c r="ND100">
        <f t="shared" si="227"/>
        <v>188</v>
      </c>
      <c r="NE100">
        <f t="shared" si="228"/>
        <v>77</v>
      </c>
      <c r="NF100">
        <f t="shared" si="229"/>
        <v>12</v>
      </c>
    </row>
    <row r="101" spans="23:370">
      <c r="AH101">
        <v>350</v>
      </c>
      <c r="AI101">
        <f t="shared" si="259"/>
        <v>37.300000000000026</v>
      </c>
      <c r="AJ101">
        <v>2</v>
      </c>
      <c r="AK101" s="1">
        <v>5.0000000000000001E-3</v>
      </c>
      <c r="AL101">
        <f t="shared" si="147"/>
        <v>700</v>
      </c>
      <c r="AM101">
        <f t="shared" si="148"/>
        <v>37</v>
      </c>
      <c r="AN101">
        <f t="shared" si="260"/>
        <v>10</v>
      </c>
      <c r="BZ101">
        <v>350</v>
      </c>
      <c r="CA101">
        <f t="shared" si="261"/>
        <v>31.099999999999987</v>
      </c>
      <c r="CB101">
        <v>2</v>
      </c>
      <c r="CC101" s="1">
        <v>5.0000000000000001E-3</v>
      </c>
      <c r="CD101">
        <f t="shared" si="155"/>
        <v>700</v>
      </c>
      <c r="CE101">
        <f t="shared" si="156"/>
        <v>31</v>
      </c>
      <c r="CF101">
        <f t="shared" si="262"/>
        <v>10</v>
      </c>
      <c r="GF101">
        <v>279</v>
      </c>
      <c r="GG101">
        <f t="shared" si="263"/>
        <v>170.8</v>
      </c>
      <c r="GH101">
        <v>4</v>
      </c>
      <c r="GI101" s="1">
        <v>2E-3</v>
      </c>
      <c r="GJ101">
        <f t="shared" si="251"/>
        <v>1116</v>
      </c>
      <c r="GK101">
        <f t="shared" si="252"/>
        <v>171</v>
      </c>
      <c r="GL101">
        <f t="shared" si="253"/>
        <v>3</v>
      </c>
      <c r="GQ101">
        <v>190</v>
      </c>
      <c r="GR101">
        <f t="shared" si="264"/>
        <v>160</v>
      </c>
      <c r="GS101">
        <v>3</v>
      </c>
      <c r="GT101" s="1">
        <v>0</v>
      </c>
      <c r="GU101">
        <f t="shared" si="188"/>
        <v>570</v>
      </c>
      <c r="GV101">
        <f t="shared" si="189"/>
        <v>160</v>
      </c>
      <c r="GW101">
        <f t="shared" si="190"/>
        <v>8</v>
      </c>
      <c r="HB101">
        <v>50000</v>
      </c>
      <c r="HC101">
        <f t="shared" si="265"/>
        <v>28.70000000000001</v>
      </c>
      <c r="HD101">
        <v>5</v>
      </c>
      <c r="HE101" s="1">
        <v>1.6E-2</v>
      </c>
      <c r="HF101">
        <f t="shared" si="248"/>
        <v>250000</v>
      </c>
      <c r="HG101">
        <f t="shared" si="249"/>
        <v>29</v>
      </c>
      <c r="HH101">
        <f t="shared" si="250"/>
        <v>10</v>
      </c>
      <c r="HM101">
        <v>146</v>
      </c>
      <c r="HN101">
        <f t="shared" si="266"/>
        <v>183.5</v>
      </c>
      <c r="HO101">
        <v>1</v>
      </c>
      <c r="HP101" s="1">
        <v>0</v>
      </c>
      <c r="HQ101">
        <f t="shared" si="278"/>
        <v>146</v>
      </c>
      <c r="HR101">
        <f t="shared" si="279"/>
        <v>184</v>
      </c>
      <c r="HS101">
        <f t="shared" si="280"/>
        <v>4</v>
      </c>
      <c r="HX101">
        <v>405</v>
      </c>
      <c r="HY101">
        <f t="shared" si="267"/>
        <v>687.60000000000036</v>
      </c>
      <c r="HZ101">
        <v>1</v>
      </c>
      <c r="IA101" s="1">
        <v>0</v>
      </c>
      <c r="IB101">
        <f t="shared" si="254"/>
        <v>405</v>
      </c>
      <c r="IC101">
        <f t="shared" si="255"/>
        <v>688</v>
      </c>
      <c r="ID101">
        <f t="shared" si="256"/>
        <v>9</v>
      </c>
      <c r="II101">
        <v>115</v>
      </c>
      <c r="IJ101">
        <f t="shared" si="268"/>
        <v>43.39999999999992</v>
      </c>
      <c r="IK101">
        <v>2</v>
      </c>
      <c r="IL101" s="1">
        <v>1E-3</v>
      </c>
      <c r="IM101">
        <f t="shared" si="242"/>
        <v>230</v>
      </c>
      <c r="IN101">
        <f t="shared" si="243"/>
        <v>43</v>
      </c>
      <c r="IO101">
        <f t="shared" si="244"/>
        <v>8</v>
      </c>
      <c r="IT101">
        <v>580</v>
      </c>
      <c r="IU101">
        <f t="shared" si="269"/>
        <v>19.5</v>
      </c>
      <c r="IV101">
        <v>2</v>
      </c>
      <c r="IW101" s="1">
        <v>2E-3</v>
      </c>
      <c r="IX101">
        <f t="shared" si="203"/>
        <v>1160</v>
      </c>
      <c r="IY101">
        <f t="shared" si="204"/>
        <v>20</v>
      </c>
      <c r="IZ101">
        <f t="shared" si="205"/>
        <v>6</v>
      </c>
      <c r="JE101">
        <v>900</v>
      </c>
      <c r="JF101">
        <f t="shared" si="270"/>
        <v>40.200000000000017</v>
      </c>
      <c r="JG101">
        <v>9</v>
      </c>
      <c r="JH101" s="1">
        <v>1.2E-2</v>
      </c>
      <c r="JI101">
        <f t="shared" si="206"/>
        <v>8100</v>
      </c>
      <c r="JJ101">
        <f t="shared" si="207"/>
        <v>40</v>
      </c>
      <c r="JK101">
        <f t="shared" si="208"/>
        <v>7</v>
      </c>
      <c r="JP101">
        <v>3400</v>
      </c>
      <c r="JQ101">
        <f t="shared" si="271"/>
        <v>34.90000000000002</v>
      </c>
      <c r="JR101">
        <v>1</v>
      </c>
      <c r="JS101" s="1">
        <v>3.0000000000000001E-3</v>
      </c>
      <c r="JT101">
        <f t="shared" si="209"/>
        <v>3400</v>
      </c>
      <c r="JU101">
        <f t="shared" si="210"/>
        <v>35</v>
      </c>
      <c r="JV101">
        <f t="shared" si="211"/>
        <v>10</v>
      </c>
      <c r="KA101">
        <v>630</v>
      </c>
      <c r="KB101">
        <f t="shared" si="272"/>
        <v>36.099999999999994</v>
      </c>
      <c r="KC101">
        <v>1</v>
      </c>
      <c r="KD101" s="1">
        <v>1E-3</v>
      </c>
      <c r="KE101">
        <f t="shared" si="212"/>
        <v>630</v>
      </c>
      <c r="KF101">
        <f t="shared" si="213"/>
        <v>36</v>
      </c>
      <c r="KG101">
        <f t="shared" si="214"/>
        <v>8</v>
      </c>
      <c r="KL101">
        <v>3000</v>
      </c>
      <c r="KM101">
        <f t="shared" si="273"/>
        <v>51</v>
      </c>
      <c r="KN101">
        <v>5</v>
      </c>
      <c r="KO101" s="1">
        <v>8.0000000000000002E-3</v>
      </c>
      <c r="KP101">
        <f t="shared" si="215"/>
        <v>15000</v>
      </c>
      <c r="KQ101">
        <f t="shared" si="216"/>
        <v>51</v>
      </c>
      <c r="KR101">
        <f t="shared" si="217"/>
        <v>10</v>
      </c>
      <c r="LH101">
        <v>2700</v>
      </c>
      <c r="LI101">
        <f t="shared" si="274"/>
        <v>17.900000000000013</v>
      </c>
      <c r="LJ101">
        <v>2</v>
      </c>
      <c r="LK101" s="1">
        <v>6.0000000000000001E-3</v>
      </c>
      <c r="LL101">
        <f t="shared" si="221"/>
        <v>5400</v>
      </c>
      <c r="LM101">
        <f t="shared" si="222"/>
        <v>18</v>
      </c>
      <c r="LN101">
        <f t="shared" si="223"/>
        <v>10</v>
      </c>
      <c r="MD101">
        <v>350</v>
      </c>
      <c r="ME101">
        <f t="shared" si="275"/>
        <v>26</v>
      </c>
      <c r="MF101">
        <v>6</v>
      </c>
      <c r="MG101" s="1">
        <v>1.4999999999999999E-2</v>
      </c>
      <c r="MH101">
        <f t="shared" si="170"/>
        <v>2100</v>
      </c>
      <c r="MI101">
        <f t="shared" si="171"/>
        <v>26</v>
      </c>
      <c r="MJ101">
        <f t="shared" si="172"/>
        <v>9</v>
      </c>
      <c r="MO101">
        <v>1098</v>
      </c>
      <c r="MP101">
        <f t="shared" si="276"/>
        <v>40.39999999999997</v>
      </c>
      <c r="MQ101">
        <v>1</v>
      </c>
      <c r="MR101" s="1">
        <v>2E-3</v>
      </c>
      <c r="MS101">
        <f t="shared" si="224"/>
        <v>1098</v>
      </c>
      <c r="MT101">
        <f t="shared" si="225"/>
        <v>40</v>
      </c>
      <c r="MU101">
        <f t="shared" si="226"/>
        <v>10</v>
      </c>
      <c r="MZ101">
        <v>190</v>
      </c>
      <c r="NA101">
        <f t="shared" si="277"/>
        <v>83</v>
      </c>
      <c r="NB101">
        <v>6</v>
      </c>
      <c r="NC101" s="1">
        <v>1E-3</v>
      </c>
      <c r="ND101">
        <f t="shared" si="227"/>
        <v>1140</v>
      </c>
      <c r="NE101">
        <f t="shared" si="228"/>
        <v>83</v>
      </c>
      <c r="NF101">
        <f t="shared" si="229"/>
        <v>12</v>
      </c>
    </row>
    <row r="102" spans="23:370">
      <c r="AH102">
        <v>1000</v>
      </c>
      <c r="AI102">
        <f t="shared" si="259"/>
        <v>38.300000000000026</v>
      </c>
      <c r="AJ102">
        <v>1</v>
      </c>
      <c r="AK102" s="1">
        <v>2E-3</v>
      </c>
      <c r="AL102">
        <f t="shared" si="147"/>
        <v>1000</v>
      </c>
      <c r="AM102">
        <f t="shared" si="148"/>
        <v>38</v>
      </c>
      <c r="AN102">
        <f t="shared" si="260"/>
        <v>10</v>
      </c>
      <c r="BZ102">
        <v>360</v>
      </c>
      <c r="CA102">
        <f t="shared" si="261"/>
        <v>32.099999999999987</v>
      </c>
      <c r="CB102">
        <v>1</v>
      </c>
      <c r="CC102" s="1">
        <v>2E-3</v>
      </c>
      <c r="CD102">
        <f t="shared" si="155"/>
        <v>360</v>
      </c>
      <c r="CE102">
        <f t="shared" si="156"/>
        <v>32</v>
      </c>
      <c r="CF102">
        <f t="shared" si="262"/>
        <v>10</v>
      </c>
      <c r="GF102">
        <v>280</v>
      </c>
      <c r="GG102">
        <f t="shared" si="263"/>
        <v>193.8</v>
      </c>
      <c r="GH102">
        <v>23</v>
      </c>
      <c r="GI102" s="1">
        <v>0.01</v>
      </c>
      <c r="GJ102">
        <f t="shared" si="251"/>
        <v>6440</v>
      </c>
      <c r="GK102">
        <f t="shared" si="252"/>
        <v>194</v>
      </c>
      <c r="GL102">
        <f t="shared" si="253"/>
        <v>3</v>
      </c>
      <c r="GQ102">
        <v>192</v>
      </c>
      <c r="GR102">
        <f t="shared" si="264"/>
        <v>161</v>
      </c>
      <c r="GS102">
        <v>1</v>
      </c>
      <c r="GT102" s="1">
        <v>0</v>
      </c>
      <c r="GU102">
        <f t="shared" si="188"/>
        <v>192</v>
      </c>
      <c r="GV102">
        <f t="shared" si="189"/>
        <v>161</v>
      </c>
      <c r="GW102">
        <f t="shared" si="190"/>
        <v>8</v>
      </c>
      <c r="HB102">
        <v>100000</v>
      </c>
      <c r="HC102">
        <f t="shared" si="265"/>
        <v>29.70000000000001</v>
      </c>
      <c r="HD102">
        <v>1</v>
      </c>
      <c r="HE102" s="1">
        <v>3.0000000000000001E-3</v>
      </c>
      <c r="HF102">
        <f t="shared" si="248"/>
        <v>100000</v>
      </c>
      <c r="HG102">
        <f t="shared" si="249"/>
        <v>30</v>
      </c>
      <c r="HH102">
        <f t="shared" si="250"/>
        <v>10</v>
      </c>
      <c r="HM102">
        <v>148</v>
      </c>
      <c r="HN102">
        <f t="shared" si="266"/>
        <v>184.5</v>
      </c>
      <c r="HO102">
        <v>1</v>
      </c>
      <c r="HP102" s="1">
        <v>0</v>
      </c>
      <c r="HQ102">
        <f t="shared" si="278"/>
        <v>148</v>
      </c>
      <c r="HR102">
        <f t="shared" si="279"/>
        <v>185</v>
      </c>
      <c r="HS102">
        <f t="shared" si="280"/>
        <v>4</v>
      </c>
      <c r="HX102">
        <v>420</v>
      </c>
      <c r="HY102">
        <f t="shared" si="267"/>
        <v>690.60000000000036</v>
      </c>
      <c r="HZ102">
        <v>3</v>
      </c>
      <c r="IA102" s="1">
        <v>0</v>
      </c>
      <c r="IB102">
        <f t="shared" si="254"/>
        <v>1260</v>
      </c>
      <c r="IC102">
        <f t="shared" si="255"/>
        <v>691</v>
      </c>
      <c r="ID102">
        <f t="shared" si="256"/>
        <v>9</v>
      </c>
      <c r="II102">
        <v>120</v>
      </c>
      <c r="IJ102">
        <f t="shared" si="268"/>
        <v>91.39999999999992</v>
      </c>
      <c r="IK102">
        <v>48</v>
      </c>
      <c r="IL102" s="1">
        <v>1.9E-2</v>
      </c>
      <c r="IM102">
        <f t="shared" ref="IM102:IM165" si="281">II102*IK102</f>
        <v>5760</v>
      </c>
      <c r="IN102">
        <f t="shared" ref="IN102:IN165" si="282">ROUND(IJ102,0)</f>
        <v>91</v>
      </c>
      <c r="IO102">
        <f t="shared" ref="IO102:IO165" si="283">IF(AND(IJ102&gt;IJ101,IJ101&lt;IJ$24),IO101,IO101+1)</f>
        <v>8</v>
      </c>
      <c r="IT102">
        <v>585</v>
      </c>
      <c r="IU102">
        <f t="shared" si="269"/>
        <v>20.5</v>
      </c>
      <c r="IV102">
        <v>1</v>
      </c>
      <c r="IW102" s="1">
        <v>1E-3</v>
      </c>
      <c r="IX102">
        <f t="shared" si="203"/>
        <v>585</v>
      </c>
      <c r="IY102">
        <f t="shared" si="204"/>
        <v>21</v>
      </c>
      <c r="IZ102">
        <f t="shared" si="205"/>
        <v>6</v>
      </c>
      <c r="JE102">
        <v>920</v>
      </c>
      <c r="JF102">
        <f t="shared" si="270"/>
        <v>41.200000000000017</v>
      </c>
      <c r="JG102">
        <v>1</v>
      </c>
      <c r="JH102" s="1">
        <v>1E-3</v>
      </c>
      <c r="JI102">
        <f t="shared" si="206"/>
        <v>920</v>
      </c>
      <c r="JJ102">
        <f t="shared" si="207"/>
        <v>41</v>
      </c>
      <c r="JK102">
        <f t="shared" si="208"/>
        <v>7</v>
      </c>
      <c r="JP102">
        <v>4000</v>
      </c>
      <c r="JQ102">
        <f t="shared" si="271"/>
        <v>36.90000000000002</v>
      </c>
      <c r="JR102">
        <v>2</v>
      </c>
      <c r="JS102" s="1">
        <v>5.0000000000000001E-3</v>
      </c>
      <c r="JT102">
        <f t="shared" si="209"/>
        <v>8000</v>
      </c>
      <c r="JU102">
        <f t="shared" si="210"/>
        <v>37</v>
      </c>
      <c r="JV102">
        <f t="shared" si="211"/>
        <v>10</v>
      </c>
      <c r="KA102">
        <v>650</v>
      </c>
      <c r="KB102">
        <f t="shared" si="272"/>
        <v>43.099999999999994</v>
      </c>
      <c r="KC102">
        <v>7</v>
      </c>
      <c r="KD102" s="1">
        <v>8.9999999999999993E-3</v>
      </c>
      <c r="KE102">
        <f t="shared" si="212"/>
        <v>4550</v>
      </c>
      <c r="KF102">
        <f t="shared" si="213"/>
        <v>43</v>
      </c>
      <c r="KG102">
        <f t="shared" si="214"/>
        <v>8</v>
      </c>
      <c r="KL102">
        <v>3400</v>
      </c>
      <c r="KM102">
        <f t="shared" si="273"/>
        <v>52</v>
      </c>
      <c r="KN102">
        <v>1</v>
      </c>
      <c r="KO102" s="1">
        <v>2E-3</v>
      </c>
      <c r="KP102">
        <f t="shared" si="215"/>
        <v>3400</v>
      </c>
      <c r="KQ102">
        <f t="shared" si="216"/>
        <v>52</v>
      </c>
      <c r="KR102">
        <f t="shared" si="217"/>
        <v>10</v>
      </c>
      <c r="LH102">
        <v>3000</v>
      </c>
      <c r="LI102">
        <f t="shared" si="274"/>
        <v>21.900000000000013</v>
      </c>
      <c r="LJ102">
        <v>4</v>
      </c>
      <c r="LK102" s="1">
        <v>1.0999999999999999E-2</v>
      </c>
      <c r="LL102">
        <f t="shared" si="221"/>
        <v>12000</v>
      </c>
      <c r="LM102">
        <f t="shared" si="222"/>
        <v>22</v>
      </c>
      <c r="LN102">
        <f t="shared" si="223"/>
        <v>10</v>
      </c>
      <c r="MD102">
        <v>360</v>
      </c>
      <c r="ME102">
        <f t="shared" si="275"/>
        <v>27</v>
      </c>
      <c r="MF102">
        <v>1</v>
      </c>
      <c r="MG102" s="1">
        <v>3.0000000000000001E-3</v>
      </c>
      <c r="MH102">
        <f t="shared" si="170"/>
        <v>360</v>
      </c>
      <c r="MI102">
        <f t="shared" si="171"/>
        <v>27</v>
      </c>
      <c r="MJ102">
        <f t="shared" si="172"/>
        <v>9</v>
      </c>
      <c r="MO102">
        <v>1120</v>
      </c>
      <c r="MP102">
        <f t="shared" si="276"/>
        <v>41.39999999999997</v>
      </c>
      <c r="MQ102">
        <v>1</v>
      </c>
      <c r="MR102" s="1">
        <v>2E-3</v>
      </c>
      <c r="MS102">
        <f t="shared" si="224"/>
        <v>1120</v>
      </c>
      <c r="MT102">
        <f t="shared" si="225"/>
        <v>41</v>
      </c>
      <c r="MU102">
        <f t="shared" si="226"/>
        <v>10</v>
      </c>
      <c r="MZ102">
        <v>195</v>
      </c>
      <c r="NA102">
        <f t="shared" si="277"/>
        <v>84</v>
      </c>
      <c r="NB102">
        <v>1</v>
      </c>
      <c r="NC102" s="1">
        <v>0</v>
      </c>
      <c r="ND102">
        <f t="shared" si="227"/>
        <v>195</v>
      </c>
      <c r="NE102">
        <f t="shared" si="228"/>
        <v>84</v>
      </c>
      <c r="NF102">
        <f t="shared" si="229"/>
        <v>12</v>
      </c>
    </row>
    <row r="103" spans="23:370">
      <c r="AH103">
        <v>1899</v>
      </c>
      <c r="AI103">
        <f t="shared" si="259"/>
        <v>39.300000000000026</v>
      </c>
      <c r="AJ103">
        <v>1</v>
      </c>
      <c r="AK103" s="1">
        <v>2E-3</v>
      </c>
      <c r="AL103">
        <f t="shared" si="147"/>
        <v>1899</v>
      </c>
      <c r="AM103">
        <f t="shared" si="148"/>
        <v>39</v>
      </c>
      <c r="AN103">
        <f t="shared" si="260"/>
        <v>10</v>
      </c>
      <c r="BZ103">
        <v>380</v>
      </c>
      <c r="CA103">
        <f t="shared" si="261"/>
        <v>33.099999999999987</v>
      </c>
      <c r="CB103">
        <v>1</v>
      </c>
      <c r="CC103" s="1">
        <v>2E-3</v>
      </c>
      <c r="CD103">
        <f t="shared" si="155"/>
        <v>380</v>
      </c>
      <c r="CE103">
        <f t="shared" si="156"/>
        <v>33</v>
      </c>
      <c r="CF103">
        <f t="shared" si="262"/>
        <v>10</v>
      </c>
      <c r="GF103">
        <v>285</v>
      </c>
      <c r="GG103">
        <f t="shared" si="263"/>
        <v>199.8</v>
      </c>
      <c r="GH103">
        <v>6</v>
      </c>
      <c r="GI103" s="1">
        <v>3.0000000000000001E-3</v>
      </c>
      <c r="GJ103">
        <f t="shared" si="251"/>
        <v>1710</v>
      </c>
      <c r="GK103">
        <f t="shared" si="252"/>
        <v>200</v>
      </c>
      <c r="GL103">
        <f t="shared" si="253"/>
        <v>3</v>
      </c>
      <c r="GQ103">
        <v>199</v>
      </c>
      <c r="GR103">
        <f t="shared" si="264"/>
        <v>163</v>
      </c>
      <c r="GS103">
        <v>2</v>
      </c>
      <c r="GT103" s="1">
        <v>0</v>
      </c>
      <c r="GU103">
        <f t="shared" si="188"/>
        <v>398</v>
      </c>
      <c r="GV103">
        <f t="shared" si="189"/>
        <v>163</v>
      </c>
      <c r="GW103">
        <f t="shared" si="190"/>
        <v>8</v>
      </c>
      <c r="HB103">
        <v>120000</v>
      </c>
      <c r="HC103">
        <f t="shared" si="265"/>
        <v>30.70000000000001</v>
      </c>
      <c r="HD103">
        <v>1</v>
      </c>
      <c r="HE103" s="1">
        <v>3.0000000000000001E-3</v>
      </c>
      <c r="HF103">
        <f t="shared" si="248"/>
        <v>120000</v>
      </c>
      <c r="HG103">
        <f t="shared" si="249"/>
        <v>31</v>
      </c>
      <c r="HH103">
        <f t="shared" si="250"/>
        <v>10</v>
      </c>
      <c r="HM103">
        <v>150</v>
      </c>
      <c r="HN103">
        <f t="shared" si="266"/>
        <v>302.5</v>
      </c>
      <c r="HO103">
        <v>118</v>
      </c>
      <c r="HP103" s="1">
        <v>3.4000000000000002E-2</v>
      </c>
      <c r="HQ103">
        <f t="shared" si="278"/>
        <v>17700</v>
      </c>
      <c r="HR103">
        <f t="shared" si="279"/>
        <v>303</v>
      </c>
      <c r="HS103">
        <f t="shared" si="280"/>
        <v>4</v>
      </c>
      <c r="HX103">
        <v>430</v>
      </c>
      <c r="HY103">
        <f t="shared" si="267"/>
        <v>1.3000000000004093</v>
      </c>
      <c r="HZ103">
        <v>1</v>
      </c>
      <c r="IA103" s="1">
        <v>0</v>
      </c>
      <c r="IB103">
        <f t="shared" si="254"/>
        <v>430</v>
      </c>
      <c r="IC103">
        <f t="shared" si="255"/>
        <v>1</v>
      </c>
      <c r="ID103">
        <f t="shared" si="256"/>
        <v>10</v>
      </c>
      <c r="II103">
        <v>122</v>
      </c>
      <c r="IJ103">
        <f t="shared" si="268"/>
        <v>92.39999999999992</v>
      </c>
      <c r="IK103">
        <v>1</v>
      </c>
      <c r="IL103" s="1">
        <v>0</v>
      </c>
      <c r="IM103">
        <f t="shared" si="281"/>
        <v>122</v>
      </c>
      <c r="IN103">
        <f t="shared" si="282"/>
        <v>92</v>
      </c>
      <c r="IO103">
        <f t="shared" si="283"/>
        <v>8</v>
      </c>
      <c r="IT103">
        <v>588</v>
      </c>
      <c r="IU103">
        <f t="shared" si="269"/>
        <v>21.5</v>
      </c>
      <c r="IV103">
        <v>1</v>
      </c>
      <c r="IW103" s="1">
        <v>1E-3</v>
      </c>
      <c r="IX103">
        <f t="shared" si="203"/>
        <v>588</v>
      </c>
      <c r="IY103">
        <f t="shared" si="204"/>
        <v>22</v>
      </c>
      <c r="IZ103">
        <f t="shared" si="205"/>
        <v>6</v>
      </c>
      <c r="JE103">
        <v>930</v>
      </c>
      <c r="JF103">
        <f t="shared" si="270"/>
        <v>42.200000000000017</v>
      </c>
      <c r="JG103">
        <v>1</v>
      </c>
      <c r="JH103" s="1">
        <v>1E-3</v>
      </c>
      <c r="JI103">
        <f t="shared" si="206"/>
        <v>930</v>
      </c>
      <c r="JJ103">
        <f t="shared" si="207"/>
        <v>42</v>
      </c>
      <c r="JK103">
        <f t="shared" si="208"/>
        <v>7</v>
      </c>
      <c r="KA103">
        <v>655</v>
      </c>
      <c r="KB103">
        <f t="shared" si="272"/>
        <v>44.099999999999994</v>
      </c>
      <c r="KC103">
        <v>1</v>
      </c>
      <c r="KD103" s="1">
        <v>1E-3</v>
      </c>
      <c r="KE103">
        <f t="shared" si="212"/>
        <v>655</v>
      </c>
      <c r="KF103">
        <f t="shared" si="213"/>
        <v>44</v>
      </c>
      <c r="KG103">
        <f t="shared" si="214"/>
        <v>8</v>
      </c>
      <c r="KL103">
        <v>4000</v>
      </c>
      <c r="KM103">
        <f t="shared" si="273"/>
        <v>53</v>
      </c>
      <c r="KN103">
        <v>1</v>
      </c>
      <c r="KO103" s="1">
        <v>2E-3</v>
      </c>
      <c r="KP103">
        <f t="shared" si="215"/>
        <v>4000</v>
      </c>
      <c r="KQ103">
        <f t="shared" si="216"/>
        <v>53</v>
      </c>
      <c r="KR103">
        <f t="shared" si="217"/>
        <v>10</v>
      </c>
      <c r="LH103">
        <v>3250</v>
      </c>
      <c r="LI103">
        <f t="shared" si="274"/>
        <v>22.900000000000013</v>
      </c>
      <c r="LJ103">
        <v>1</v>
      </c>
      <c r="LK103" s="1">
        <v>3.0000000000000001E-3</v>
      </c>
      <c r="LL103">
        <f t="shared" si="221"/>
        <v>3250</v>
      </c>
      <c r="LM103">
        <f t="shared" si="222"/>
        <v>23</v>
      </c>
      <c r="LN103">
        <f t="shared" si="223"/>
        <v>10</v>
      </c>
      <c r="MD103">
        <v>380</v>
      </c>
      <c r="ME103">
        <f t="shared" si="275"/>
        <v>28</v>
      </c>
      <c r="MF103">
        <v>1</v>
      </c>
      <c r="MG103" s="1">
        <v>3.0000000000000001E-3</v>
      </c>
      <c r="MH103">
        <f t="shared" si="170"/>
        <v>380</v>
      </c>
      <c r="MI103">
        <f t="shared" si="171"/>
        <v>28</v>
      </c>
      <c r="MJ103">
        <f t="shared" si="172"/>
        <v>9</v>
      </c>
      <c r="MO103">
        <v>1200</v>
      </c>
      <c r="MP103">
        <f t="shared" si="276"/>
        <v>42.39999999999997</v>
      </c>
      <c r="MQ103">
        <v>1</v>
      </c>
      <c r="MR103" s="1">
        <v>2E-3</v>
      </c>
      <c r="MS103">
        <f t="shared" si="224"/>
        <v>1200</v>
      </c>
      <c r="MT103">
        <f t="shared" si="225"/>
        <v>42</v>
      </c>
      <c r="MU103">
        <f t="shared" si="226"/>
        <v>10</v>
      </c>
      <c r="MZ103">
        <v>200</v>
      </c>
      <c r="NA103">
        <f t="shared" si="277"/>
        <v>1204</v>
      </c>
      <c r="NB103">
        <v>1120</v>
      </c>
      <c r="NC103" s="1">
        <v>0.151</v>
      </c>
      <c r="ND103">
        <f t="shared" si="227"/>
        <v>224000</v>
      </c>
      <c r="NE103">
        <f t="shared" si="228"/>
        <v>1204</v>
      </c>
      <c r="NF103">
        <f t="shared" si="229"/>
        <v>12</v>
      </c>
    </row>
    <row r="104" spans="23:370">
      <c r="BZ104">
        <v>400</v>
      </c>
      <c r="CA104">
        <f t="shared" si="261"/>
        <v>35.099999999999987</v>
      </c>
      <c r="CB104">
        <v>2</v>
      </c>
      <c r="CC104" s="1">
        <v>5.0000000000000001E-3</v>
      </c>
      <c r="CD104">
        <f t="shared" si="155"/>
        <v>800</v>
      </c>
      <c r="CE104">
        <f t="shared" si="156"/>
        <v>35</v>
      </c>
      <c r="CF104">
        <f t="shared" si="262"/>
        <v>10</v>
      </c>
      <c r="GF104">
        <v>289</v>
      </c>
      <c r="GG104">
        <f t="shared" si="263"/>
        <v>200.8</v>
      </c>
      <c r="GH104">
        <v>1</v>
      </c>
      <c r="GI104" s="1">
        <v>0</v>
      </c>
      <c r="GJ104">
        <f t="shared" si="251"/>
        <v>289</v>
      </c>
      <c r="GK104">
        <f t="shared" si="252"/>
        <v>201</v>
      </c>
      <c r="GL104">
        <f t="shared" si="253"/>
        <v>3</v>
      </c>
      <c r="GQ104">
        <v>200</v>
      </c>
      <c r="GR104">
        <f t="shared" si="264"/>
        <v>852</v>
      </c>
      <c r="GS104">
        <v>689</v>
      </c>
      <c r="GT104" s="1">
        <v>8.6999999999999994E-2</v>
      </c>
      <c r="GU104">
        <f t="shared" si="188"/>
        <v>137800</v>
      </c>
      <c r="GV104">
        <f t="shared" si="189"/>
        <v>852</v>
      </c>
      <c r="GW104">
        <f t="shared" si="190"/>
        <v>8</v>
      </c>
      <c r="HM104">
        <v>154</v>
      </c>
      <c r="HN104">
        <f t="shared" si="266"/>
        <v>303.5</v>
      </c>
      <c r="HO104">
        <v>1</v>
      </c>
      <c r="HP104" s="1">
        <v>0</v>
      </c>
      <c r="HQ104">
        <f t="shared" si="278"/>
        <v>154</v>
      </c>
      <c r="HR104">
        <f t="shared" si="279"/>
        <v>304</v>
      </c>
      <c r="HS104">
        <f t="shared" si="280"/>
        <v>4</v>
      </c>
      <c r="HX104">
        <v>440</v>
      </c>
      <c r="HY104">
        <f t="shared" si="267"/>
        <v>2.3000000000004093</v>
      </c>
      <c r="HZ104">
        <v>1</v>
      </c>
      <c r="IA104" s="1">
        <v>0</v>
      </c>
      <c r="IB104">
        <f t="shared" si="254"/>
        <v>440</v>
      </c>
      <c r="IC104">
        <f t="shared" si="255"/>
        <v>2</v>
      </c>
      <c r="ID104">
        <f t="shared" si="256"/>
        <v>10</v>
      </c>
      <c r="II104">
        <v>124</v>
      </c>
      <c r="IJ104">
        <f t="shared" si="268"/>
        <v>93.39999999999992</v>
      </c>
      <c r="IK104">
        <v>1</v>
      </c>
      <c r="IL104" s="1">
        <v>0</v>
      </c>
      <c r="IM104">
        <f t="shared" si="281"/>
        <v>124</v>
      </c>
      <c r="IN104">
        <f t="shared" si="282"/>
        <v>93</v>
      </c>
      <c r="IO104">
        <f t="shared" si="283"/>
        <v>8</v>
      </c>
      <c r="IT104">
        <v>600</v>
      </c>
      <c r="IU104">
        <f t="shared" si="269"/>
        <v>75.5</v>
      </c>
      <c r="IV104">
        <v>54</v>
      </c>
      <c r="IW104" s="1">
        <v>4.2999999999999997E-2</v>
      </c>
      <c r="IX104">
        <f t="shared" si="203"/>
        <v>32400</v>
      </c>
      <c r="IY104">
        <f t="shared" si="204"/>
        <v>76</v>
      </c>
      <c r="IZ104">
        <f t="shared" si="205"/>
        <v>6</v>
      </c>
      <c r="JE104">
        <v>950</v>
      </c>
      <c r="JF104">
        <f t="shared" si="270"/>
        <v>43.200000000000017</v>
      </c>
      <c r="JG104">
        <v>1</v>
      </c>
      <c r="JH104" s="1">
        <v>1E-3</v>
      </c>
      <c r="JI104">
        <f t="shared" si="206"/>
        <v>950</v>
      </c>
      <c r="JJ104">
        <f t="shared" si="207"/>
        <v>43</v>
      </c>
      <c r="JK104">
        <f t="shared" si="208"/>
        <v>7</v>
      </c>
      <c r="KA104">
        <v>690</v>
      </c>
      <c r="KB104">
        <f t="shared" si="272"/>
        <v>45.099999999999994</v>
      </c>
      <c r="KC104">
        <v>1</v>
      </c>
      <c r="KD104" s="1">
        <v>1E-3</v>
      </c>
      <c r="KE104">
        <f t="shared" si="212"/>
        <v>690</v>
      </c>
      <c r="KF104">
        <f t="shared" si="213"/>
        <v>45</v>
      </c>
      <c r="KG104">
        <f t="shared" si="214"/>
        <v>8</v>
      </c>
      <c r="KL104">
        <v>5555</v>
      </c>
      <c r="KM104">
        <f t="shared" si="273"/>
        <v>54</v>
      </c>
      <c r="KN104">
        <v>1</v>
      </c>
      <c r="KO104" s="1">
        <v>2E-3</v>
      </c>
      <c r="KP104">
        <f t="shared" si="215"/>
        <v>5555</v>
      </c>
      <c r="KQ104">
        <f t="shared" si="216"/>
        <v>54</v>
      </c>
      <c r="KR104">
        <f t="shared" si="217"/>
        <v>10</v>
      </c>
      <c r="LH104">
        <v>3500</v>
      </c>
      <c r="LI104">
        <f t="shared" si="274"/>
        <v>23.900000000000013</v>
      </c>
      <c r="LJ104">
        <v>1</v>
      </c>
      <c r="LK104" s="1">
        <v>3.0000000000000001E-3</v>
      </c>
      <c r="LL104">
        <f t="shared" si="221"/>
        <v>3500</v>
      </c>
      <c r="LM104">
        <f t="shared" si="222"/>
        <v>24</v>
      </c>
      <c r="LN104">
        <f t="shared" si="223"/>
        <v>10</v>
      </c>
      <c r="MD104">
        <v>390</v>
      </c>
      <c r="ME104">
        <f t="shared" si="275"/>
        <v>29</v>
      </c>
      <c r="MF104">
        <v>1</v>
      </c>
      <c r="MG104" s="1">
        <v>3.0000000000000001E-3</v>
      </c>
      <c r="MH104">
        <f t="shared" si="170"/>
        <v>390</v>
      </c>
      <c r="MI104">
        <f t="shared" si="171"/>
        <v>29</v>
      </c>
      <c r="MJ104">
        <f t="shared" si="172"/>
        <v>9</v>
      </c>
      <c r="MO104">
        <v>1400</v>
      </c>
      <c r="MP104">
        <f t="shared" si="276"/>
        <v>43.39999999999997</v>
      </c>
      <c r="MQ104">
        <v>1</v>
      </c>
      <c r="MR104" s="1">
        <v>2E-3</v>
      </c>
      <c r="MS104">
        <f t="shared" si="224"/>
        <v>1400</v>
      </c>
      <c r="MT104">
        <f t="shared" si="225"/>
        <v>43</v>
      </c>
      <c r="MU104">
        <f t="shared" si="226"/>
        <v>10</v>
      </c>
      <c r="MZ104">
        <v>210</v>
      </c>
      <c r="NA104">
        <f t="shared" si="277"/>
        <v>870</v>
      </c>
      <c r="NB104">
        <v>7</v>
      </c>
      <c r="NC104" s="1">
        <v>1E-3</v>
      </c>
      <c r="ND104">
        <f t="shared" si="227"/>
        <v>1470</v>
      </c>
      <c r="NE104">
        <f t="shared" si="228"/>
        <v>870</v>
      </c>
      <c r="NF104">
        <f t="shared" si="229"/>
        <v>13</v>
      </c>
    </row>
    <row r="105" spans="23:370">
      <c r="BZ105">
        <v>500</v>
      </c>
      <c r="CA105">
        <f t="shared" si="261"/>
        <v>36.099999999999987</v>
      </c>
      <c r="CB105">
        <v>1</v>
      </c>
      <c r="CC105" s="1">
        <v>2E-3</v>
      </c>
      <c r="CD105">
        <f t="shared" si="155"/>
        <v>500</v>
      </c>
      <c r="CE105">
        <f t="shared" si="156"/>
        <v>36</v>
      </c>
      <c r="CF105">
        <f t="shared" si="262"/>
        <v>10</v>
      </c>
      <c r="GF105">
        <v>290</v>
      </c>
      <c r="GG105">
        <f t="shared" si="263"/>
        <v>269.8</v>
      </c>
      <c r="GH105">
        <v>69</v>
      </c>
      <c r="GI105" s="1">
        <v>3.1E-2</v>
      </c>
      <c r="GJ105">
        <f t="shared" si="251"/>
        <v>20010</v>
      </c>
      <c r="GK105">
        <f t="shared" si="252"/>
        <v>270</v>
      </c>
      <c r="GL105">
        <f t="shared" si="253"/>
        <v>3</v>
      </c>
      <c r="GQ105">
        <v>207</v>
      </c>
      <c r="GR105">
        <f t="shared" si="264"/>
        <v>102</v>
      </c>
      <c r="GS105">
        <v>1</v>
      </c>
      <c r="GT105" s="1">
        <v>0</v>
      </c>
      <c r="GU105">
        <f t="shared" si="188"/>
        <v>207</v>
      </c>
      <c r="GV105">
        <f t="shared" si="189"/>
        <v>102</v>
      </c>
      <c r="GW105">
        <f t="shared" si="190"/>
        <v>9</v>
      </c>
      <c r="HM105">
        <v>155</v>
      </c>
      <c r="HN105">
        <f t="shared" si="266"/>
        <v>306.5</v>
      </c>
      <c r="HO105">
        <v>3</v>
      </c>
      <c r="HP105" s="1">
        <v>1E-3</v>
      </c>
      <c r="HQ105">
        <f t="shared" si="278"/>
        <v>465</v>
      </c>
      <c r="HR105">
        <f t="shared" si="279"/>
        <v>307</v>
      </c>
      <c r="HS105">
        <f t="shared" si="280"/>
        <v>4</v>
      </c>
      <c r="HX105">
        <v>450</v>
      </c>
      <c r="HY105">
        <f t="shared" si="267"/>
        <v>27.300000000000409</v>
      </c>
      <c r="HZ105">
        <v>25</v>
      </c>
      <c r="IA105" s="1">
        <v>4.0000000000000001E-3</v>
      </c>
      <c r="IB105">
        <f t="shared" si="254"/>
        <v>11250</v>
      </c>
      <c r="IC105">
        <f t="shared" si="255"/>
        <v>27</v>
      </c>
      <c r="ID105">
        <f t="shared" si="256"/>
        <v>10</v>
      </c>
      <c r="II105">
        <v>128</v>
      </c>
      <c r="IJ105">
        <f t="shared" si="268"/>
        <v>95.39999999999992</v>
      </c>
      <c r="IK105">
        <v>2</v>
      </c>
      <c r="IL105" s="1">
        <v>1E-3</v>
      </c>
      <c r="IM105">
        <f t="shared" si="281"/>
        <v>256</v>
      </c>
      <c r="IN105">
        <f t="shared" si="282"/>
        <v>95</v>
      </c>
      <c r="IO105">
        <f t="shared" si="283"/>
        <v>8</v>
      </c>
      <c r="IT105">
        <v>604</v>
      </c>
      <c r="IU105">
        <f t="shared" si="269"/>
        <v>76.5</v>
      </c>
      <c r="IV105">
        <v>1</v>
      </c>
      <c r="IW105" s="1">
        <v>1E-3</v>
      </c>
      <c r="IX105">
        <f t="shared" si="203"/>
        <v>604</v>
      </c>
      <c r="IY105">
        <f t="shared" si="204"/>
        <v>77</v>
      </c>
      <c r="IZ105">
        <f t="shared" si="205"/>
        <v>6</v>
      </c>
      <c r="JE105">
        <v>960</v>
      </c>
      <c r="JF105">
        <f t="shared" si="270"/>
        <v>44.200000000000017</v>
      </c>
      <c r="JG105">
        <v>1</v>
      </c>
      <c r="JH105" s="1">
        <v>1E-3</v>
      </c>
      <c r="JI105">
        <f t="shared" si="206"/>
        <v>960</v>
      </c>
      <c r="JJ105">
        <f t="shared" si="207"/>
        <v>44</v>
      </c>
      <c r="JK105">
        <f t="shared" si="208"/>
        <v>7</v>
      </c>
      <c r="KA105">
        <v>700</v>
      </c>
      <c r="KB105">
        <f t="shared" si="272"/>
        <v>61.099999999999994</v>
      </c>
      <c r="KC105">
        <v>16</v>
      </c>
      <c r="KD105" s="1">
        <v>0.02</v>
      </c>
      <c r="KE105">
        <f t="shared" si="212"/>
        <v>11200</v>
      </c>
      <c r="KF105">
        <f t="shared" si="213"/>
        <v>61</v>
      </c>
      <c r="KG105">
        <f t="shared" si="214"/>
        <v>8</v>
      </c>
      <c r="KL105">
        <v>6000</v>
      </c>
      <c r="KM105">
        <f t="shared" si="273"/>
        <v>55</v>
      </c>
      <c r="KN105">
        <v>1</v>
      </c>
      <c r="KO105" s="1">
        <v>2E-3</v>
      </c>
      <c r="KP105">
        <f t="shared" si="215"/>
        <v>6000</v>
      </c>
      <c r="KQ105">
        <f t="shared" si="216"/>
        <v>55</v>
      </c>
      <c r="KR105">
        <f t="shared" si="217"/>
        <v>10</v>
      </c>
      <c r="LH105">
        <v>3600</v>
      </c>
      <c r="LI105">
        <f t="shared" si="274"/>
        <v>24.900000000000013</v>
      </c>
      <c r="LJ105">
        <v>1</v>
      </c>
      <c r="LK105" s="1">
        <v>3.0000000000000001E-3</v>
      </c>
      <c r="LL105">
        <f t="shared" si="221"/>
        <v>3600</v>
      </c>
      <c r="LM105">
        <f t="shared" si="222"/>
        <v>25</v>
      </c>
      <c r="LN105">
        <f t="shared" si="223"/>
        <v>10</v>
      </c>
      <c r="MD105">
        <v>400</v>
      </c>
      <c r="ME105">
        <f t="shared" si="275"/>
        <v>33</v>
      </c>
      <c r="MF105">
        <v>4</v>
      </c>
      <c r="MG105" s="1">
        <v>0.01</v>
      </c>
      <c r="MH105">
        <f t="shared" si="170"/>
        <v>1600</v>
      </c>
      <c r="MI105">
        <f t="shared" si="171"/>
        <v>33</v>
      </c>
      <c r="MJ105">
        <f t="shared" si="172"/>
        <v>9</v>
      </c>
      <c r="MO105">
        <v>1500</v>
      </c>
      <c r="MP105">
        <f t="shared" si="276"/>
        <v>45.39999999999997</v>
      </c>
      <c r="MQ105">
        <v>2</v>
      </c>
      <c r="MR105" s="1">
        <v>3.0000000000000001E-3</v>
      </c>
      <c r="MS105">
        <f t="shared" si="224"/>
        <v>3000</v>
      </c>
      <c r="MT105">
        <f t="shared" si="225"/>
        <v>45</v>
      </c>
      <c r="MU105">
        <f t="shared" si="226"/>
        <v>10</v>
      </c>
      <c r="MZ105">
        <v>220</v>
      </c>
      <c r="NA105">
        <f t="shared" si="277"/>
        <v>540</v>
      </c>
      <c r="NB105">
        <v>11</v>
      </c>
      <c r="NC105" s="1">
        <v>1E-3</v>
      </c>
      <c r="ND105">
        <f t="shared" si="227"/>
        <v>2420</v>
      </c>
      <c r="NE105">
        <f t="shared" si="228"/>
        <v>540</v>
      </c>
      <c r="NF105">
        <f t="shared" si="229"/>
        <v>14</v>
      </c>
    </row>
    <row r="106" spans="23:370">
      <c r="BZ106">
        <v>600</v>
      </c>
      <c r="CA106">
        <f t="shared" si="261"/>
        <v>38.099999999999987</v>
      </c>
      <c r="CB106">
        <v>2</v>
      </c>
      <c r="CC106" s="1">
        <v>5.0000000000000001E-3</v>
      </c>
      <c r="CD106">
        <f t="shared" si="155"/>
        <v>1200</v>
      </c>
      <c r="CE106">
        <f t="shared" si="156"/>
        <v>38</v>
      </c>
      <c r="CF106">
        <f t="shared" si="262"/>
        <v>10</v>
      </c>
      <c r="GF106">
        <v>292</v>
      </c>
      <c r="GG106">
        <f t="shared" si="263"/>
        <v>54.700000000000017</v>
      </c>
      <c r="GH106">
        <v>4</v>
      </c>
      <c r="GI106" s="1">
        <v>2E-3</v>
      </c>
      <c r="GJ106">
        <f t="shared" si="251"/>
        <v>1168</v>
      </c>
      <c r="GK106">
        <f t="shared" si="252"/>
        <v>55</v>
      </c>
      <c r="GL106">
        <f t="shared" si="253"/>
        <v>4</v>
      </c>
      <c r="GQ106">
        <v>209</v>
      </c>
      <c r="GR106">
        <f t="shared" si="264"/>
        <v>103</v>
      </c>
      <c r="GS106">
        <v>1</v>
      </c>
      <c r="GT106" s="1">
        <v>0</v>
      </c>
      <c r="GU106">
        <f t="shared" si="188"/>
        <v>209</v>
      </c>
      <c r="GV106">
        <f t="shared" si="189"/>
        <v>103</v>
      </c>
      <c r="GW106">
        <f t="shared" si="190"/>
        <v>9</v>
      </c>
      <c r="HM106">
        <v>160</v>
      </c>
      <c r="HN106">
        <f t="shared" si="266"/>
        <v>339.5</v>
      </c>
      <c r="HO106">
        <v>33</v>
      </c>
      <c r="HP106" s="1">
        <v>0.01</v>
      </c>
      <c r="HQ106">
        <f t="shared" si="278"/>
        <v>5280</v>
      </c>
      <c r="HR106">
        <f t="shared" si="279"/>
        <v>340</v>
      </c>
      <c r="HS106">
        <f t="shared" si="280"/>
        <v>4</v>
      </c>
      <c r="HX106">
        <v>460</v>
      </c>
      <c r="HY106">
        <f t="shared" si="267"/>
        <v>28.300000000000409</v>
      </c>
      <c r="HZ106">
        <v>1</v>
      </c>
      <c r="IA106" s="1">
        <v>0</v>
      </c>
      <c r="IB106">
        <f t="shared" si="254"/>
        <v>460</v>
      </c>
      <c r="IC106">
        <f t="shared" si="255"/>
        <v>28</v>
      </c>
      <c r="ID106">
        <f t="shared" si="256"/>
        <v>10</v>
      </c>
      <c r="II106">
        <v>130</v>
      </c>
      <c r="IJ106">
        <f t="shared" si="268"/>
        <v>107.39999999999992</v>
      </c>
      <c r="IK106">
        <v>12</v>
      </c>
      <c r="IL106" s="1">
        <v>5.0000000000000001E-3</v>
      </c>
      <c r="IM106">
        <f t="shared" si="281"/>
        <v>1560</v>
      </c>
      <c r="IN106">
        <f t="shared" si="282"/>
        <v>107</v>
      </c>
      <c r="IO106">
        <f t="shared" si="283"/>
        <v>8</v>
      </c>
      <c r="IT106">
        <v>620</v>
      </c>
      <c r="IU106">
        <f t="shared" si="269"/>
        <v>79.5</v>
      </c>
      <c r="IV106">
        <v>3</v>
      </c>
      <c r="IW106" s="1">
        <v>2E-3</v>
      </c>
      <c r="IX106">
        <f t="shared" si="203"/>
        <v>1860</v>
      </c>
      <c r="IY106">
        <f t="shared" si="204"/>
        <v>80</v>
      </c>
      <c r="IZ106">
        <f t="shared" si="205"/>
        <v>6</v>
      </c>
      <c r="JE106">
        <v>1000</v>
      </c>
      <c r="JF106">
        <f t="shared" si="270"/>
        <v>72.200000000000017</v>
      </c>
      <c r="JG106">
        <v>28</v>
      </c>
      <c r="JH106" s="1">
        <v>3.5999999999999997E-2</v>
      </c>
      <c r="JI106">
        <f t="shared" si="206"/>
        <v>28000</v>
      </c>
      <c r="JJ106">
        <f t="shared" si="207"/>
        <v>72</v>
      </c>
      <c r="JK106">
        <f t="shared" si="208"/>
        <v>7</v>
      </c>
      <c r="KA106">
        <v>740</v>
      </c>
      <c r="KB106">
        <f t="shared" si="272"/>
        <v>64.099999999999994</v>
      </c>
      <c r="KC106">
        <v>3</v>
      </c>
      <c r="KD106" s="1">
        <v>4.0000000000000001E-3</v>
      </c>
      <c r="KE106">
        <f t="shared" si="212"/>
        <v>2220</v>
      </c>
      <c r="KF106">
        <f t="shared" si="213"/>
        <v>64</v>
      </c>
      <c r="KG106">
        <f t="shared" si="214"/>
        <v>8</v>
      </c>
      <c r="LH106">
        <v>4000</v>
      </c>
      <c r="LI106">
        <f t="shared" si="274"/>
        <v>26.900000000000013</v>
      </c>
      <c r="LJ106">
        <v>2</v>
      </c>
      <c r="LK106" s="1">
        <v>6.0000000000000001E-3</v>
      </c>
      <c r="LL106">
        <f t="shared" si="221"/>
        <v>8000</v>
      </c>
      <c r="LM106">
        <f t="shared" si="222"/>
        <v>27</v>
      </c>
      <c r="LN106">
        <f t="shared" si="223"/>
        <v>10</v>
      </c>
      <c r="MD106">
        <v>420</v>
      </c>
      <c r="ME106">
        <f t="shared" si="275"/>
        <v>35</v>
      </c>
      <c r="MF106">
        <v>2</v>
      </c>
      <c r="MG106" s="1">
        <v>5.0000000000000001E-3</v>
      </c>
      <c r="MH106">
        <f t="shared" si="170"/>
        <v>840</v>
      </c>
      <c r="MI106">
        <f t="shared" si="171"/>
        <v>35</v>
      </c>
      <c r="MJ106">
        <f t="shared" si="172"/>
        <v>9</v>
      </c>
      <c r="MO106">
        <v>1600</v>
      </c>
      <c r="MP106">
        <f t="shared" si="276"/>
        <v>47.39999999999997</v>
      </c>
      <c r="MQ106">
        <v>2</v>
      </c>
      <c r="MR106" s="1">
        <v>3.0000000000000001E-3</v>
      </c>
      <c r="MS106">
        <f t="shared" si="224"/>
        <v>3200</v>
      </c>
      <c r="MT106">
        <f t="shared" si="225"/>
        <v>47</v>
      </c>
      <c r="MU106">
        <f t="shared" si="226"/>
        <v>10</v>
      </c>
      <c r="MZ106">
        <v>225</v>
      </c>
      <c r="NA106">
        <f t="shared" si="277"/>
        <v>200</v>
      </c>
      <c r="NB106">
        <v>1</v>
      </c>
      <c r="NC106" s="1">
        <v>0</v>
      </c>
      <c r="ND106">
        <f t="shared" si="227"/>
        <v>225</v>
      </c>
      <c r="NE106">
        <f t="shared" si="228"/>
        <v>200</v>
      </c>
      <c r="NF106">
        <f t="shared" si="229"/>
        <v>15</v>
      </c>
    </row>
    <row r="107" spans="23:370">
      <c r="BZ107">
        <v>730</v>
      </c>
      <c r="CA107">
        <f t="shared" si="261"/>
        <v>39.099999999999987</v>
      </c>
      <c r="CB107">
        <v>1</v>
      </c>
      <c r="CC107" s="1">
        <v>2E-3</v>
      </c>
      <c r="CD107">
        <f t="shared" si="155"/>
        <v>730</v>
      </c>
      <c r="CE107">
        <f t="shared" si="156"/>
        <v>39</v>
      </c>
      <c r="CF107">
        <f t="shared" si="262"/>
        <v>10</v>
      </c>
      <c r="GF107">
        <v>293</v>
      </c>
      <c r="GG107">
        <f t="shared" si="263"/>
        <v>55.700000000000017</v>
      </c>
      <c r="GH107">
        <v>1</v>
      </c>
      <c r="GI107" s="1">
        <v>0</v>
      </c>
      <c r="GJ107">
        <f t="shared" si="251"/>
        <v>293</v>
      </c>
      <c r="GK107">
        <f t="shared" si="252"/>
        <v>56</v>
      </c>
      <c r="GL107">
        <f t="shared" si="253"/>
        <v>4</v>
      </c>
      <c r="GQ107">
        <v>210</v>
      </c>
      <c r="GR107">
        <f t="shared" si="264"/>
        <v>108</v>
      </c>
      <c r="GS107">
        <v>5</v>
      </c>
      <c r="GT107" s="1">
        <v>1E-3</v>
      </c>
      <c r="GU107">
        <f t="shared" si="188"/>
        <v>1050</v>
      </c>
      <c r="GV107">
        <f t="shared" si="189"/>
        <v>108</v>
      </c>
      <c r="GW107">
        <f t="shared" si="190"/>
        <v>9</v>
      </c>
      <c r="HM107">
        <v>161</v>
      </c>
      <c r="HN107">
        <f t="shared" si="266"/>
        <v>9</v>
      </c>
      <c r="HO107">
        <v>2</v>
      </c>
      <c r="HP107" s="1">
        <v>1E-3</v>
      </c>
      <c r="HQ107">
        <f t="shared" si="278"/>
        <v>322</v>
      </c>
      <c r="HR107">
        <f t="shared" si="279"/>
        <v>9</v>
      </c>
      <c r="HS107">
        <f t="shared" si="280"/>
        <v>5</v>
      </c>
      <c r="HX107">
        <v>480</v>
      </c>
      <c r="HY107">
        <f t="shared" si="267"/>
        <v>29.300000000000409</v>
      </c>
      <c r="HZ107">
        <v>1</v>
      </c>
      <c r="IA107" s="1">
        <v>0</v>
      </c>
      <c r="IB107">
        <f t="shared" si="254"/>
        <v>480</v>
      </c>
      <c r="IC107">
        <f t="shared" si="255"/>
        <v>29</v>
      </c>
      <c r="ID107">
        <f t="shared" si="256"/>
        <v>10</v>
      </c>
      <c r="II107">
        <v>135</v>
      </c>
      <c r="IJ107">
        <f t="shared" si="268"/>
        <v>108.39999999999992</v>
      </c>
      <c r="IK107">
        <v>1</v>
      </c>
      <c r="IL107" s="1">
        <v>0</v>
      </c>
      <c r="IM107">
        <f t="shared" si="281"/>
        <v>135</v>
      </c>
      <c r="IN107">
        <f t="shared" si="282"/>
        <v>108</v>
      </c>
      <c r="IO107">
        <f t="shared" si="283"/>
        <v>8</v>
      </c>
      <c r="IT107">
        <v>630</v>
      </c>
      <c r="IU107">
        <f t="shared" si="269"/>
        <v>80.5</v>
      </c>
      <c r="IV107">
        <v>1</v>
      </c>
      <c r="IW107" s="1">
        <v>1E-3</v>
      </c>
      <c r="IX107">
        <f t="shared" si="203"/>
        <v>630</v>
      </c>
      <c r="IY107">
        <f t="shared" si="204"/>
        <v>81</v>
      </c>
      <c r="IZ107">
        <f t="shared" si="205"/>
        <v>6</v>
      </c>
      <c r="JE107">
        <v>1030</v>
      </c>
      <c r="JF107">
        <f t="shared" si="270"/>
        <v>73.200000000000017</v>
      </c>
      <c r="JG107">
        <v>1</v>
      </c>
      <c r="JH107" s="1">
        <v>1E-3</v>
      </c>
      <c r="JI107">
        <f t="shared" si="206"/>
        <v>1030</v>
      </c>
      <c r="JJ107">
        <f t="shared" si="207"/>
        <v>73</v>
      </c>
      <c r="JK107">
        <f t="shared" si="208"/>
        <v>7</v>
      </c>
      <c r="KA107">
        <v>750</v>
      </c>
      <c r="KB107">
        <f t="shared" si="272"/>
        <v>71.099999999999994</v>
      </c>
      <c r="KC107">
        <v>7</v>
      </c>
      <c r="KD107" s="1">
        <v>8.9999999999999993E-3</v>
      </c>
      <c r="KE107">
        <f t="shared" si="212"/>
        <v>5250</v>
      </c>
      <c r="KF107">
        <f t="shared" si="213"/>
        <v>71</v>
      </c>
      <c r="KG107">
        <f t="shared" si="214"/>
        <v>8</v>
      </c>
      <c r="LH107">
        <v>4200</v>
      </c>
      <c r="LI107">
        <f t="shared" si="274"/>
        <v>27.900000000000013</v>
      </c>
      <c r="LJ107">
        <v>1</v>
      </c>
      <c r="LK107" s="1">
        <v>3.0000000000000001E-3</v>
      </c>
      <c r="LL107">
        <f t="shared" si="221"/>
        <v>4200</v>
      </c>
      <c r="LM107">
        <f t="shared" si="222"/>
        <v>28</v>
      </c>
      <c r="LN107">
        <f t="shared" si="223"/>
        <v>10</v>
      </c>
      <c r="MD107">
        <v>430</v>
      </c>
      <c r="ME107">
        <f t="shared" si="275"/>
        <v>36</v>
      </c>
      <c r="MF107">
        <v>1</v>
      </c>
      <c r="MG107" s="1">
        <v>3.0000000000000001E-3</v>
      </c>
      <c r="MH107">
        <f t="shared" si="170"/>
        <v>430</v>
      </c>
      <c r="MI107">
        <f t="shared" si="171"/>
        <v>36</v>
      </c>
      <c r="MJ107">
        <f t="shared" si="172"/>
        <v>9</v>
      </c>
      <c r="MO107">
        <v>1700</v>
      </c>
      <c r="MP107">
        <f t="shared" si="276"/>
        <v>48.39999999999997</v>
      </c>
      <c r="MQ107">
        <v>1</v>
      </c>
      <c r="MR107" s="1">
        <v>2E-3</v>
      </c>
      <c r="MS107">
        <f t="shared" si="224"/>
        <v>1700</v>
      </c>
      <c r="MT107">
        <f t="shared" si="225"/>
        <v>48</v>
      </c>
      <c r="MU107">
        <f t="shared" si="226"/>
        <v>10</v>
      </c>
      <c r="MZ107">
        <v>230</v>
      </c>
      <c r="NA107">
        <f t="shared" si="277"/>
        <v>209</v>
      </c>
      <c r="NB107">
        <v>9</v>
      </c>
      <c r="NC107" s="1">
        <v>1E-3</v>
      </c>
      <c r="ND107">
        <f t="shared" si="227"/>
        <v>2070</v>
      </c>
      <c r="NE107">
        <f t="shared" si="228"/>
        <v>209</v>
      </c>
      <c r="NF107">
        <f t="shared" si="229"/>
        <v>15</v>
      </c>
    </row>
    <row r="108" spans="23:370">
      <c r="BZ108">
        <v>750</v>
      </c>
      <c r="CA108">
        <f t="shared" si="261"/>
        <v>40.099999999999987</v>
      </c>
      <c r="CB108">
        <v>1</v>
      </c>
      <c r="CC108" s="1">
        <v>2E-3</v>
      </c>
      <c r="CD108">
        <f t="shared" si="155"/>
        <v>750</v>
      </c>
      <c r="CE108">
        <f t="shared" si="156"/>
        <v>40</v>
      </c>
      <c r="CF108">
        <f t="shared" si="262"/>
        <v>10</v>
      </c>
      <c r="GF108">
        <v>294</v>
      </c>
      <c r="GG108">
        <f t="shared" si="263"/>
        <v>57.700000000000017</v>
      </c>
      <c r="GH108">
        <v>2</v>
      </c>
      <c r="GI108" s="1">
        <v>1E-3</v>
      </c>
      <c r="GJ108">
        <f t="shared" si="251"/>
        <v>588</v>
      </c>
      <c r="GK108">
        <f t="shared" si="252"/>
        <v>58</v>
      </c>
      <c r="GL108">
        <f t="shared" si="253"/>
        <v>4</v>
      </c>
      <c r="GQ108">
        <v>220</v>
      </c>
      <c r="GR108">
        <f t="shared" si="264"/>
        <v>117</v>
      </c>
      <c r="GS108">
        <v>9</v>
      </c>
      <c r="GT108" s="1">
        <v>1E-3</v>
      </c>
      <c r="GU108">
        <f t="shared" si="188"/>
        <v>1980</v>
      </c>
      <c r="GV108">
        <f t="shared" si="189"/>
        <v>117</v>
      </c>
      <c r="GW108">
        <f t="shared" si="190"/>
        <v>9</v>
      </c>
      <c r="HM108">
        <v>162</v>
      </c>
      <c r="HN108">
        <f t="shared" si="266"/>
        <v>10</v>
      </c>
      <c r="HO108">
        <v>1</v>
      </c>
      <c r="HP108" s="1">
        <v>0</v>
      </c>
      <c r="HQ108">
        <f t="shared" si="278"/>
        <v>162</v>
      </c>
      <c r="HR108">
        <f t="shared" si="279"/>
        <v>10</v>
      </c>
      <c r="HS108">
        <f t="shared" si="280"/>
        <v>5</v>
      </c>
      <c r="HX108">
        <v>500</v>
      </c>
      <c r="HY108">
        <f t="shared" si="267"/>
        <v>249.30000000000041</v>
      </c>
      <c r="HZ108">
        <v>220</v>
      </c>
      <c r="IA108" s="1">
        <v>3.1E-2</v>
      </c>
      <c r="IB108">
        <f t="shared" si="254"/>
        <v>110000</v>
      </c>
      <c r="IC108">
        <f t="shared" si="255"/>
        <v>249</v>
      </c>
      <c r="ID108">
        <f t="shared" si="256"/>
        <v>10</v>
      </c>
      <c r="II108">
        <v>140</v>
      </c>
      <c r="IJ108">
        <f t="shared" si="268"/>
        <v>116.39999999999992</v>
      </c>
      <c r="IK108">
        <v>8</v>
      </c>
      <c r="IL108" s="1">
        <v>3.0000000000000001E-3</v>
      </c>
      <c r="IM108">
        <f t="shared" si="281"/>
        <v>1120</v>
      </c>
      <c r="IN108">
        <f t="shared" si="282"/>
        <v>116</v>
      </c>
      <c r="IO108">
        <f t="shared" si="283"/>
        <v>8</v>
      </c>
      <c r="IT108">
        <v>650</v>
      </c>
      <c r="IU108">
        <f t="shared" si="269"/>
        <v>89.5</v>
      </c>
      <c r="IV108">
        <v>9</v>
      </c>
      <c r="IW108" s="1">
        <v>7.0000000000000001E-3</v>
      </c>
      <c r="IX108">
        <f t="shared" si="203"/>
        <v>5850</v>
      </c>
      <c r="IY108">
        <f t="shared" si="204"/>
        <v>90</v>
      </c>
      <c r="IZ108">
        <f t="shared" si="205"/>
        <v>6</v>
      </c>
      <c r="JE108">
        <v>1040</v>
      </c>
      <c r="JF108">
        <f t="shared" si="270"/>
        <v>74.200000000000017</v>
      </c>
      <c r="JG108">
        <v>1</v>
      </c>
      <c r="JH108" s="1">
        <v>1E-3</v>
      </c>
      <c r="JI108">
        <f t="shared" si="206"/>
        <v>1040</v>
      </c>
      <c r="JJ108">
        <f t="shared" si="207"/>
        <v>74</v>
      </c>
      <c r="JK108">
        <f t="shared" si="208"/>
        <v>7</v>
      </c>
      <c r="KA108">
        <v>780</v>
      </c>
      <c r="KB108">
        <f t="shared" si="272"/>
        <v>72.099999999999994</v>
      </c>
      <c r="KC108">
        <v>1</v>
      </c>
      <c r="KD108" s="1">
        <v>1E-3</v>
      </c>
      <c r="KE108">
        <f t="shared" si="212"/>
        <v>780</v>
      </c>
      <c r="KF108">
        <f t="shared" si="213"/>
        <v>72</v>
      </c>
      <c r="KG108">
        <f t="shared" si="214"/>
        <v>8</v>
      </c>
      <c r="LH108">
        <v>4800</v>
      </c>
      <c r="LI108">
        <f t="shared" si="274"/>
        <v>28.900000000000013</v>
      </c>
      <c r="LJ108">
        <v>1</v>
      </c>
      <c r="LK108" s="1">
        <v>3.0000000000000001E-3</v>
      </c>
      <c r="LL108">
        <f t="shared" si="221"/>
        <v>4800</v>
      </c>
      <c r="LM108">
        <f t="shared" si="222"/>
        <v>29</v>
      </c>
      <c r="LN108">
        <f t="shared" si="223"/>
        <v>10</v>
      </c>
      <c r="MD108">
        <v>440</v>
      </c>
      <c r="ME108">
        <f t="shared" si="275"/>
        <v>37</v>
      </c>
      <c r="MF108">
        <v>1</v>
      </c>
      <c r="MG108" s="1">
        <v>3.0000000000000001E-3</v>
      </c>
      <c r="MH108">
        <f t="shared" si="170"/>
        <v>440</v>
      </c>
      <c r="MI108">
        <f t="shared" si="171"/>
        <v>37</v>
      </c>
      <c r="MJ108">
        <f t="shared" si="172"/>
        <v>9</v>
      </c>
      <c r="MO108">
        <v>2000</v>
      </c>
      <c r="MP108">
        <f t="shared" si="276"/>
        <v>49.39999999999997</v>
      </c>
      <c r="MQ108">
        <v>1</v>
      </c>
      <c r="MR108" s="1">
        <v>2E-3</v>
      </c>
      <c r="MS108">
        <f t="shared" si="224"/>
        <v>2000</v>
      </c>
      <c r="MT108">
        <f t="shared" si="225"/>
        <v>49</v>
      </c>
      <c r="MU108">
        <f t="shared" si="226"/>
        <v>10</v>
      </c>
      <c r="MZ108">
        <v>240</v>
      </c>
      <c r="NA108">
        <f t="shared" si="277"/>
        <v>216</v>
      </c>
      <c r="NB108">
        <v>7</v>
      </c>
      <c r="NC108" s="1">
        <v>1E-3</v>
      </c>
      <c r="ND108">
        <f t="shared" si="227"/>
        <v>1680</v>
      </c>
      <c r="NE108">
        <f t="shared" si="228"/>
        <v>216</v>
      </c>
      <c r="NF108">
        <f t="shared" si="229"/>
        <v>15</v>
      </c>
    </row>
    <row r="109" spans="23:370">
      <c r="BZ109">
        <v>900</v>
      </c>
      <c r="CA109">
        <f t="shared" si="261"/>
        <v>41.099999999999987</v>
      </c>
      <c r="CB109">
        <v>1</v>
      </c>
      <c r="CC109" s="1">
        <v>2E-3</v>
      </c>
      <c r="CD109">
        <f t="shared" ref="CD109:CD111" si="284">BZ109*CB109</f>
        <v>900</v>
      </c>
      <c r="CE109">
        <f t="shared" ref="CE109:CE111" si="285">ROUND(CA109,0)</f>
        <v>41</v>
      </c>
      <c r="CF109">
        <f t="shared" si="262"/>
        <v>10</v>
      </c>
      <c r="GF109">
        <v>295</v>
      </c>
      <c r="GG109">
        <f t="shared" si="263"/>
        <v>373.70000000000005</v>
      </c>
      <c r="GH109">
        <v>316</v>
      </c>
      <c r="GI109" s="1">
        <v>0.14099999999999999</v>
      </c>
      <c r="GJ109">
        <f t="shared" si="251"/>
        <v>93220</v>
      </c>
      <c r="GK109">
        <f t="shared" si="252"/>
        <v>374</v>
      </c>
      <c r="GL109">
        <f t="shared" si="253"/>
        <v>4</v>
      </c>
      <c r="GQ109">
        <v>230</v>
      </c>
      <c r="GR109">
        <f t="shared" si="264"/>
        <v>128</v>
      </c>
      <c r="GS109">
        <v>11</v>
      </c>
      <c r="GT109" s="1">
        <v>1E-3</v>
      </c>
      <c r="GU109">
        <f t="shared" si="188"/>
        <v>2530</v>
      </c>
      <c r="GV109">
        <f t="shared" si="189"/>
        <v>128</v>
      </c>
      <c r="GW109">
        <f t="shared" si="190"/>
        <v>9</v>
      </c>
      <c r="HM109">
        <v>164</v>
      </c>
      <c r="HN109">
        <f t="shared" si="266"/>
        <v>14</v>
      </c>
      <c r="HO109">
        <v>4</v>
      </c>
      <c r="HP109" s="1">
        <v>1E-3</v>
      </c>
      <c r="HQ109">
        <f t="shared" si="278"/>
        <v>656</v>
      </c>
      <c r="HR109">
        <f t="shared" si="279"/>
        <v>14</v>
      </c>
      <c r="HS109">
        <f t="shared" si="280"/>
        <v>5</v>
      </c>
      <c r="HX109">
        <v>520</v>
      </c>
      <c r="HY109">
        <f t="shared" si="267"/>
        <v>251.30000000000041</v>
      </c>
      <c r="HZ109">
        <v>2</v>
      </c>
      <c r="IA109" s="1">
        <v>0</v>
      </c>
      <c r="IB109">
        <f t="shared" si="254"/>
        <v>1040</v>
      </c>
      <c r="IC109">
        <f t="shared" si="255"/>
        <v>251</v>
      </c>
      <c r="ID109">
        <f t="shared" si="256"/>
        <v>10</v>
      </c>
      <c r="II109">
        <v>147</v>
      </c>
      <c r="IJ109">
        <f t="shared" si="268"/>
        <v>117.39999999999992</v>
      </c>
      <c r="IK109">
        <v>1</v>
      </c>
      <c r="IL109" s="1">
        <v>0</v>
      </c>
      <c r="IM109">
        <f t="shared" si="281"/>
        <v>147</v>
      </c>
      <c r="IN109">
        <f t="shared" si="282"/>
        <v>117</v>
      </c>
      <c r="IO109">
        <f t="shared" si="283"/>
        <v>8</v>
      </c>
      <c r="IT109">
        <v>660</v>
      </c>
      <c r="IU109">
        <f t="shared" si="269"/>
        <v>90.5</v>
      </c>
      <c r="IV109">
        <v>1</v>
      </c>
      <c r="IW109" s="1">
        <v>1E-3</v>
      </c>
      <c r="IX109">
        <f t="shared" si="203"/>
        <v>660</v>
      </c>
      <c r="IY109">
        <f t="shared" si="204"/>
        <v>91</v>
      </c>
      <c r="IZ109">
        <f t="shared" si="205"/>
        <v>6</v>
      </c>
      <c r="JE109">
        <v>1050</v>
      </c>
      <c r="JF109">
        <f t="shared" si="270"/>
        <v>77.200000000000017</v>
      </c>
      <c r="JG109">
        <v>3</v>
      </c>
      <c r="JH109" s="1">
        <v>4.0000000000000001E-3</v>
      </c>
      <c r="JI109">
        <f t="shared" si="206"/>
        <v>3150</v>
      </c>
      <c r="JJ109">
        <f t="shared" si="207"/>
        <v>77</v>
      </c>
      <c r="JK109">
        <f t="shared" si="208"/>
        <v>7</v>
      </c>
      <c r="KA109">
        <v>800</v>
      </c>
      <c r="KB109">
        <f t="shared" si="272"/>
        <v>104.1</v>
      </c>
      <c r="KC109">
        <v>32</v>
      </c>
      <c r="KD109" s="1">
        <v>3.9E-2</v>
      </c>
      <c r="KE109">
        <f t="shared" si="212"/>
        <v>25600</v>
      </c>
      <c r="KF109">
        <f t="shared" si="213"/>
        <v>104</v>
      </c>
      <c r="KG109">
        <f t="shared" si="214"/>
        <v>8</v>
      </c>
      <c r="LH109">
        <v>5600</v>
      </c>
      <c r="LI109">
        <f t="shared" si="274"/>
        <v>29.900000000000013</v>
      </c>
      <c r="LJ109">
        <v>1</v>
      </c>
      <c r="LK109" s="1">
        <v>3.0000000000000001E-3</v>
      </c>
      <c r="LL109">
        <f t="shared" si="221"/>
        <v>5600</v>
      </c>
      <c r="LM109">
        <f t="shared" si="222"/>
        <v>30</v>
      </c>
      <c r="LN109">
        <f t="shared" si="223"/>
        <v>10</v>
      </c>
      <c r="MD109">
        <v>450</v>
      </c>
      <c r="ME109">
        <f t="shared" si="275"/>
        <v>39</v>
      </c>
      <c r="MF109">
        <v>2</v>
      </c>
      <c r="MG109" s="1">
        <v>5.0000000000000001E-3</v>
      </c>
      <c r="MH109">
        <f t="shared" si="170"/>
        <v>900</v>
      </c>
      <c r="MI109">
        <f t="shared" si="171"/>
        <v>39</v>
      </c>
      <c r="MJ109">
        <f t="shared" si="172"/>
        <v>9</v>
      </c>
      <c r="MO109">
        <v>2170</v>
      </c>
      <c r="MP109">
        <f t="shared" si="276"/>
        <v>50.39999999999997</v>
      </c>
      <c r="MQ109">
        <v>1</v>
      </c>
      <c r="MR109" s="1">
        <v>2E-3</v>
      </c>
      <c r="MS109">
        <f t="shared" si="224"/>
        <v>2170</v>
      </c>
      <c r="MT109">
        <f t="shared" si="225"/>
        <v>50</v>
      </c>
      <c r="MU109">
        <f t="shared" si="226"/>
        <v>10</v>
      </c>
      <c r="MZ109">
        <v>245</v>
      </c>
      <c r="NA109">
        <f t="shared" si="277"/>
        <v>218</v>
      </c>
      <c r="NB109">
        <v>2</v>
      </c>
      <c r="NC109" s="1">
        <v>0</v>
      </c>
      <c r="ND109">
        <f t="shared" si="227"/>
        <v>490</v>
      </c>
      <c r="NE109">
        <f t="shared" si="228"/>
        <v>218</v>
      </c>
      <c r="NF109">
        <f t="shared" si="229"/>
        <v>15</v>
      </c>
    </row>
    <row r="110" spans="23:370">
      <c r="BZ110">
        <v>2500</v>
      </c>
      <c r="CA110">
        <f t="shared" si="261"/>
        <v>42.099999999999987</v>
      </c>
      <c r="CB110">
        <v>1</v>
      </c>
      <c r="CC110" s="1">
        <v>2E-3</v>
      </c>
      <c r="CD110">
        <f t="shared" si="284"/>
        <v>2500</v>
      </c>
      <c r="CE110">
        <f t="shared" si="285"/>
        <v>42</v>
      </c>
      <c r="CF110">
        <f t="shared" si="262"/>
        <v>10</v>
      </c>
      <c r="GF110">
        <v>296</v>
      </c>
      <c r="GG110">
        <f t="shared" si="263"/>
        <v>156.60000000000005</v>
      </c>
      <c r="GH110">
        <v>2</v>
      </c>
      <c r="GI110" s="1">
        <v>1E-3</v>
      </c>
      <c r="GJ110">
        <f t="shared" si="251"/>
        <v>592</v>
      </c>
      <c r="GK110">
        <f t="shared" si="252"/>
        <v>157</v>
      </c>
      <c r="GL110">
        <f t="shared" si="253"/>
        <v>5</v>
      </c>
      <c r="GQ110">
        <v>235</v>
      </c>
      <c r="GR110">
        <f t="shared" si="264"/>
        <v>129</v>
      </c>
      <c r="GS110">
        <v>1</v>
      </c>
      <c r="GT110" s="1">
        <v>0</v>
      </c>
      <c r="GU110">
        <f t="shared" si="188"/>
        <v>235</v>
      </c>
      <c r="GV110">
        <f t="shared" si="189"/>
        <v>129</v>
      </c>
      <c r="GW110">
        <f t="shared" si="190"/>
        <v>9</v>
      </c>
      <c r="HM110">
        <v>165</v>
      </c>
      <c r="HN110">
        <f t="shared" si="266"/>
        <v>15</v>
      </c>
      <c r="HO110">
        <v>1</v>
      </c>
      <c r="HP110" s="1">
        <v>0</v>
      </c>
      <c r="HQ110">
        <f t="shared" si="278"/>
        <v>165</v>
      </c>
      <c r="HR110">
        <f t="shared" si="279"/>
        <v>15</v>
      </c>
      <c r="HS110">
        <f t="shared" si="280"/>
        <v>5</v>
      </c>
      <c r="HX110">
        <v>540</v>
      </c>
      <c r="HY110">
        <f t="shared" si="267"/>
        <v>253.30000000000041</v>
      </c>
      <c r="HZ110">
        <v>2</v>
      </c>
      <c r="IA110" s="1">
        <v>0</v>
      </c>
      <c r="IB110">
        <f t="shared" si="254"/>
        <v>1080</v>
      </c>
      <c r="IC110">
        <f t="shared" si="255"/>
        <v>253</v>
      </c>
      <c r="ID110">
        <f t="shared" si="256"/>
        <v>10</v>
      </c>
      <c r="II110">
        <v>150</v>
      </c>
      <c r="IJ110">
        <f t="shared" si="268"/>
        <v>205.39999999999992</v>
      </c>
      <c r="IK110">
        <v>88</v>
      </c>
      <c r="IL110" s="1">
        <v>3.5000000000000003E-2</v>
      </c>
      <c r="IM110">
        <f t="shared" si="281"/>
        <v>13200</v>
      </c>
      <c r="IN110">
        <f t="shared" si="282"/>
        <v>205</v>
      </c>
      <c r="IO110">
        <f t="shared" si="283"/>
        <v>8</v>
      </c>
      <c r="IT110">
        <v>670</v>
      </c>
      <c r="IU110">
        <f t="shared" si="269"/>
        <v>91.5</v>
      </c>
      <c r="IV110">
        <v>1</v>
      </c>
      <c r="IW110" s="1">
        <v>1E-3</v>
      </c>
      <c r="IX110">
        <f t="shared" si="203"/>
        <v>670</v>
      </c>
      <c r="IY110">
        <f t="shared" si="204"/>
        <v>92</v>
      </c>
      <c r="IZ110">
        <f t="shared" si="205"/>
        <v>6</v>
      </c>
      <c r="JE110">
        <v>1100</v>
      </c>
      <c r="JF110">
        <f t="shared" si="270"/>
        <v>8.4000000000000199</v>
      </c>
      <c r="JG110">
        <v>7</v>
      </c>
      <c r="JH110" s="1">
        <v>8.9999999999999993E-3</v>
      </c>
      <c r="JI110">
        <f t="shared" si="206"/>
        <v>7700</v>
      </c>
      <c r="JJ110">
        <f t="shared" si="207"/>
        <v>8</v>
      </c>
      <c r="JK110">
        <f t="shared" si="208"/>
        <v>8</v>
      </c>
      <c r="KA110">
        <v>810</v>
      </c>
      <c r="KB110">
        <f t="shared" si="272"/>
        <v>26.399999999999991</v>
      </c>
      <c r="KC110">
        <v>1</v>
      </c>
      <c r="KD110" s="1">
        <v>1E-3</v>
      </c>
      <c r="KE110">
        <f t="shared" si="212"/>
        <v>810</v>
      </c>
      <c r="KF110">
        <f t="shared" si="213"/>
        <v>26</v>
      </c>
      <c r="KG110">
        <f t="shared" si="214"/>
        <v>9</v>
      </c>
      <c r="LH110">
        <v>5800</v>
      </c>
      <c r="LI110">
        <f t="shared" si="274"/>
        <v>30.900000000000013</v>
      </c>
      <c r="LJ110">
        <v>1</v>
      </c>
      <c r="LK110" s="1">
        <v>3.0000000000000001E-3</v>
      </c>
      <c r="LL110">
        <f t="shared" si="221"/>
        <v>5800</v>
      </c>
      <c r="LM110">
        <f t="shared" si="222"/>
        <v>31</v>
      </c>
      <c r="LN110">
        <f t="shared" si="223"/>
        <v>10</v>
      </c>
      <c r="MD110">
        <v>500</v>
      </c>
      <c r="ME110">
        <f t="shared" si="275"/>
        <v>9.5</v>
      </c>
      <c r="MF110">
        <v>8</v>
      </c>
      <c r="MG110" s="1">
        <v>2.1000000000000001E-2</v>
      </c>
      <c r="MH110">
        <f t="shared" si="170"/>
        <v>4000</v>
      </c>
      <c r="MI110">
        <f t="shared" si="171"/>
        <v>10</v>
      </c>
      <c r="MJ110">
        <f t="shared" si="172"/>
        <v>10</v>
      </c>
      <c r="MO110">
        <v>2400</v>
      </c>
      <c r="MP110">
        <f t="shared" si="276"/>
        <v>51.39999999999997</v>
      </c>
      <c r="MQ110">
        <v>1</v>
      </c>
      <c r="MR110" s="1">
        <v>2E-3</v>
      </c>
      <c r="MS110">
        <f t="shared" si="224"/>
        <v>2400</v>
      </c>
      <c r="MT110">
        <f t="shared" si="225"/>
        <v>51</v>
      </c>
      <c r="MU110">
        <f t="shared" si="226"/>
        <v>10</v>
      </c>
      <c r="MZ110">
        <v>250</v>
      </c>
      <c r="NA110">
        <f t="shared" si="277"/>
        <v>495</v>
      </c>
      <c r="NB110">
        <v>277</v>
      </c>
      <c r="NC110" s="1">
        <v>3.6999999999999998E-2</v>
      </c>
      <c r="ND110">
        <f t="shared" si="227"/>
        <v>69250</v>
      </c>
      <c r="NE110">
        <f t="shared" si="228"/>
        <v>495</v>
      </c>
      <c r="NF110">
        <f t="shared" si="229"/>
        <v>15</v>
      </c>
    </row>
    <row r="111" spans="23:370">
      <c r="BZ111">
        <v>11000</v>
      </c>
      <c r="CA111">
        <f t="shared" si="261"/>
        <v>43.099999999999987</v>
      </c>
      <c r="CB111">
        <v>1</v>
      </c>
      <c r="CC111" s="1">
        <v>2E-3</v>
      </c>
      <c r="CD111">
        <f t="shared" si="284"/>
        <v>11000</v>
      </c>
      <c r="CE111">
        <f t="shared" si="285"/>
        <v>43</v>
      </c>
      <c r="CF111">
        <f t="shared" si="262"/>
        <v>10</v>
      </c>
      <c r="GF111">
        <v>297</v>
      </c>
      <c r="GG111">
        <f t="shared" si="263"/>
        <v>161.60000000000005</v>
      </c>
      <c r="GH111">
        <v>5</v>
      </c>
      <c r="GI111" s="1">
        <v>2E-3</v>
      </c>
      <c r="GJ111">
        <f t="shared" si="251"/>
        <v>1485</v>
      </c>
      <c r="GK111">
        <f t="shared" si="252"/>
        <v>162</v>
      </c>
      <c r="GL111">
        <f t="shared" si="253"/>
        <v>5</v>
      </c>
      <c r="GQ111">
        <v>239</v>
      </c>
      <c r="GR111">
        <f t="shared" si="264"/>
        <v>130</v>
      </c>
      <c r="GS111">
        <v>1</v>
      </c>
      <c r="GT111" s="1">
        <v>0</v>
      </c>
      <c r="GU111">
        <f t="shared" si="188"/>
        <v>239</v>
      </c>
      <c r="GV111">
        <f t="shared" si="189"/>
        <v>130</v>
      </c>
      <c r="GW111">
        <f t="shared" si="190"/>
        <v>9</v>
      </c>
      <c r="HM111">
        <v>168</v>
      </c>
      <c r="HN111">
        <f t="shared" si="266"/>
        <v>18</v>
      </c>
      <c r="HO111">
        <v>3</v>
      </c>
      <c r="HP111" s="1">
        <v>1E-3</v>
      </c>
      <c r="HQ111">
        <f t="shared" si="278"/>
        <v>504</v>
      </c>
      <c r="HR111">
        <f t="shared" si="279"/>
        <v>18</v>
      </c>
      <c r="HS111">
        <f t="shared" si="280"/>
        <v>5</v>
      </c>
      <c r="HX111">
        <v>550</v>
      </c>
      <c r="HY111">
        <f t="shared" si="267"/>
        <v>260.30000000000041</v>
      </c>
      <c r="HZ111">
        <v>7</v>
      </c>
      <c r="IA111" s="1">
        <v>1E-3</v>
      </c>
      <c r="IB111">
        <f t="shared" si="254"/>
        <v>3850</v>
      </c>
      <c r="IC111">
        <f t="shared" si="255"/>
        <v>260</v>
      </c>
      <c r="ID111">
        <f t="shared" si="256"/>
        <v>10</v>
      </c>
      <c r="II111">
        <v>153</v>
      </c>
      <c r="IJ111">
        <f t="shared" si="268"/>
        <v>206.39999999999992</v>
      </c>
      <c r="IK111">
        <v>1</v>
      </c>
      <c r="IL111" s="1">
        <v>0</v>
      </c>
      <c r="IM111">
        <f t="shared" si="281"/>
        <v>153</v>
      </c>
      <c r="IN111">
        <f t="shared" si="282"/>
        <v>206</v>
      </c>
      <c r="IO111">
        <f t="shared" si="283"/>
        <v>8</v>
      </c>
      <c r="IT111">
        <v>680</v>
      </c>
      <c r="IU111">
        <f t="shared" si="269"/>
        <v>93.5</v>
      </c>
      <c r="IV111">
        <v>2</v>
      </c>
      <c r="IW111" s="1">
        <v>2E-3</v>
      </c>
      <c r="IX111">
        <f t="shared" si="203"/>
        <v>1360</v>
      </c>
      <c r="IY111">
        <f t="shared" si="204"/>
        <v>94</v>
      </c>
      <c r="IZ111">
        <f t="shared" si="205"/>
        <v>6</v>
      </c>
      <c r="JE111">
        <v>1120</v>
      </c>
      <c r="JF111">
        <f t="shared" si="270"/>
        <v>9.4000000000000199</v>
      </c>
      <c r="JG111">
        <v>1</v>
      </c>
      <c r="JH111" s="1">
        <v>1E-3</v>
      </c>
      <c r="JI111">
        <f t="shared" si="206"/>
        <v>1120</v>
      </c>
      <c r="JJ111">
        <f t="shared" si="207"/>
        <v>9</v>
      </c>
      <c r="JK111">
        <f t="shared" si="208"/>
        <v>8</v>
      </c>
      <c r="KA111">
        <v>830</v>
      </c>
      <c r="KB111">
        <f t="shared" si="272"/>
        <v>27.399999999999991</v>
      </c>
      <c r="KC111">
        <v>1</v>
      </c>
      <c r="KD111" s="1">
        <v>1E-3</v>
      </c>
      <c r="KE111">
        <f t="shared" si="212"/>
        <v>830</v>
      </c>
      <c r="KF111">
        <f t="shared" si="213"/>
        <v>27</v>
      </c>
      <c r="KG111">
        <f t="shared" si="214"/>
        <v>9</v>
      </c>
      <c r="LH111">
        <v>7000</v>
      </c>
      <c r="LI111">
        <f t="shared" si="274"/>
        <v>31.900000000000013</v>
      </c>
      <c r="LJ111">
        <v>1</v>
      </c>
      <c r="LK111" s="1">
        <v>3.0000000000000001E-3</v>
      </c>
      <c r="LL111">
        <f t="shared" si="221"/>
        <v>7000</v>
      </c>
      <c r="LM111">
        <f t="shared" si="222"/>
        <v>32</v>
      </c>
      <c r="LN111">
        <f t="shared" si="223"/>
        <v>10</v>
      </c>
      <c r="MD111">
        <v>600</v>
      </c>
      <c r="ME111">
        <f t="shared" si="275"/>
        <v>17.5</v>
      </c>
      <c r="MF111">
        <v>8</v>
      </c>
      <c r="MG111" s="1">
        <v>2.1000000000000001E-2</v>
      </c>
      <c r="MH111">
        <f t="shared" si="170"/>
        <v>4800</v>
      </c>
      <c r="MI111">
        <f t="shared" si="171"/>
        <v>18</v>
      </c>
      <c r="MJ111">
        <f t="shared" si="172"/>
        <v>10</v>
      </c>
      <c r="MO111">
        <v>3200</v>
      </c>
      <c r="MP111">
        <f t="shared" si="276"/>
        <v>52.39999999999997</v>
      </c>
      <c r="MQ111">
        <v>1</v>
      </c>
      <c r="MR111" s="1">
        <v>2E-3</v>
      </c>
      <c r="MS111">
        <f t="shared" si="224"/>
        <v>3200</v>
      </c>
      <c r="MT111">
        <f t="shared" si="225"/>
        <v>52</v>
      </c>
      <c r="MU111">
        <f t="shared" si="226"/>
        <v>10</v>
      </c>
      <c r="MZ111">
        <v>255</v>
      </c>
      <c r="NA111">
        <f t="shared" si="277"/>
        <v>155</v>
      </c>
      <c r="NB111">
        <v>1</v>
      </c>
      <c r="NC111" s="1">
        <v>0</v>
      </c>
      <c r="ND111">
        <f t="shared" si="227"/>
        <v>255</v>
      </c>
      <c r="NE111">
        <f t="shared" si="228"/>
        <v>155</v>
      </c>
      <c r="NF111">
        <f t="shared" si="229"/>
        <v>16</v>
      </c>
    </row>
    <row r="112" spans="23:370">
      <c r="GF112">
        <v>298</v>
      </c>
      <c r="GG112">
        <f t="shared" si="263"/>
        <v>166.60000000000005</v>
      </c>
      <c r="GH112">
        <v>5</v>
      </c>
      <c r="GI112" s="1">
        <v>2E-3</v>
      </c>
      <c r="GJ112">
        <f t="shared" si="251"/>
        <v>1490</v>
      </c>
      <c r="GK112">
        <f t="shared" si="252"/>
        <v>167</v>
      </c>
      <c r="GL112">
        <f t="shared" si="253"/>
        <v>5</v>
      </c>
      <c r="GQ112">
        <v>240</v>
      </c>
      <c r="GR112">
        <f t="shared" si="264"/>
        <v>142</v>
      </c>
      <c r="GS112">
        <v>12</v>
      </c>
      <c r="GT112" s="1">
        <v>2E-3</v>
      </c>
      <c r="GU112">
        <f t="shared" si="188"/>
        <v>2880</v>
      </c>
      <c r="GV112">
        <f t="shared" si="189"/>
        <v>142</v>
      </c>
      <c r="GW112">
        <f t="shared" si="190"/>
        <v>9</v>
      </c>
      <c r="HM112">
        <v>170</v>
      </c>
      <c r="HN112">
        <f t="shared" si="266"/>
        <v>30</v>
      </c>
      <c r="HO112">
        <v>12</v>
      </c>
      <c r="HP112" s="1">
        <v>3.0000000000000001E-3</v>
      </c>
      <c r="HQ112">
        <f t="shared" si="278"/>
        <v>2040</v>
      </c>
      <c r="HR112">
        <f t="shared" si="279"/>
        <v>30</v>
      </c>
      <c r="HS112">
        <f t="shared" si="280"/>
        <v>5</v>
      </c>
      <c r="HX112">
        <v>560</v>
      </c>
      <c r="HY112">
        <f t="shared" si="267"/>
        <v>263.30000000000041</v>
      </c>
      <c r="HZ112">
        <v>3</v>
      </c>
      <c r="IA112" s="1">
        <v>0</v>
      </c>
      <c r="IB112">
        <f t="shared" si="254"/>
        <v>1680</v>
      </c>
      <c r="IC112">
        <f t="shared" si="255"/>
        <v>263</v>
      </c>
      <c r="ID112">
        <f t="shared" si="256"/>
        <v>10</v>
      </c>
      <c r="II112">
        <v>155</v>
      </c>
      <c r="IJ112">
        <f t="shared" si="268"/>
        <v>208.39999999999992</v>
      </c>
      <c r="IK112">
        <v>2</v>
      </c>
      <c r="IL112" s="1">
        <v>1E-3</v>
      </c>
      <c r="IM112">
        <f t="shared" si="281"/>
        <v>310</v>
      </c>
      <c r="IN112">
        <f t="shared" si="282"/>
        <v>208</v>
      </c>
      <c r="IO112">
        <f t="shared" si="283"/>
        <v>8</v>
      </c>
      <c r="IT112">
        <v>700</v>
      </c>
      <c r="IU112">
        <f t="shared" si="269"/>
        <v>133.5</v>
      </c>
      <c r="IV112">
        <v>40</v>
      </c>
      <c r="IW112" s="1">
        <v>3.2000000000000001E-2</v>
      </c>
      <c r="IX112">
        <f t="shared" si="203"/>
        <v>28000</v>
      </c>
      <c r="IY112">
        <f t="shared" si="204"/>
        <v>134</v>
      </c>
      <c r="IZ112">
        <f t="shared" si="205"/>
        <v>6</v>
      </c>
      <c r="JE112">
        <v>1130</v>
      </c>
      <c r="JF112">
        <f t="shared" si="270"/>
        <v>10.40000000000002</v>
      </c>
      <c r="JG112">
        <v>1</v>
      </c>
      <c r="JH112" s="1">
        <v>1E-3</v>
      </c>
      <c r="JI112">
        <f t="shared" si="206"/>
        <v>1130</v>
      </c>
      <c r="JJ112">
        <f t="shared" si="207"/>
        <v>10</v>
      </c>
      <c r="JK112">
        <f t="shared" si="208"/>
        <v>8</v>
      </c>
      <c r="KA112">
        <v>850</v>
      </c>
      <c r="KB112">
        <f t="shared" si="272"/>
        <v>31.399999999999991</v>
      </c>
      <c r="KC112">
        <v>4</v>
      </c>
      <c r="KD112" s="1">
        <v>5.0000000000000001E-3</v>
      </c>
      <c r="KE112">
        <f t="shared" si="212"/>
        <v>3400</v>
      </c>
      <c r="KF112">
        <f t="shared" si="213"/>
        <v>31</v>
      </c>
      <c r="KG112">
        <f t="shared" si="214"/>
        <v>9</v>
      </c>
      <c r="LH112">
        <v>7500</v>
      </c>
      <c r="LI112">
        <f t="shared" si="274"/>
        <v>32.900000000000013</v>
      </c>
      <c r="LJ112">
        <v>1</v>
      </c>
      <c r="LK112" s="1">
        <v>3.0000000000000001E-3</v>
      </c>
      <c r="LL112">
        <f t="shared" si="221"/>
        <v>7500</v>
      </c>
      <c r="LM112">
        <f t="shared" si="222"/>
        <v>33</v>
      </c>
      <c r="LN112">
        <f t="shared" si="223"/>
        <v>10</v>
      </c>
      <c r="MD112">
        <v>650</v>
      </c>
      <c r="ME112">
        <f t="shared" si="275"/>
        <v>18.5</v>
      </c>
      <c r="MF112">
        <v>1</v>
      </c>
      <c r="MG112" s="1">
        <v>3.0000000000000001E-3</v>
      </c>
      <c r="MH112">
        <f t="shared" si="170"/>
        <v>650</v>
      </c>
      <c r="MI112">
        <f t="shared" si="171"/>
        <v>19</v>
      </c>
      <c r="MJ112">
        <f t="shared" si="172"/>
        <v>10</v>
      </c>
      <c r="MO112">
        <v>5000</v>
      </c>
      <c r="MP112">
        <f t="shared" si="276"/>
        <v>53.39999999999997</v>
      </c>
      <c r="MQ112">
        <v>1</v>
      </c>
      <c r="MR112" s="1">
        <v>2E-3</v>
      </c>
      <c r="MS112">
        <f t="shared" si="224"/>
        <v>5000</v>
      </c>
      <c r="MT112">
        <f t="shared" si="225"/>
        <v>53</v>
      </c>
      <c r="MU112">
        <f t="shared" si="226"/>
        <v>10</v>
      </c>
      <c r="MZ112">
        <v>260</v>
      </c>
      <c r="NA112">
        <f t="shared" si="277"/>
        <v>164</v>
      </c>
      <c r="NB112">
        <v>9</v>
      </c>
      <c r="NC112" s="1">
        <v>1E-3</v>
      </c>
      <c r="ND112">
        <f t="shared" si="227"/>
        <v>2340</v>
      </c>
      <c r="NE112">
        <f t="shared" si="228"/>
        <v>164</v>
      </c>
      <c r="NF112">
        <f t="shared" si="229"/>
        <v>16</v>
      </c>
    </row>
    <row r="113" spans="188:370">
      <c r="GF113">
        <v>299</v>
      </c>
      <c r="GG113">
        <f t="shared" si="263"/>
        <v>215.60000000000005</v>
      </c>
      <c r="GH113">
        <v>49</v>
      </c>
      <c r="GI113" s="1">
        <v>2.1999999999999999E-2</v>
      </c>
      <c r="GJ113">
        <f t="shared" si="251"/>
        <v>14651</v>
      </c>
      <c r="GK113">
        <f t="shared" si="252"/>
        <v>216</v>
      </c>
      <c r="GL113">
        <f t="shared" si="253"/>
        <v>5</v>
      </c>
      <c r="GQ113">
        <v>242</v>
      </c>
      <c r="GR113">
        <f t="shared" si="264"/>
        <v>143</v>
      </c>
      <c r="GS113">
        <v>1</v>
      </c>
      <c r="GT113" s="1">
        <v>0</v>
      </c>
      <c r="GU113">
        <f t="shared" si="188"/>
        <v>242</v>
      </c>
      <c r="GV113">
        <f t="shared" si="189"/>
        <v>143</v>
      </c>
      <c r="GW113">
        <f t="shared" si="190"/>
        <v>9</v>
      </c>
      <c r="HM113">
        <v>171</v>
      </c>
      <c r="HN113">
        <f t="shared" si="266"/>
        <v>31</v>
      </c>
      <c r="HO113">
        <v>1</v>
      </c>
      <c r="HP113" s="1">
        <v>0</v>
      </c>
      <c r="HQ113">
        <f t="shared" si="278"/>
        <v>171</v>
      </c>
      <c r="HR113">
        <f t="shared" si="279"/>
        <v>31</v>
      </c>
      <c r="HS113">
        <f t="shared" si="280"/>
        <v>5</v>
      </c>
      <c r="HX113">
        <v>600</v>
      </c>
      <c r="HY113">
        <f t="shared" si="267"/>
        <v>345.30000000000041</v>
      </c>
      <c r="HZ113">
        <v>82</v>
      </c>
      <c r="IA113" s="1">
        <v>1.2E-2</v>
      </c>
      <c r="IB113">
        <f t="shared" si="254"/>
        <v>49200</v>
      </c>
      <c r="IC113">
        <f t="shared" si="255"/>
        <v>345</v>
      </c>
      <c r="ID113">
        <f t="shared" si="256"/>
        <v>10</v>
      </c>
      <c r="II113">
        <v>160</v>
      </c>
      <c r="IJ113">
        <f t="shared" si="268"/>
        <v>216.39999999999992</v>
      </c>
      <c r="IK113">
        <v>8</v>
      </c>
      <c r="IL113" s="1">
        <v>3.0000000000000001E-3</v>
      </c>
      <c r="IM113">
        <f t="shared" si="281"/>
        <v>1280</v>
      </c>
      <c r="IN113">
        <f t="shared" si="282"/>
        <v>216</v>
      </c>
      <c r="IO113">
        <f t="shared" si="283"/>
        <v>8</v>
      </c>
      <c r="IT113">
        <v>725</v>
      </c>
      <c r="IU113">
        <f t="shared" si="269"/>
        <v>14</v>
      </c>
      <c r="IV113">
        <v>1</v>
      </c>
      <c r="IW113" s="1">
        <v>1E-3</v>
      </c>
      <c r="IX113">
        <f t="shared" si="203"/>
        <v>725</v>
      </c>
      <c r="IY113">
        <f t="shared" si="204"/>
        <v>14</v>
      </c>
      <c r="IZ113">
        <f t="shared" si="205"/>
        <v>7</v>
      </c>
      <c r="JE113">
        <v>1150</v>
      </c>
      <c r="JF113">
        <f t="shared" si="270"/>
        <v>12.40000000000002</v>
      </c>
      <c r="JG113">
        <v>2</v>
      </c>
      <c r="JH113" s="1">
        <v>3.0000000000000001E-3</v>
      </c>
      <c r="JI113">
        <f t="shared" si="206"/>
        <v>2300</v>
      </c>
      <c r="JJ113">
        <f t="shared" si="207"/>
        <v>12</v>
      </c>
      <c r="JK113">
        <f t="shared" si="208"/>
        <v>8</v>
      </c>
      <c r="KA113">
        <v>870</v>
      </c>
      <c r="KB113">
        <f t="shared" si="272"/>
        <v>32.399999999999991</v>
      </c>
      <c r="KC113">
        <v>1</v>
      </c>
      <c r="KD113" s="1">
        <v>1E-3</v>
      </c>
      <c r="KE113">
        <f t="shared" si="212"/>
        <v>870</v>
      </c>
      <c r="KF113">
        <f t="shared" si="213"/>
        <v>32</v>
      </c>
      <c r="KG113">
        <f t="shared" si="214"/>
        <v>9</v>
      </c>
      <c r="LH113">
        <v>10000</v>
      </c>
      <c r="LI113">
        <f t="shared" si="274"/>
        <v>33.900000000000013</v>
      </c>
      <c r="LJ113">
        <v>1</v>
      </c>
      <c r="LK113" s="1">
        <v>3.0000000000000001E-3</v>
      </c>
      <c r="LL113">
        <f t="shared" si="221"/>
        <v>10000</v>
      </c>
      <c r="LM113">
        <f t="shared" si="222"/>
        <v>34</v>
      </c>
      <c r="LN113">
        <f t="shared" si="223"/>
        <v>10</v>
      </c>
      <c r="MD113">
        <v>676</v>
      </c>
      <c r="ME113">
        <f t="shared" si="275"/>
        <v>19.5</v>
      </c>
      <c r="MF113">
        <v>1</v>
      </c>
      <c r="MG113" s="1">
        <v>3.0000000000000001E-3</v>
      </c>
      <c r="MH113">
        <f t="shared" si="170"/>
        <v>676</v>
      </c>
      <c r="MI113">
        <f t="shared" si="171"/>
        <v>20</v>
      </c>
      <c r="MJ113">
        <f t="shared" si="172"/>
        <v>10</v>
      </c>
      <c r="MO113">
        <v>6000</v>
      </c>
      <c r="MP113">
        <f t="shared" si="276"/>
        <v>54.39999999999997</v>
      </c>
      <c r="MQ113">
        <v>1</v>
      </c>
      <c r="MR113" s="1">
        <v>2E-3</v>
      </c>
      <c r="MS113">
        <f t="shared" si="224"/>
        <v>6000</v>
      </c>
      <c r="MT113">
        <f t="shared" si="225"/>
        <v>54</v>
      </c>
      <c r="MU113">
        <f t="shared" si="226"/>
        <v>10</v>
      </c>
      <c r="MZ113">
        <v>270</v>
      </c>
      <c r="NA113">
        <f t="shared" si="277"/>
        <v>171</v>
      </c>
      <c r="NB113">
        <v>7</v>
      </c>
      <c r="NC113" s="1">
        <v>1E-3</v>
      </c>
      <c r="ND113">
        <f t="shared" si="227"/>
        <v>1890</v>
      </c>
      <c r="NE113">
        <f t="shared" si="228"/>
        <v>171</v>
      </c>
      <c r="NF113">
        <f t="shared" si="229"/>
        <v>16</v>
      </c>
    </row>
    <row r="114" spans="188:370">
      <c r="GF114">
        <v>300</v>
      </c>
      <c r="GG114">
        <f t="shared" si="263"/>
        <v>559.6</v>
      </c>
      <c r="GH114">
        <v>344</v>
      </c>
      <c r="GI114" s="1">
        <v>0.154</v>
      </c>
      <c r="GJ114">
        <f t="shared" si="251"/>
        <v>103200</v>
      </c>
      <c r="GK114">
        <f t="shared" si="252"/>
        <v>560</v>
      </c>
      <c r="GL114">
        <f t="shared" si="253"/>
        <v>5</v>
      </c>
      <c r="GQ114">
        <v>249</v>
      </c>
      <c r="GR114">
        <f t="shared" si="264"/>
        <v>144</v>
      </c>
      <c r="GS114">
        <v>1</v>
      </c>
      <c r="GT114" s="1">
        <v>0</v>
      </c>
      <c r="GU114">
        <f t="shared" si="188"/>
        <v>249</v>
      </c>
      <c r="GV114">
        <f t="shared" si="189"/>
        <v>144</v>
      </c>
      <c r="GW114">
        <f t="shared" si="190"/>
        <v>9</v>
      </c>
      <c r="HM114">
        <v>175</v>
      </c>
      <c r="HN114">
        <f t="shared" si="266"/>
        <v>32</v>
      </c>
      <c r="HO114">
        <v>1</v>
      </c>
      <c r="HP114" s="1">
        <v>0</v>
      </c>
      <c r="HQ114">
        <f t="shared" si="278"/>
        <v>175</v>
      </c>
      <c r="HR114">
        <f t="shared" si="279"/>
        <v>32</v>
      </c>
      <c r="HS114">
        <f t="shared" si="280"/>
        <v>5</v>
      </c>
      <c r="HX114">
        <v>610</v>
      </c>
      <c r="HY114">
        <f t="shared" si="267"/>
        <v>346.30000000000041</v>
      </c>
      <c r="HZ114">
        <v>1</v>
      </c>
      <c r="IA114" s="1">
        <v>0</v>
      </c>
      <c r="IB114">
        <f t="shared" si="254"/>
        <v>610</v>
      </c>
      <c r="IC114">
        <f t="shared" si="255"/>
        <v>346</v>
      </c>
      <c r="ID114">
        <f t="shared" si="256"/>
        <v>10</v>
      </c>
      <c r="II114">
        <v>165</v>
      </c>
      <c r="IJ114">
        <f t="shared" si="268"/>
        <v>217.39999999999992</v>
      </c>
      <c r="IK114">
        <v>1</v>
      </c>
      <c r="IL114" s="1">
        <v>0</v>
      </c>
      <c r="IM114">
        <f t="shared" si="281"/>
        <v>165</v>
      </c>
      <c r="IN114">
        <f t="shared" si="282"/>
        <v>217</v>
      </c>
      <c r="IO114">
        <f t="shared" si="283"/>
        <v>8</v>
      </c>
      <c r="IT114">
        <v>730</v>
      </c>
      <c r="IU114">
        <f t="shared" si="269"/>
        <v>16</v>
      </c>
      <c r="IV114">
        <v>2</v>
      </c>
      <c r="IW114" s="1">
        <v>2E-3</v>
      </c>
      <c r="IX114">
        <f t="shared" si="203"/>
        <v>1460</v>
      </c>
      <c r="IY114">
        <f t="shared" si="204"/>
        <v>16</v>
      </c>
      <c r="IZ114">
        <f t="shared" si="205"/>
        <v>7</v>
      </c>
      <c r="JE114">
        <v>1200</v>
      </c>
      <c r="JF114">
        <f t="shared" si="270"/>
        <v>23.40000000000002</v>
      </c>
      <c r="JG114">
        <v>11</v>
      </c>
      <c r="JH114" s="1">
        <v>1.4E-2</v>
      </c>
      <c r="JI114">
        <f t="shared" si="206"/>
        <v>13200</v>
      </c>
      <c r="JJ114">
        <f t="shared" si="207"/>
        <v>23</v>
      </c>
      <c r="JK114">
        <f t="shared" si="208"/>
        <v>8</v>
      </c>
      <c r="KA114">
        <v>890</v>
      </c>
      <c r="KB114">
        <f t="shared" si="272"/>
        <v>33.399999999999991</v>
      </c>
      <c r="KC114">
        <v>1</v>
      </c>
      <c r="KD114" s="1">
        <v>1E-3</v>
      </c>
      <c r="KE114">
        <f t="shared" si="212"/>
        <v>890</v>
      </c>
      <c r="KF114">
        <f t="shared" si="213"/>
        <v>33</v>
      </c>
      <c r="KG114">
        <f t="shared" si="214"/>
        <v>9</v>
      </c>
      <c r="LH114">
        <v>12000</v>
      </c>
      <c r="LI114">
        <f t="shared" si="274"/>
        <v>34.900000000000013</v>
      </c>
      <c r="LJ114">
        <v>1</v>
      </c>
      <c r="LK114" s="1">
        <v>3.0000000000000001E-3</v>
      </c>
      <c r="LL114">
        <f t="shared" si="221"/>
        <v>12000</v>
      </c>
      <c r="LM114">
        <f t="shared" si="222"/>
        <v>35</v>
      </c>
      <c r="LN114">
        <f t="shared" si="223"/>
        <v>10</v>
      </c>
      <c r="MD114">
        <v>700</v>
      </c>
      <c r="ME114">
        <f t="shared" si="275"/>
        <v>21.5</v>
      </c>
      <c r="MF114">
        <v>2</v>
      </c>
      <c r="MG114" s="1">
        <v>5.0000000000000001E-3</v>
      </c>
      <c r="MH114">
        <f t="shared" si="170"/>
        <v>1400</v>
      </c>
      <c r="MI114">
        <f t="shared" si="171"/>
        <v>22</v>
      </c>
      <c r="MJ114">
        <f t="shared" si="172"/>
        <v>10</v>
      </c>
      <c r="MO114">
        <v>9000</v>
      </c>
      <c r="MP114">
        <f t="shared" si="276"/>
        <v>55.39999999999997</v>
      </c>
      <c r="MQ114">
        <v>1</v>
      </c>
      <c r="MR114" s="1">
        <v>2E-3</v>
      </c>
      <c r="MS114">
        <f t="shared" si="224"/>
        <v>9000</v>
      </c>
      <c r="MT114">
        <f t="shared" si="225"/>
        <v>55</v>
      </c>
      <c r="MU114">
        <f t="shared" si="226"/>
        <v>10</v>
      </c>
      <c r="MZ114">
        <v>275</v>
      </c>
      <c r="NA114">
        <f t="shared" si="277"/>
        <v>173</v>
      </c>
      <c r="NB114">
        <v>2</v>
      </c>
      <c r="NC114" s="1">
        <v>0</v>
      </c>
      <c r="ND114">
        <f t="shared" si="227"/>
        <v>550</v>
      </c>
      <c r="NE114">
        <f t="shared" si="228"/>
        <v>173</v>
      </c>
      <c r="NF114">
        <f t="shared" si="229"/>
        <v>16</v>
      </c>
    </row>
    <row r="115" spans="188:370">
      <c r="GF115">
        <v>305</v>
      </c>
      <c r="GG115">
        <f t="shared" si="263"/>
        <v>343.5</v>
      </c>
      <c r="GH115">
        <v>3</v>
      </c>
      <c r="GI115" s="1">
        <v>1E-3</v>
      </c>
      <c r="GJ115">
        <f t="shared" si="251"/>
        <v>915</v>
      </c>
      <c r="GK115">
        <f t="shared" si="252"/>
        <v>344</v>
      </c>
      <c r="GL115">
        <f t="shared" si="253"/>
        <v>6</v>
      </c>
      <c r="GQ115">
        <v>250</v>
      </c>
      <c r="GR115">
        <f t="shared" si="264"/>
        <v>253</v>
      </c>
      <c r="GS115">
        <v>109</v>
      </c>
      <c r="GT115" s="1">
        <v>1.4E-2</v>
      </c>
      <c r="GU115">
        <f t="shared" si="188"/>
        <v>27250</v>
      </c>
      <c r="GV115">
        <f t="shared" si="189"/>
        <v>253</v>
      </c>
      <c r="GW115">
        <f t="shared" si="190"/>
        <v>9</v>
      </c>
      <c r="HM115">
        <v>176</v>
      </c>
      <c r="HN115">
        <f t="shared" si="266"/>
        <v>33</v>
      </c>
      <c r="HO115">
        <v>1</v>
      </c>
      <c r="HP115" s="1">
        <v>0</v>
      </c>
      <c r="HQ115">
        <f t="shared" si="278"/>
        <v>176</v>
      </c>
      <c r="HR115">
        <f t="shared" si="279"/>
        <v>33</v>
      </c>
      <c r="HS115">
        <f t="shared" si="280"/>
        <v>5</v>
      </c>
      <c r="HX115">
        <v>630</v>
      </c>
      <c r="HY115">
        <f t="shared" si="267"/>
        <v>347.30000000000041</v>
      </c>
      <c r="HZ115">
        <v>1</v>
      </c>
      <c r="IA115" s="1">
        <v>0</v>
      </c>
      <c r="IB115">
        <f t="shared" si="254"/>
        <v>630</v>
      </c>
      <c r="IC115">
        <f t="shared" si="255"/>
        <v>347</v>
      </c>
      <c r="ID115">
        <f t="shared" si="256"/>
        <v>10</v>
      </c>
      <c r="II115">
        <v>170</v>
      </c>
      <c r="IJ115">
        <f t="shared" si="268"/>
        <v>221.39999999999992</v>
      </c>
      <c r="IK115">
        <v>4</v>
      </c>
      <c r="IL115" s="1">
        <v>2E-3</v>
      </c>
      <c r="IM115">
        <f t="shared" si="281"/>
        <v>680</v>
      </c>
      <c r="IN115">
        <f t="shared" si="282"/>
        <v>221</v>
      </c>
      <c r="IO115">
        <f t="shared" si="283"/>
        <v>8</v>
      </c>
      <c r="IT115">
        <v>740</v>
      </c>
      <c r="IU115">
        <f t="shared" si="269"/>
        <v>17</v>
      </c>
      <c r="IV115">
        <v>1</v>
      </c>
      <c r="IW115" s="1">
        <v>1E-3</v>
      </c>
      <c r="IX115">
        <f t="shared" si="203"/>
        <v>740</v>
      </c>
      <c r="IY115">
        <f t="shared" si="204"/>
        <v>17</v>
      </c>
      <c r="IZ115">
        <f t="shared" si="205"/>
        <v>7</v>
      </c>
      <c r="JE115">
        <v>1250</v>
      </c>
      <c r="JF115">
        <f t="shared" si="270"/>
        <v>24.40000000000002</v>
      </c>
      <c r="JG115">
        <v>1</v>
      </c>
      <c r="JH115" s="1">
        <v>1E-3</v>
      </c>
      <c r="JI115">
        <f t="shared" si="206"/>
        <v>1250</v>
      </c>
      <c r="JJ115">
        <f t="shared" si="207"/>
        <v>24</v>
      </c>
      <c r="JK115">
        <f t="shared" si="208"/>
        <v>8</v>
      </c>
      <c r="KA115">
        <v>900</v>
      </c>
      <c r="KB115">
        <f t="shared" si="272"/>
        <v>42.399999999999991</v>
      </c>
      <c r="KC115">
        <v>9</v>
      </c>
      <c r="KD115" s="1">
        <v>1.0999999999999999E-2</v>
      </c>
      <c r="KE115">
        <f t="shared" si="212"/>
        <v>8100</v>
      </c>
      <c r="KF115">
        <f t="shared" si="213"/>
        <v>42</v>
      </c>
      <c r="KG115">
        <f t="shared" si="214"/>
        <v>9</v>
      </c>
      <c r="MD115">
        <v>760</v>
      </c>
      <c r="ME115">
        <f t="shared" si="275"/>
        <v>22.5</v>
      </c>
      <c r="MF115">
        <v>1</v>
      </c>
      <c r="MG115" s="1">
        <v>3.0000000000000001E-3</v>
      </c>
      <c r="MH115">
        <f t="shared" si="170"/>
        <v>760</v>
      </c>
      <c r="MI115">
        <f t="shared" si="171"/>
        <v>23</v>
      </c>
      <c r="MJ115">
        <f t="shared" si="172"/>
        <v>10</v>
      </c>
      <c r="MZ115">
        <v>280</v>
      </c>
      <c r="NA115">
        <f t="shared" si="277"/>
        <v>191</v>
      </c>
      <c r="NB115">
        <v>18</v>
      </c>
      <c r="NC115" s="1">
        <v>2E-3</v>
      </c>
      <c r="ND115">
        <f t="shared" si="227"/>
        <v>5040</v>
      </c>
      <c r="NE115">
        <f t="shared" si="228"/>
        <v>191</v>
      </c>
      <c r="NF115">
        <f t="shared" si="229"/>
        <v>16</v>
      </c>
    </row>
    <row r="116" spans="188:370">
      <c r="GF116">
        <v>306</v>
      </c>
      <c r="GG116">
        <f t="shared" si="263"/>
        <v>125.4</v>
      </c>
      <c r="GH116">
        <v>1</v>
      </c>
      <c r="GI116" s="1">
        <v>0</v>
      </c>
      <c r="GJ116">
        <f t="shared" si="251"/>
        <v>306</v>
      </c>
      <c r="GK116">
        <f t="shared" si="252"/>
        <v>125</v>
      </c>
      <c r="GL116">
        <f t="shared" si="253"/>
        <v>7</v>
      </c>
      <c r="GQ116">
        <v>255</v>
      </c>
      <c r="GR116">
        <f t="shared" si="264"/>
        <v>254</v>
      </c>
      <c r="GS116">
        <v>1</v>
      </c>
      <c r="GT116" s="1">
        <v>0</v>
      </c>
      <c r="GU116">
        <f t="shared" si="188"/>
        <v>255</v>
      </c>
      <c r="GV116">
        <f t="shared" si="189"/>
        <v>254</v>
      </c>
      <c r="GW116">
        <f t="shared" si="190"/>
        <v>9</v>
      </c>
      <c r="HM116">
        <v>180</v>
      </c>
      <c r="HN116">
        <f t="shared" si="266"/>
        <v>76</v>
      </c>
      <c r="HO116">
        <v>43</v>
      </c>
      <c r="HP116" s="1">
        <v>1.2E-2</v>
      </c>
      <c r="HQ116">
        <f t="shared" si="278"/>
        <v>7740</v>
      </c>
      <c r="HR116">
        <f t="shared" si="279"/>
        <v>76</v>
      </c>
      <c r="HS116">
        <f t="shared" si="280"/>
        <v>5</v>
      </c>
      <c r="HX116">
        <v>650</v>
      </c>
      <c r="HY116">
        <f t="shared" si="267"/>
        <v>353.30000000000041</v>
      </c>
      <c r="HZ116">
        <v>6</v>
      </c>
      <c r="IA116" s="1">
        <v>1E-3</v>
      </c>
      <c r="IB116">
        <f t="shared" si="254"/>
        <v>3900</v>
      </c>
      <c r="IC116">
        <f t="shared" si="255"/>
        <v>353</v>
      </c>
      <c r="ID116">
        <f t="shared" si="256"/>
        <v>10</v>
      </c>
      <c r="II116">
        <v>175</v>
      </c>
      <c r="IJ116">
        <f t="shared" si="268"/>
        <v>224.39999999999992</v>
      </c>
      <c r="IK116">
        <v>3</v>
      </c>
      <c r="IL116" s="1">
        <v>1E-3</v>
      </c>
      <c r="IM116">
        <f t="shared" si="281"/>
        <v>525</v>
      </c>
      <c r="IN116">
        <f t="shared" si="282"/>
        <v>224</v>
      </c>
      <c r="IO116">
        <f t="shared" si="283"/>
        <v>8</v>
      </c>
      <c r="IT116">
        <v>745</v>
      </c>
      <c r="IU116">
        <f t="shared" si="269"/>
        <v>18</v>
      </c>
      <c r="IV116">
        <v>1</v>
      </c>
      <c r="IW116" s="1">
        <v>1E-3</v>
      </c>
      <c r="IX116">
        <f t="shared" si="203"/>
        <v>745</v>
      </c>
      <c r="IY116">
        <f t="shared" si="204"/>
        <v>18</v>
      </c>
      <c r="IZ116">
        <f t="shared" si="205"/>
        <v>7</v>
      </c>
      <c r="JE116">
        <v>1260</v>
      </c>
      <c r="JF116">
        <f t="shared" si="270"/>
        <v>25.40000000000002</v>
      </c>
      <c r="JG116">
        <v>1</v>
      </c>
      <c r="JH116" s="1">
        <v>1E-3</v>
      </c>
      <c r="JI116">
        <f t="shared" si="206"/>
        <v>1260</v>
      </c>
      <c r="JJ116">
        <f t="shared" si="207"/>
        <v>25</v>
      </c>
      <c r="JK116">
        <f t="shared" si="208"/>
        <v>8</v>
      </c>
      <c r="KA116">
        <v>950</v>
      </c>
      <c r="KB116">
        <f t="shared" si="272"/>
        <v>44.399999999999991</v>
      </c>
      <c r="KC116">
        <v>2</v>
      </c>
      <c r="KD116" s="1">
        <v>2E-3</v>
      </c>
      <c r="KE116">
        <f t="shared" si="212"/>
        <v>1900</v>
      </c>
      <c r="KF116">
        <f t="shared" si="213"/>
        <v>44</v>
      </c>
      <c r="KG116">
        <f t="shared" si="214"/>
        <v>9</v>
      </c>
      <c r="MD116">
        <v>800</v>
      </c>
      <c r="ME116">
        <f t="shared" si="275"/>
        <v>23.5</v>
      </c>
      <c r="MF116">
        <v>1</v>
      </c>
      <c r="MG116" s="1">
        <v>3.0000000000000001E-3</v>
      </c>
      <c r="MH116">
        <f t="shared" si="170"/>
        <v>800</v>
      </c>
      <c r="MI116">
        <f t="shared" si="171"/>
        <v>24</v>
      </c>
      <c r="MJ116">
        <f t="shared" si="172"/>
        <v>10</v>
      </c>
      <c r="MZ116">
        <v>285</v>
      </c>
      <c r="NA116">
        <f t="shared" si="277"/>
        <v>192</v>
      </c>
      <c r="NB116">
        <v>1</v>
      </c>
      <c r="NC116" s="1">
        <v>0</v>
      </c>
      <c r="ND116">
        <f t="shared" si="227"/>
        <v>285</v>
      </c>
      <c r="NE116">
        <f t="shared" si="228"/>
        <v>192</v>
      </c>
      <c r="NF116">
        <f t="shared" si="229"/>
        <v>16</v>
      </c>
    </row>
    <row r="117" spans="188:370">
      <c r="GF117">
        <v>309</v>
      </c>
      <c r="GG117">
        <f t="shared" si="263"/>
        <v>127.4</v>
      </c>
      <c r="GH117">
        <v>2</v>
      </c>
      <c r="GI117" s="1">
        <v>1E-3</v>
      </c>
      <c r="GJ117">
        <f t="shared" ref="GJ117:GJ180" si="286">GF117*GH117</f>
        <v>618</v>
      </c>
      <c r="GK117">
        <f t="shared" ref="GK117:GK180" si="287">ROUND(GG117,0)</f>
        <v>127</v>
      </c>
      <c r="GL117">
        <f t="shared" ref="GL117:GL180" si="288">IF(AND(GG117&gt;GG116,GG116&lt;GG$24),GL116,GL116+1)</f>
        <v>7</v>
      </c>
      <c r="GQ117">
        <v>260</v>
      </c>
      <c r="GR117">
        <f t="shared" si="264"/>
        <v>266</v>
      </c>
      <c r="GS117">
        <v>12</v>
      </c>
      <c r="GT117" s="1">
        <v>2E-3</v>
      </c>
      <c r="GU117">
        <f t="shared" si="188"/>
        <v>3120</v>
      </c>
      <c r="GV117">
        <f t="shared" si="189"/>
        <v>266</v>
      </c>
      <c r="GW117">
        <f t="shared" si="190"/>
        <v>9</v>
      </c>
      <c r="HM117">
        <v>183</v>
      </c>
      <c r="HN117">
        <f t="shared" si="266"/>
        <v>77</v>
      </c>
      <c r="HO117">
        <v>1</v>
      </c>
      <c r="HP117" s="1">
        <v>0</v>
      </c>
      <c r="HQ117">
        <f t="shared" si="278"/>
        <v>183</v>
      </c>
      <c r="HR117">
        <f t="shared" si="279"/>
        <v>77</v>
      </c>
      <c r="HS117">
        <f t="shared" si="280"/>
        <v>5</v>
      </c>
      <c r="HX117">
        <v>700</v>
      </c>
      <c r="HY117">
        <f t="shared" si="267"/>
        <v>389.30000000000041</v>
      </c>
      <c r="HZ117">
        <v>36</v>
      </c>
      <c r="IA117" s="1">
        <v>5.0000000000000001E-3</v>
      </c>
      <c r="IB117">
        <f t="shared" si="254"/>
        <v>25200</v>
      </c>
      <c r="IC117">
        <f t="shared" si="255"/>
        <v>389</v>
      </c>
      <c r="ID117">
        <f t="shared" si="256"/>
        <v>10</v>
      </c>
      <c r="II117">
        <v>180</v>
      </c>
      <c r="IJ117">
        <f t="shared" si="268"/>
        <v>243.39999999999992</v>
      </c>
      <c r="IK117">
        <v>19</v>
      </c>
      <c r="IL117" s="1">
        <v>8.0000000000000002E-3</v>
      </c>
      <c r="IM117">
        <f t="shared" si="281"/>
        <v>3420</v>
      </c>
      <c r="IN117">
        <f t="shared" si="282"/>
        <v>243</v>
      </c>
      <c r="IO117">
        <f t="shared" si="283"/>
        <v>8</v>
      </c>
      <c r="IT117">
        <v>750</v>
      </c>
      <c r="IU117">
        <f t="shared" si="269"/>
        <v>23</v>
      </c>
      <c r="IV117">
        <v>5</v>
      </c>
      <c r="IW117" s="1">
        <v>4.0000000000000001E-3</v>
      </c>
      <c r="IX117">
        <f t="shared" si="203"/>
        <v>3750</v>
      </c>
      <c r="IY117">
        <f t="shared" si="204"/>
        <v>23</v>
      </c>
      <c r="IZ117">
        <f t="shared" si="205"/>
        <v>7</v>
      </c>
      <c r="JE117">
        <v>1300</v>
      </c>
      <c r="JF117">
        <f t="shared" si="270"/>
        <v>36.40000000000002</v>
      </c>
      <c r="JG117">
        <v>11</v>
      </c>
      <c r="JH117" s="1">
        <v>1.4E-2</v>
      </c>
      <c r="JI117">
        <f t="shared" si="206"/>
        <v>14300</v>
      </c>
      <c r="JJ117">
        <f t="shared" si="207"/>
        <v>36</v>
      </c>
      <c r="JK117">
        <f t="shared" si="208"/>
        <v>8</v>
      </c>
      <c r="KA117">
        <v>980</v>
      </c>
      <c r="KB117">
        <f t="shared" si="272"/>
        <v>45.399999999999991</v>
      </c>
      <c r="KC117">
        <v>1</v>
      </c>
      <c r="KD117" s="1">
        <v>1E-3</v>
      </c>
      <c r="KE117">
        <f t="shared" si="212"/>
        <v>980</v>
      </c>
      <c r="KF117">
        <f t="shared" si="213"/>
        <v>45</v>
      </c>
      <c r="KG117">
        <f t="shared" si="214"/>
        <v>9</v>
      </c>
      <c r="MD117">
        <v>1000</v>
      </c>
      <c r="ME117">
        <f t="shared" si="275"/>
        <v>28.5</v>
      </c>
      <c r="MF117">
        <v>5</v>
      </c>
      <c r="MG117" s="1">
        <v>1.2999999999999999E-2</v>
      </c>
      <c r="MH117">
        <f t="shared" si="170"/>
        <v>5000</v>
      </c>
      <c r="MI117">
        <f t="shared" si="171"/>
        <v>29</v>
      </c>
      <c r="MJ117">
        <f t="shared" si="172"/>
        <v>10</v>
      </c>
      <c r="MZ117">
        <v>290</v>
      </c>
      <c r="NA117">
        <f t="shared" si="277"/>
        <v>195</v>
      </c>
      <c r="NB117">
        <v>3</v>
      </c>
      <c r="NC117" s="1">
        <v>0</v>
      </c>
      <c r="ND117">
        <f t="shared" si="227"/>
        <v>870</v>
      </c>
      <c r="NE117">
        <f t="shared" si="228"/>
        <v>195</v>
      </c>
      <c r="NF117">
        <f t="shared" si="229"/>
        <v>16</v>
      </c>
    </row>
    <row r="118" spans="188:370">
      <c r="GF118">
        <v>310</v>
      </c>
      <c r="GG118">
        <f t="shared" si="263"/>
        <v>148.4</v>
      </c>
      <c r="GH118">
        <v>21</v>
      </c>
      <c r="GI118" s="1">
        <v>8.9999999999999993E-3</v>
      </c>
      <c r="GJ118">
        <f t="shared" si="286"/>
        <v>6510</v>
      </c>
      <c r="GK118">
        <f t="shared" si="287"/>
        <v>148</v>
      </c>
      <c r="GL118">
        <f t="shared" si="288"/>
        <v>7</v>
      </c>
      <c r="GQ118">
        <v>265</v>
      </c>
      <c r="GR118">
        <f t="shared" si="264"/>
        <v>267</v>
      </c>
      <c r="GS118">
        <v>1</v>
      </c>
      <c r="GT118" s="1">
        <v>0</v>
      </c>
      <c r="GU118">
        <f t="shared" si="188"/>
        <v>265</v>
      </c>
      <c r="GV118">
        <f t="shared" si="189"/>
        <v>267</v>
      </c>
      <c r="GW118">
        <f t="shared" si="190"/>
        <v>9</v>
      </c>
      <c r="HM118">
        <v>184</v>
      </c>
      <c r="HN118">
        <f t="shared" si="266"/>
        <v>78</v>
      </c>
      <c r="HO118">
        <v>1</v>
      </c>
      <c r="HP118" s="1">
        <v>0</v>
      </c>
      <c r="HQ118">
        <f t="shared" si="278"/>
        <v>184</v>
      </c>
      <c r="HR118">
        <f t="shared" si="279"/>
        <v>78</v>
      </c>
      <c r="HS118">
        <f t="shared" si="280"/>
        <v>5</v>
      </c>
      <c r="HX118">
        <v>730</v>
      </c>
      <c r="HY118">
        <f t="shared" si="267"/>
        <v>390.30000000000041</v>
      </c>
      <c r="HZ118">
        <v>1</v>
      </c>
      <c r="IA118" s="1">
        <v>0</v>
      </c>
      <c r="IB118">
        <f t="shared" si="254"/>
        <v>730</v>
      </c>
      <c r="IC118">
        <f t="shared" si="255"/>
        <v>390</v>
      </c>
      <c r="ID118">
        <f t="shared" si="256"/>
        <v>10</v>
      </c>
      <c r="II118">
        <v>181</v>
      </c>
      <c r="IJ118">
        <f t="shared" si="268"/>
        <v>244.39999999999992</v>
      </c>
      <c r="IK118">
        <v>1</v>
      </c>
      <c r="IL118" s="1">
        <v>0</v>
      </c>
      <c r="IM118">
        <f t="shared" si="281"/>
        <v>181</v>
      </c>
      <c r="IN118">
        <f t="shared" si="282"/>
        <v>244</v>
      </c>
      <c r="IO118">
        <f t="shared" si="283"/>
        <v>8</v>
      </c>
      <c r="IT118">
        <v>760</v>
      </c>
      <c r="IU118">
        <f t="shared" si="269"/>
        <v>24</v>
      </c>
      <c r="IV118">
        <v>1</v>
      </c>
      <c r="IW118" s="1">
        <v>1E-3</v>
      </c>
      <c r="IX118">
        <f t="shared" si="203"/>
        <v>760</v>
      </c>
      <c r="IY118">
        <f t="shared" si="204"/>
        <v>24</v>
      </c>
      <c r="IZ118">
        <f t="shared" si="205"/>
        <v>7</v>
      </c>
      <c r="JE118">
        <v>1320</v>
      </c>
      <c r="JF118">
        <f t="shared" si="270"/>
        <v>37.40000000000002</v>
      </c>
      <c r="JG118">
        <v>1</v>
      </c>
      <c r="JH118" s="1">
        <v>1E-3</v>
      </c>
      <c r="JI118">
        <f t="shared" si="206"/>
        <v>1320</v>
      </c>
      <c r="JJ118">
        <f t="shared" si="207"/>
        <v>37</v>
      </c>
      <c r="JK118">
        <f t="shared" si="208"/>
        <v>8</v>
      </c>
      <c r="KA118">
        <v>1000</v>
      </c>
      <c r="KB118">
        <f t="shared" si="272"/>
        <v>82.399999999999991</v>
      </c>
      <c r="KC118">
        <v>37</v>
      </c>
      <c r="KD118" s="1">
        <v>4.4999999999999998E-2</v>
      </c>
      <c r="KE118">
        <f t="shared" si="212"/>
        <v>37000</v>
      </c>
      <c r="KF118">
        <f t="shared" si="213"/>
        <v>82</v>
      </c>
      <c r="KG118">
        <f t="shared" si="214"/>
        <v>9</v>
      </c>
      <c r="MD118">
        <v>1100</v>
      </c>
      <c r="ME118">
        <f t="shared" si="275"/>
        <v>29.5</v>
      </c>
      <c r="MF118">
        <v>1</v>
      </c>
      <c r="MG118" s="1">
        <v>3.0000000000000001E-3</v>
      </c>
      <c r="MH118">
        <f t="shared" si="170"/>
        <v>1100</v>
      </c>
      <c r="MI118">
        <f t="shared" si="171"/>
        <v>30</v>
      </c>
      <c r="MJ118">
        <f t="shared" si="172"/>
        <v>10</v>
      </c>
      <c r="MZ118">
        <v>300</v>
      </c>
      <c r="NA118">
        <f t="shared" si="277"/>
        <v>959</v>
      </c>
      <c r="NB118">
        <v>764</v>
      </c>
      <c r="NC118" s="1">
        <v>0.10299999999999999</v>
      </c>
      <c r="ND118">
        <f t="shared" si="227"/>
        <v>229200</v>
      </c>
      <c r="NE118">
        <f t="shared" si="228"/>
        <v>959</v>
      </c>
      <c r="NF118">
        <f t="shared" si="229"/>
        <v>16</v>
      </c>
    </row>
    <row r="119" spans="188:370">
      <c r="GF119">
        <v>312</v>
      </c>
      <c r="GG119">
        <f t="shared" si="263"/>
        <v>152.4</v>
      </c>
      <c r="GH119">
        <v>4</v>
      </c>
      <c r="GI119" s="1">
        <v>2E-3</v>
      </c>
      <c r="GJ119">
        <f t="shared" si="286"/>
        <v>1248</v>
      </c>
      <c r="GK119">
        <f t="shared" si="287"/>
        <v>152</v>
      </c>
      <c r="GL119">
        <f t="shared" si="288"/>
        <v>7</v>
      </c>
      <c r="GQ119">
        <v>270</v>
      </c>
      <c r="GR119">
        <f t="shared" si="264"/>
        <v>271</v>
      </c>
      <c r="GS119">
        <v>4</v>
      </c>
      <c r="GT119" s="1">
        <v>1E-3</v>
      </c>
      <c r="GU119">
        <f t="shared" si="188"/>
        <v>1080</v>
      </c>
      <c r="GV119">
        <f t="shared" si="189"/>
        <v>271</v>
      </c>
      <c r="GW119">
        <f t="shared" si="190"/>
        <v>9</v>
      </c>
      <c r="HM119">
        <v>190</v>
      </c>
      <c r="HN119">
        <f t="shared" si="266"/>
        <v>80</v>
      </c>
      <c r="HO119">
        <v>2</v>
      </c>
      <c r="HP119" s="1">
        <v>1E-3</v>
      </c>
      <c r="HQ119">
        <f t="shared" si="278"/>
        <v>380</v>
      </c>
      <c r="HR119">
        <f t="shared" si="279"/>
        <v>80</v>
      </c>
      <c r="HS119">
        <f t="shared" si="280"/>
        <v>5</v>
      </c>
      <c r="HX119">
        <v>750</v>
      </c>
      <c r="HY119">
        <f t="shared" si="267"/>
        <v>393.30000000000041</v>
      </c>
      <c r="HZ119">
        <v>3</v>
      </c>
      <c r="IA119" s="1">
        <v>0</v>
      </c>
      <c r="IB119">
        <f t="shared" si="254"/>
        <v>2250</v>
      </c>
      <c r="IC119">
        <f t="shared" si="255"/>
        <v>393</v>
      </c>
      <c r="ID119">
        <f t="shared" si="256"/>
        <v>10</v>
      </c>
      <c r="II119">
        <v>185</v>
      </c>
      <c r="IJ119">
        <f t="shared" si="268"/>
        <v>246.39999999999992</v>
      </c>
      <c r="IK119">
        <v>2</v>
      </c>
      <c r="IL119" s="1">
        <v>1E-3</v>
      </c>
      <c r="IM119">
        <f t="shared" si="281"/>
        <v>370</v>
      </c>
      <c r="IN119">
        <f t="shared" si="282"/>
        <v>246</v>
      </c>
      <c r="IO119">
        <f t="shared" si="283"/>
        <v>8</v>
      </c>
      <c r="IT119">
        <v>790</v>
      </c>
      <c r="IU119">
        <f t="shared" si="269"/>
        <v>25</v>
      </c>
      <c r="IV119">
        <v>1</v>
      </c>
      <c r="IW119" s="1">
        <v>1E-3</v>
      </c>
      <c r="IX119">
        <f t="shared" si="203"/>
        <v>790</v>
      </c>
      <c r="IY119">
        <f t="shared" si="204"/>
        <v>25</v>
      </c>
      <c r="IZ119">
        <f t="shared" si="205"/>
        <v>7</v>
      </c>
      <c r="JE119">
        <v>1350</v>
      </c>
      <c r="JF119">
        <f t="shared" si="270"/>
        <v>38.40000000000002</v>
      </c>
      <c r="JG119">
        <v>1</v>
      </c>
      <c r="JH119" s="1">
        <v>1E-3</v>
      </c>
      <c r="JI119">
        <f t="shared" si="206"/>
        <v>1350</v>
      </c>
      <c r="JJ119">
        <f t="shared" si="207"/>
        <v>38</v>
      </c>
      <c r="JK119">
        <f t="shared" si="208"/>
        <v>8</v>
      </c>
      <c r="KA119">
        <v>1100</v>
      </c>
      <c r="KB119">
        <f t="shared" si="272"/>
        <v>6.6999999999999886</v>
      </c>
      <c r="KC119">
        <v>3</v>
      </c>
      <c r="KD119" s="1">
        <v>4.0000000000000001E-3</v>
      </c>
      <c r="KE119">
        <f t="shared" si="212"/>
        <v>3300</v>
      </c>
      <c r="KF119">
        <f t="shared" si="213"/>
        <v>7</v>
      </c>
      <c r="KG119">
        <f t="shared" si="214"/>
        <v>10</v>
      </c>
      <c r="MD119">
        <v>1200</v>
      </c>
      <c r="ME119">
        <f t="shared" si="275"/>
        <v>31.5</v>
      </c>
      <c r="MF119">
        <v>2</v>
      </c>
      <c r="MG119" s="1">
        <v>5.0000000000000001E-3</v>
      </c>
      <c r="MH119">
        <f t="shared" ref="MH119:MH125" si="289">MD119*MF119</f>
        <v>2400</v>
      </c>
      <c r="MI119">
        <f t="shared" ref="MI119:MI125" si="290">ROUND(ME119,0)</f>
        <v>32</v>
      </c>
      <c r="MJ119">
        <f t="shared" ref="MJ119:MJ125" si="291">IF(AND(ME119&gt;ME118,ME118&lt;ME$24),MJ118,MJ118+1)</f>
        <v>10</v>
      </c>
      <c r="MZ119">
        <v>310</v>
      </c>
      <c r="NA119">
        <f t="shared" si="277"/>
        <v>619</v>
      </c>
      <c r="NB119">
        <v>1</v>
      </c>
      <c r="NC119" s="1">
        <v>0</v>
      </c>
      <c r="ND119">
        <f t="shared" si="227"/>
        <v>310</v>
      </c>
      <c r="NE119">
        <f t="shared" si="228"/>
        <v>619</v>
      </c>
      <c r="NF119">
        <f t="shared" si="229"/>
        <v>17</v>
      </c>
    </row>
    <row r="120" spans="188:370">
      <c r="GF120">
        <v>314</v>
      </c>
      <c r="GG120">
        <f t="shared" si="263"/>
        <v>154.4</v>
      </c>
      <c r="GH120">
        <v>2</v>
      </c>
      <c r="GI120" s="1">
        <v>1E-3</v>
      </c>
      <c r="GJ120">
        <f t="shared" si="286"/>
        <v>628</v>
      </c>
      <c r="GK120">
        <f t="shared" si="287"/>
        <v>154</v>
      </c>
      <c r="GL120">
        <f t="shared" si="288"/>
        <v>7</v>
      </c>
      <c r="GQ120">
        <v>274</v>
      </c>
      <c r="GR120">
        <f t="shared" si="264"/>
        <v>272</v>
      </c>
      <c r="GS120">
        <v>1</v>
      </c>
      <c r="GT120" s="1">
        <v>0</v>
      </c>
      <c r="GU120">
        <f t="shared" ref="GU120:GU183" si="292">GQ120*GS120</f>
        <v>274</v>
      </c>
      <c r="GV120">
        <f t="shared" ref="GV120:GV183" si="293">ROUND(GR120,0)</f>
        <v>272</v>
      </c>
      <c r="GW120">
        <f t="shared" ref="GW120:GW183" si="294">IF(AND(GR120&gt;GR119,GR119&lt;GR$24),GW119,GW119+1)</f>
        <v>9</v>
      </c>
      <c r="HM120">
        <v>192</v>
      </c>
      <c r="HN120">
        <f t="shared" si="266"/>
        <v>82</v>
      </c>
      <c r="HO120">
        <v>2</v>
      </c>
      <c r="HP120" s="1">
        <v>1E-3</v>
      </c>
      <c r="HQ120">
        <f t="shared" si="278"/>
        <v>384</v>
      </c>
      <c r="HR120">
        <f t="shared" si="279"/>
        <v>82</v>
      </c>
      <c r="HS120">
        <f t="shared" si="280"/>
        <v>5</v>
      </c>
      <c r="HX120">
        <v>755</v>
      </c>
      <c r="HY120">
        <f t="shared" si="267"/>
        <v>394.30000000000041</v>
      </c>
      <c r="HZ120">
        <v>1</v>
      </c>
      <c r="IA120" s="1">
        <v>0</v>
      </c>
      <c r="IB120">
        <f t="shared" si="254"/>
        <v>755</v>
      </c>
      <c r="IC120">
        <f t="shared" si="255"/>
        <v>394</v>
      </c>
      <c r="ID120">
        <f t="shared" si="256"/>
        <v>10</v>
      </c>
      <c r="II120">
        <v>190</v>
      </c>
      <c r="IJ120">
        <f t="shared" si="268"/>
        <v>4.5999999999999091</v>
      </c>
      <c r="IK120">
        <v>3</v>
      </c>
      <c r="IL120" s="1">
        <v>1E-3</v>
      </c>
      <c r="IM120">
        <f t="shared" si="281"/>
        <v>570</v>
      </c>
      <c r="IN120">
        <f t="shared" si="282"/>
        <v>5</v>
      </c>
      <c r="IO120">
        <f t="shared" si="283"/>
        <v>9</v>
      </c>
      <c r="IT120">
        <v>800</v>
      </c>
      <c r="IU120">
        <f t="shared" si="269"/>
        <v>76</v>
      </c>
      <c r="IV120">
        <v>51</v>
      </c>
      <c r="IW120" s="1">
        <v>4.1000000000000002E-2</v>
      </c>
      <c r="IX120">
        <f t="shared" ref="IX120:IX178" si="295">IT120*IV120</f>
        <v>40800</v>
      </c>
      <c r="IY120">
        <f t="shared" ref="IY120:IY178" si="296">ROUND(IU120,0)</f>
        <v>76</v>
      </c>
      <c r="IZ120">
        <f t="shared" ref="IZ120:IZ178" si="297">IF(AND(IU120&gt;IU119,IU119&lt;IU$24),IZ119,IZ119+1)</f>
        <v>7</v>
      </c>
      <c r="JE120">
        <v>1380</v>
      </c>
      <c r="JF120">
        <f t="shared" si="270"/>
        <v>39.40000000000002</v>
      </c>
      <c r="JG120">
        <v>1</v>
      </c>
      <c r="JH120" s="1">
        <v>1E-3</v>
      </c>
      <c r="JI120">
        <f t="shared" ref="JI120:JI183" si="298">JE120*JG120</f>
        <v>1380</v>
      </c>
      <c r="JJ120">
        <f t="shared" ref="JJ120:JJ183" si="299">ROUND(JF120,0)</f>
        <v>39</v>
      </c>
      <c r="JK120">
        <f t="shared" ref="JK120:JK183" si="300">IF(AND(JF120&gt;JF119,JF119&lt;JF$24),JK119,JK119+1)</f>
        <v>8</v>
      </c>
      <c r="KA120">
        <v>1200</v>
      </c>
      <c r="KB120">
        <f t="shared" si="272"/>
        <v>20.699999999999989</v>
      </c>
      <c r="KC120">
        <v>14</v>
      </c>
      <c r="KD120" s="1">
        <v>1.7000000000000001E-2</v>
      </c>
      <c r="KE120">
        <f t="shared" ref="KE120:KE137" si="301">KA120*KC120</f>
        <v>16800</v>
      </c>
      <c r="KF120">
        <f t="shared" ref="KF120:KF137" si="302">ROUND(KB120,0)</f>
        <v>21</v>
      </c>
      <c r="KG120">
        <f t="shared" ref="KG120:KG137" si="303">IF(AND(KB120&gt;KB119,KB119&lt;KB$24),KG119,KG119+1)</f>
        <v>10</v>
      </c>
      <c r="MD120">
        <v>1330</v>
      </c>
      <c r="ME120">
        <f t="shared" si="275"/>
        <v>32.5</v>
      </c>
      <c r="MF120">
        <v>1</v>
      </c>
      <c r="MG120" s="1">
        <v>3.0000000000000001E-3</v>
      </c>
      <c r="MH120">
        <f t="shared" si="289"/>
        <v>1330</v>
      </c>
      <c r="MI120">
        <f t="shared" si="290"/>
        <v>33</v>
      </c>
      <c r="MJ120">
        <f t="shared" si="291"/>
        <v>10</v>
      </c>
      <c r="MZ120">
        <v>316</v>
      </c>
      <c r="NA120">
        <f t="shared" si="277"/>
        <v>279</v>
      </c>
      <c r="NB120">
        <v>1</v>
      </c>
      <c r="NC120" s="1">
        <v>0</v>
      </c>
      <c r="ND120">
        <f t="shared" ref="ND120:ND180" si="304">MZ120*NB120</f>
        <v>316</v>
      </c>
      <c r="NE120">
        <f t="shared" ref="NE120:NE180" si="305">ROUND(NA120,0)</f>
        <v>279</v>
      </c>
      <c r="NF120">
        <f t="shared" ref="NF120:NF180" si="306">IF(AND(NA120&gt;NA119,NA119&lt;NA$24),NF119,NF119+1)</f>
        <v>18</v>
      </c>
    </row>
    <row r="121" spans="188:370">
      <c r="GF121">
        <v>315</v>
      </c>
      <c r="GG121">
        <f t="shared" si="263"/>
        <v>166.4</v>
      </c>
      <c r="GH121">
        <v>12</v>
      </c>
      <c r="GI121" s="1">
        <v>5.0000000000000001E-3</v>
      </c>
      <c r="GJ121">
        <f t="shared" si="286"/>
        <v>3780</v>
      </c>
      <c r="GK121">
        <f t="shared" si="287"/>
        <v>166</v>
      </c>
      <c r="GL121">
        <f t="shared" si="288"/>
        <v>7</v>
      </c>
      <c r="GQ121">
        <v>275</v>
      </c>
      <c r="GR121">
        <f t="shared" si="264"/>
        <v>274</v>
      </c>
      <c r="GS121">
        <v>2</v>
      </c>
      <c r="GT121" s="1">
        <v>0</v>
      </c>
      <c r="GU121">
        <f t="shared" si="292"/>
        <v>550</v>
      </c>
      <c r="GV121">
        <f t="shared" si="293"/>
        <v>274</v>
      </c>
      <c r="GW121">
        <f t="shared" si="294"/>
        <v>9</v>
      </c>
      <c r="HM121">
        <v>195</v>
      </c>
      <c r="HN121">
        <f t="shared" si="266"/>
        <v>83</v>
      </c>
      <c r="HO121">
        <v>1</v>
      </c>
      <c r="HP121" s="1">
        <v>0</v>
      </c>
      <c r="HQ121">
        <f t="shared" si="278"/>
        <v>195</v>
      </c>
      <c r="HR121">
        <f t="shared" si="279"/>
        <v>83</v>
      </c>
      <c r="HS121">
        <f t="shared" si="280"/>
        <v>5</v>
      </c>
      <c r="HX121">
        <v>800</v>
      </c>
      <c r="HY121">
        <f t="shared" si="267"/>
        <v>467.30000000000041</v>
      </c>
      <c r="HZ121">
        <v>73</v>
      </c>
      <c r="IA121" s="1">
        <v>0.01</v>
      </c>
      <c r="IB121">
        <f t="shared" si="254"/>
        <v>58400</v>
      </c>
      <c r="IC121">
        <f t="shared" si="255"/>
        <v>467</v>
      </c>
      <c r="ID121">
        <f t="shared" si="256"/>
        <v>10</v>
      </c>
      <c r="II121">
        <v>195</v>
      </c>
      <c r="IJ121">
        <f t="shared" si="268"/>
        <v>5.5999999999999091</v>
      </c>
      <c r="IK121">
        <v>1</v>
      </c>
      <c r="IL121" s="1">
        <v>0</v>
      </c>
      <c r="IM121">
        <f t="shared" si="281"/>
        <v>195</v>
      </c>
      <c r="IN121">
        <f t="shared" si="282"/>
        <v>6</v>
      </c>
      <c r="IO121">
        <f t="shared" si="283"/>
        <v>9</v>
      </c>
      <c r="IT121">
        <v>820</v>
      </c>
      <c r="IU121">
        <f t="shared" si="269"/>
        <v>78</v>
      </c>
      <c r="IV121">
        <v>2</v>
      </c>
      <c r="IW121" s="1">
        <v>2E-3</v>
      </c>
      <c r="IX121">
        <f t="shared" si="295"/>
        <v>1640</v>
      </c>
      <c r="IY121">
        <f t="shared" si="296"/>
        <v>78</v>
      </c>
      <c r="IZ121">
        <f t="shared" si="297"/>
        <v>7</v>
      </c>
      <c r="JE121">
        <v>1400</v>
      </c>
      <c r="JF121">
        <f t="shared" si="270"/>
        <v>48.40000000000002</v>
      </c>
      <c r="JG121">
        <v>9</v>
      </c>
      <c r="JH121" s="1">
        <v>1.2E-2</v>
      </c>
      <c r="JI121">
        <f t="shared" si="298"/>
        <v>12600</v>
      </c>
      <c r="JJ121">
        <f t="shared" si="299"/>
        <v>48</v>
      </c>
      <c r="JK121">
        <f t="shared" si="300"/>
        <v>8</v>
      </c>
      <c r="KA121">
        <v>1300</v>
      </c>
      <c r="KB121">
        <f t="shared" si="272"/>
        <v>24.699999999999989</v>
      </c>
      <c r="KC121">
        <v>4</v>
      </c>
      <c r="KD121" s="1">
        <v>5.0000000000000001E-3</v>
      </c>
      <c r="KE121">
        <f t="shared" si="301"/>
        <v>5200</v>
      </c>
      <c r="KF121">
        <f t="shared" si="302"/>
        <v>25</v>
      </c>
      <c r="KG121">
        <f t="shared" si="303"/>
        <v>10</v>
      </c>
      <c r="MD121">
        <v>1500</v>
      </c>
      <c r="ME121">
        <f t="shared" si="275"/>
        <v>33.5</v>
      </c>
      <c r="MF121">
        <v>1</v>
      </c>
      <c r="MG121" s="1">
        <v>3.0000000000000001E-3</v>
      </c>
      <c r="MH121">
        <f t="shared" si="289"/>
        <v>1500</v>
      </c>
      <c r="MI121">
        <f t="shared" si="290"/>
        <v>34</v>
      </c>
      <c r="MJ121">
        <f t="shared" si="291"/>
        <v>10</v>
      </c>
      <c r="MZ121">
        <v>320</v>
      </c>
      <c r="NA121">
        <f t="shared" si="277"/>
        <v>287</v>
      </c>
      <c r="NB121">
        <v>8</v>
      </c>
      <c r="NC121" s="1">
        <v>1E-3</v>
      </c>
      <c r="ND121">
        <f t="shared" si="304"/>
        <v>2560</v>
      </c>
      <c r="NE121">
        <f t="shared" si="305"/>
        <v>287</v>
      </c>
      <c r="NF121">
        <f t="shared" si="306"/>
        <v>18</v>
      </c>
    </row>
    <row r="122" spans="188:370">
      <c r="GF122">
        <v>317</v>
      </c>
      <c r="GG122">
        <f t="shared" si="263"/>
        <v>167.4</v>
      </c>
      <c r="GH122">
        <v>1</v>
      </c>
      <c r="GI122" s="1">
        <v>0</v>
      </c>
      <c r="GJ122">
        <f t="shared" si="286"/>
        <v>317</v>
      </c>
      <c r="GK122">
        <f t="shared" si="287"/>
        <v>167</v>
      </c>
      <c r="GL122">
        <f t="shared" si="288"/>
        <v>7</v>
      </c>
      <c r="GQ122">
        <v>277</v>
      </c>
      <c r="GR122">
        <f t="shared" si="264"/>
        <v>275</v>
      </c>
      <c r="GS122">
        <v>1</v>
      </c>
      <c r="GT122" s="1">
        <v>0</v>
      </c>
      <c r="GU122">
        <f t="shared" si="292"/>
        <v>277</v>
      </c>
      <c r="GV122">
        <f t="shared" si="293"/>
        <v>275</v>
      </c>
      <c r="GW122">
        <f t="shared" si="294"/>
        <v>9</v>
      </c>
      <c r="HM122">
        <v>200</v>
      </c>
      <c r="HN122">
        <f t="shared" si="266"/>
        <v>303</v>
      </c>
      <c r="HO122">
        <v>220</v>
      </c>
      <c r="HP122" s="1">
        <v>6.4000000000000001E-2</v>
      </c>
      <c r="HQ122">
        <f t="shared" si="278"/>
        <v>44000</v>
      </c>
      <c r="HR122">
        <f t="shared" si="279"/>
        <v>303</v>
      </c>
      <c r="HS122">
        <f t="shared" si="280"/>
        <v>5</v>
      </c>
      <c r="HX122">
        <v>850</v>
      </c>
      <c r="HY122">
        <f t="shared" si="267"/>
        <v>472.30000000000041</v>
      </c>
      <c r="HZ122">
        <v>5</v>
      </c>
      <c r="IA122" s="1">
        <v>1E-3</v>
      </c>
      <c r="IB122">
        <f t="shared" si="254"/>
        <v>4250</v>
      </c>
      <c r="IC122">
        <f t="shared" si="255"/>
        <v>472</v>
      </c>
      <c r="ID122">
        <f t="shared" si="256"/>
        <v>10</v>
      </c>
      <c r="II122">
        <v>200</v>
      </c>
      <c r="IJ122">
        <f t="shared" si="268"/>
        <v>115.59999999999991</v>
      </c>
      <c r="IK122">
        <v>110</v>
      </c>
      <c r="IL122" s="1">
        <v>4.3999999999999997E-2</v>
      </c>
      <c r="IM122">
        <f t="shared" si="281"/>
        <v>22000</v>
      </c>
      <c r="IN122">
        <f t="shared" si="282"/>
        <v>116</v>
      </c>
      <c r="IO122">
        <f t="shared" si="283"/>
        <v>9</v>
      </c>
      <c r="IT122">
        <v>860</v>
      </c>
      <c r="IU122">
        <f t="shared" si="269"/>
        <v>79</v>
      </c>
      <c r="IV122">
        <v>1</v>
      </c>
      <c r="IW122" s="1">
        <v>1E-3</v>
      </c>
      <c r="IX122">
        <f t="shared" si="295"/>
        <v>860</v>
      </c>
      <c r="IY122">
        <f t="shared" si="296"/>
        <v>79</v>
      </c>
      <c r="IZ122">
        <f t="shared" si="297"/>
        <v>7</v>
      </c>
      <c r="JE122">
        <v>1444</v>
      </c>
      <c r="JF122">
        <f t="shared" si="270"/>
        <v>49.40000000000002</v>
      </c>
      <c r="JG122">
        <v>1</v>
      </c>
      <c r="JH122" s="1">
        <v>1E-3</v>
      </c>
      <c r="JI122">
        <f t="shared" si="298"/>
        <v>1444</v>
      </c>
      <c r="JJ122">
        <f t="shared" si="299"/>
        <v>49</v>
      </c>
      <c r="JK122">
        <f t="shared" si="300"/>
        <v>8</v>
      </c>
      <c r="KA122">
        <v>1400</v>
      </c>
      <c r="KB122">
        <f t="shared" si="272"/>
        <v>26.699999999999989</v>
      </c>
      <c r="KC122">
        <v>2</v>
      </c>
      <c r="KD122" s="1">
        <v>2E-3</v>
      </c>
      <c r="KE122">
        <f t="shared" si="301"/>
        <v>2800</v>
      </c>
      <c r="KF122">
        <f t="shared" si="302"/>
        <v>27</v>
      </c>
      <c r="KG122">
        <f t="shared" si="303"/>
        <v>10</v>
      </c>
      <c r="MD122">
        <v>1650</v>
      </c>
      <c r="ME122">
        <f t="shared" si="275"/>
        <v>34.5</v>
      </c>
      <c r="MF122">
        <v>1</v>
      </c>
      <c r="MG122" s="1">
        <v>3.0000000000000001E-3</v>
      </c>
      <c r="MH122">
        <f t="shared" si="289"/>
        <v>1650</v>
      </c>
      <c r="MI122">
        <f t="shared" si="290"/>
        <v>35</v>
      </c>
      <c r="MJ122">
        <f t="shared" si="291"/>
        <v>10</v>
      </c>
      <c r="MZ122">
        <v>325</v>
      </c>
      <c r="NA122">
        <f t="shared" si="277"/>
        <v>288</v>
      </c>
      <c r="NB122">
        <v>1</v>
      </c>
      <c r="NC122" s="1">
        <v>0</v>
      </c>
      <c r="ND122">
        <f t="shared" si="304"/>
        <v>325</v>
      </c>
      <c r="NE122">
        <f t="shared" si="305"/>
        <v>288</v>
      </c>
      <c r="NF122">
        <f t="shared" si="306"/>
        <v>18</v>
      </c>
    </row>
    <row r="123" spans="188:370">
      <c r="GF123">
        <v>318</v>
      </c>
      <c r="GG123">
        <f t="shared" si="263"/>
        <v>174.4</v>
      </c>
      <c r="GH123">
        <v>7</v>
      </c>
      <c r="GI123" s="1">
        <v>3.0000000000000001E-3</v>
      </c>
      <c r="GJ123">
        <f t="shared" si="286"/>
        <v>2226</v>
      </c>
      <c r="GK123">
        <f t="shared" si="287"/>
        <v>174</v>
      </c>
      <c r="GL123">
        <f t="shared" si="288"/>
        <v>7</v>
      </c>
      <c r="GQ123">
        <v>280</v>
      </c>
      <c r="GR123">
        <f t="shared" si="264"/>
        <v>285</v>
      </c>
      <c r="GS123">
        <v>10</v>
      </c>
      <c r="GT123" s="1">
        <v>1E-3</v>
      </c>
      <c r="GU123">
        <f t="shared" si="292"/>
        <v>2800</v>
      </c>
      <c r="GV123">
        <f t="shared" si="293"/>
        <v>285</v>
      </c>
      <c r="GW123">
        <f t="shared" si="294"/>
        <v>9</v>
      </c>
      <c r="HM123">
        <v>208</v>
      </c>
      <c r="HN123">
        <f t="shared" si="266"/>
        <v>305</v>
      </c>
      <c r="HO123">
        <v>2</v>
      </c>
      <c r="HP123" s="1">
        <v>1E-3</v>
      </c>
      <c r="HQ123">
        <f t="shared" si="278"/>
        <v>416</v>
      </c>
      <c r="HR123">
        <f t="shared" si="279"/>
        <v>305</v>
      </c>
      <c r="HS123">
        <f t="shared" si="280"/>
        <v>5</v>
      </c>
      <c r="HX123">
        <v>900</v>
      </c>
      <c r="HY123">
        <f t="shared" si="267"/>
        <v>488.30000000000041</v>
      </c>
      <c r="HZ123">
        <v>16</v>
      </c>
      <c r="IA123" s="1">
        <v>2E-3</v>
      </c>
      <c r="IB123">
        <f t="shared" si="254"/>
        <v>14400</v>
      </c>
      <c r="IC123">
        <f t="shared" si="255"/>
        <v>488</v>
      </c>
      <c r="ID123">
        <f t="shared" si="256"/>
        <v>10</v>
      </c>
      <c r="II123">
        <v>209</v>
      </c>
      <c r="IJ123">
        <f t="shared" si="268"/>
        <v>116.59999999999991</v>
      </c>
      <c r="IK123">
        <v>1</v>
      </c>
      <c r="IL123" s="1">
        <v>0</v>
      </c>
      <c r="IM123">
        <f t="shared" si="281"/>
        <v>209</v>
      </c>
      <c r="IN123">
        <f t="shared" si="282"/>
        <v>117</v>
      </c>
      <c r="IO123">
        <f t="shared" si="283"/>
        <v>9</v>
      </c>
      <c r="IT123">
        <v>900</v>
      </c>
      <c r="IU123">
        <f t="shared" si="269"/>
        <v>98</v>
      </c>
      <c r="IV123">
        <v>19</v>
      </c>
      <c r="IW123" s="1">
        <v>1.4999999999999999E-2</v>
      </c>
      <c r="IX123">
        <f t="shared" si="295"/>
        <v>17100</v>
      </c>
      <c r="IY123">
        <f t="shared" si="296"/>
        <v>98</v>
      </c>
      <c r="IZ123">
        <f t="shared" si="297"/>
        <v>7</v>
      </c>
      <c r="JE123">
        <v>1450</v>
      </c>
      <c r="JF123">
        <f t="shared" si="270"/>
        <v>50.40000000000002</v>
      </c>
      <c r="JG123">
        <v>1</v>
      </c>
      <c r="JH123" s="1">
        <v>1E-3</v>
      </c>
      <c r="JI123">
        <f t="shared" si="298"/>
        <v>1450</v>
      </c>
      <c r="JJ123">
        <f t="shared" si="299"/>
        <v>50</v>
      </c>
      <c r="JK123">
        <f t="shared" si="300"/>
        <v>8</v>
      </c>
      <c r="KA123">
        <v>1450</v>
      </c>
      <c r="KB123">
        <f t="shared" si="272"/>
        <v>27.699999999999989</v>
      </c>
      <c r="KC123">
        <v>1</v>
      </c>
      <c r="KD123" s="1">
        <v>1E-3</v>
      </c>
      <c r="KE123">
        <f t="shared" si="301"/>
        <v>1450</v>
      </c>
      <c r="KF123">
        <f t="shared" si="302"/>
        <v>28</v>
      </c>
      <c r="KG123">
        <f t="shared" si="303"/>
        <v>10</v>
      </c>
      <c r="MD123">
        <v>2200</v>
      </c>
      <c r="ME123">
        <f t="shared" si="275"/>
        <v>35.5</v>
      </c>
      <c r="MF123">
        <v>1</v>
      </c>
      <c r="MG123" s="1">
        <v>3.0000000000000001E-3</v>
      </c>
      <c r="MH123">
        <f t="shared" si="289"/>
        <v>2200</v>
      </c>
      <c r="MI123">
        <f t="shared" si="290"/>
        <v>36</v>
      </c>
      <c r="MJ123">
        <f t="shared" si="291"/>
        <v>10</v>
      </c>
      <c r="MZ123">
        <v>330</v>
      </c>
      <c r="NA123">
        <f t="shared" si="277"/>
        <v>290</v>
      </c>
      <c r="NB123">
        <v>2</v>
      </c>
      <c r="NC123" s="1">
        <v>0</v>
      </c>
      <c r="ND123">
        <f t="shared" si="304"/>
        <v>660</v>
      </c>
      <c r="NE123">
        <f t="shared" si="305"/>
        <v>290</v>
      </c>
      <c r="NF123">
        <f t="shared" si="306"/>
        <v>18</v>
      </c>
    </row>
    <row r="124" spans="188:370">
      <c r="GF124">
        <v>319</v>
      </c>
      <c r="GG124">
        <f t="shared" si="263"/>
        <v>206.4</v>
      </c>
      <c r="GH124">
        <v>32</v>
      </c>
      <c r="GI124" s="1">
        <v>1.4E-2</v>
      </c>
      <c r="GJ124">
        <f t="shared" si="286"/>
        <v>10208</v>
      </c>
      <c r="GK124">
        <f t="shared" si="287"/>
        <v>206</v>
      </c>
      <c r="GL124">
        <f t="shared" si="288"/>
        <v>7</v>
      </c>
      <c r="GQ124">
        <v>289</v>
      </c>
      <c r="GR124">
        <f t="shared" si="264"/>
        <v>286</v>
      </c>
      <c r="GS124">
        <v>1</v>
      </c>
      <c r="GT124" s="1">
        <v>0</v>
      </c>
      <c r="GU124">
        <f t="shared" si="292"/>
        <v>289</v>
      </c>
      <c r="GV124">
        <f t="shared" si="293"/>
        <v>286</v>
      </c>
      <c r="GW124">
        <f t="shared" si="294"/>
        <v>9</v>
      </c>
      <c r="HM124">
        <v>210</v>
      </c>
      <c r="HN124">
        <f t="shared" si="266"/>
        <v>309</v>
      </c>
      <c r="HO124">
        <v>4</v>
      </c>
      <c r="HP124" s="1">
        <v>1E-3</v>
      </c>
      <c r="HQ124">
        <f t="shared" si="278"/>
        <v>840</v>
      </c>
      <c r="HR124">
        <f t="shared" si="279"/>
        <v>309</v>
      </c>
      <c r="HS124">
        <f t="shared" si="280"/>
        <v>5</v>
      </c>
      <c r="HX124">
        <v>950</v>
      </c>
      <c r="HY124">
        <f t="shared" si="267"/>
        <v>490.30000000000041</v>
      </c>
      <c r="HZ124">
        <v>2</v>
      </c>
      <c r="IA124" s="1">
        <v>0</v>
      </c>
      <c r="IB124">
        <f t="shared" si="254"/>
        <v>1900</v>
      </c>
      <c r="IC124">
        <f t="shared" si="255"/>
        <v>490</v>
      </c>
      <c r="ID124">
        <f t="shared" si="256"/>
        <v>10</v>
      </c>
      <c r="II124">
        <v>210</v>
      </c>
      <c r="IJ124">
        <f t="shared" si="268"/>
        <v>124.59999999999991</v>
      </c>
      <c r="IK124">
        <v>8</v>
      </c>
      <c r="IL124" s="1">
        <v>3.0000000000000001E-3</v>
      </c>
      <c r="IM124">
        <f t="shared" si="281"/>
        <v>1680</v>
      </c>
      <c r="IN124">
        <f t="shared" si="282"/>
        <v>125</v>
      </c>
      <c r="IO124">
        <f t="shared" si="283"/>
        <v>9</v>
      </c>
      <c r="IT124">
        <v>924</v>
      </c>
      <c r="IU124">
        <f t="shared" si="269"/>
        <v>99</v>
      </c>
      <c r="IV124">
        <v>1</v>
      </c>
      <c r="IW124" s="1">
        <v>1E-3</v>
      </c>
      <c r="IX124">
        <f t="shared" si="295"/>
        <v>924</v>
      </c>
      <c r="IY124">
        <f t="shared" si="296"/>
        <v>99</v>
      </c>
      <c r="IZ124">
        <f t="shared" si="297"/>
        <v>7</v>
      </c>
      <c r="JE124">
        <v>1500</v>
      </c>
      <c r="JF124">
        <f t="shared" si="270"/>
        <v>70.40000000000002</v>
      </c>
      <c r="JG124">
        <v>20</v>
      </c>
      <c r="JH124" s="1">
        <v>2.5999999999999999E-2</v>
      </c>
      <c r="JI124">
        <f t="shared" si="298"/>
        <v>30000</v>
      </c>
      <c r="JJ124">
        <f t="shared" si="299"/>
        <v>70</v>
      </c>
      <c r="JK124">
        <f t="shared" si="300"/>
        <v>8</v>
      </c>
      <c r="KA124">
        <v>1500</v>
      </c>
      <c r="KB124">
        <f t="shared" si="272"/>
        <v>49.699999999999989</v>
      </c>
      <c r="KC124">
        <v>22</v>
      </c>
      <c r="KD124" s="1">
        <v>2.7E-2</v>
      </c>
      <c r="KE124">
        <f t="shared" si="301"/>
        <v>33000</v>
      </c>
      <c r="KF124">
        <f t="shared" si="302"/>
        <v>50</v>
      </c>
      <c r="KG124">
        <f t="shared" si="303"/>
        <v>10</v>
      </c>
      <c r="MD124">
        <v>2500</v>
      </c>
      <c r="ME124">
        <f t="shared" si="275"/>
        <v>36.5</v>
      </c>
      <c r="MF124">
        <v>1</v>
      </c>
      <c r="MG124" s="1">
        <v>3.0000000000000001E-3</v>
      </c>
      <c r="MH124">
        <f t="shared" si="289"/>
        <v>2500</v>
      </c>
      <c r="MI124">
        <f t="shared" si="290"/>
        <v>37</v>
      </c>
      <c r="MJ124">
        <f t="shared" si="291"/>
        <v>10</v>
      </c>
      <c r="MZ124">
        <v>340</v>
      </c>
      <c r="NA124">
        <f t="shared" si="277"/>
        <v>295</v>
      </c>
      <c r="NB124">
        <v>5</v>
      </c>
      <c r="NC124" s="1">
        <v>1E-3</v>
      </c>
      <c r="ND124">
        <f t="shared" si="304"/>
        <v>1700</v>
      </c>
      <c r="NE124">
        <f t="shared" si="305"/>
        <v>295</v>
      </c>
      <c r="NF124">
        <f t="shared" si="306"/>
        <v>18</v>
      </c>
    </row>
    <row r="125" spans="188:370">
      <c r="GF125">
        <v>320</v>
      </c>
      <c r="GG125">
        <f t="shared" si="263"/>
        <v>284.39999999999998</v>
      </c>
      <c r="GH125">
        <v>78</v>
      </c>
      <c r="GI125" s="1">
        <v>3.5000000000000003E-2</v>
      </c>
      <c r="GJ125">
        <f t="shared" si="286"/>
        <v>24960</v>
      </c>
      <c r="GK125">
        <f t="shared" si="287"/>
        <v>284</v>
      </c>
      <c r="GL125">
        <f t="shared" si="288"/>
        <v>7</v>
      </c>
      <c r="GQ125">
        <v>290</v>
      </c>
      <c r="GR125">
        <f t="shared" si="264"/>
        <v>289</v>
      </c>
      <c r="GS125">
        <v>3</v>
      </c>
      <c r="GT125" s="1">
        <v>0</v>
      </c>
      <c r="GU125">
        <f t="shared" si="292"/>
        <v>870</v>
      </c>
      <c r="GV125">
        <f t="shared" si="293"/>
        <v>289</v>
      </c>
      <c r="GW125">
        <f t="shared" si="294"/>
        <v>9</v>
      </c>
      <c r="HM125">
        <v>215</v>
      </c>
      <c r="HN125">
        <f t="shared" si="266"/>
        <v>310</v>
      </c>
      <c r="HO125">
        <v>1</v>
      </c>
      <c r="HP125" s="1">
        <v>0</v>
      </c>
      <c r="HQ125">
        <f t="shared" si="278"/>
        <v>215</v>
      </c>
      <c r="HR125">
        <f t="shared" si="279"/>
        <v>310</v>
      </c>
      <c r="HS125">
        <f t="shared" si="280"/>
        <v>5</v>
      </c>
      <c r="HX125">
        <v>1000</v>
      </c>
      <c r="HY125">
        <f t="shared" si="267"/>
        <v>561.30000000000041</v>
      </c>
      <c r="HZ125">
        <v>71</v>
      </c>
      <c r="IA125" s="1">
        <v>0.01</v>
      </c>
      <c r="IB125">
        <f t="shared" si="254"/>
        <v>71000</v>
      </c>
      <c r="IC125">
        <f t="shared" si="255"/>
        <v>561</v>
      </c>
      <c r="ID125">
        <f t="shared" si="256"/>
        <v>10</v>
      </c>
      <c r="II125">
        <v>220</v>
      </c>
      <c r="IJ125">
        <f t="shared" si="268"/>
        <v>137.59999999999991</v>
      </c>
      <c r="IK125">
        <v>13</v>
      </c>
      <c r="IL125" s="1">
        <v>5.0000000000000001E-3</v>
      </c>
      <c r="IM125">
        <f t="shared" si="281"/>
        <v>2860</v>
      </c>
      <c r="IN125">
        <f t="shared" si="282"/>
        <v>138</v>
      </c>
      <c r="IO125">
        <f t="shared" si="283"/>
        <v>9</v>
      </c>
      <c r="IT125">
        <v>950</v>
      </c>
      <c r="IU125">
        <f t="shared" si="269"/>
        <v>101</v>
      </c>
      <c r="IV125">
        <v>2</v>
      </c>
      <c r="IW125" s="1">
        <v>2E-3</v>
      </c>
      <c r="IX125">
        <f t="shared" si="295"/>
        <v>1900</v>
      </c>
      <c r="IY125">
        <f t="shared" si="296"/>
        <v>101</v>
      </c>
      <c r="IZ125">
        <f t="shared" si="297"/>
        <v>7</v>
      </c>
      <c r="JE125">
        <v>1550</v>
      </c>
      <c r="JF125">
        <f t="shared" si="270"/>
        <v>71.40000000000002</v>
      </c>
      <c r="JG125">
        <v>1</v>
      </c>
      <c r="JH125" s="1">
        <v>1E-3</v>
      </c>
      <c r="JI125">
        <f t="shared" si="298"/>
        <v>1550</v>
      </c>
      <c r="JJ125">
        <f t="shared" si="299"/>
        <v>71</v>
      </c>
      <c r="JK125">
        <f t="shared" si="300"/>
        <v>8</v>
      </c>
      <c r="KA125">
        <v>1600</v>
      </c>
      <c r="KB125">
        <f t="shared" si="272"/>
        <v>52.699999999999989</v>
      </c>
      <c r="KC125">
        <v>3</v>
      </c>
      <c r="KD125" s="1">
        <v>4.0000000000000001E-3</v>
      </c>
      <c r="KE125">
        <f t="shared" si="301"/>
        <v>4800</v>
      </c>
      <c r="KF125">
        <f t="shared" si="302"/>
        <v>53</v>
      </c>
      <c r="KG125">
        <f t="shared" si="303"/>
        <v>10</v>
      </c>
      <c r="MD125">
        <v>8645</v>
      </c>
      <c r="ME125">
        <f t="shared" si="275"/>
        <v>37.5</v>
      </c>
      <c r="MF125">
        <v>1</v>
      </c>
      <c r="MG125" s="1">
        <v>3.0000000000000001E-3</v>
      </c>
      <c r="MH125">
        <f t="shared" si="289"/>
        <v>8645</v>
      </c>
      <c r="MI125">
        <f t="shared" si="290"/>
        <v>38</v>
      </c>
      <c r="MJ125">
        <f t="shared" si="291"/>
        <v>10</v>
      </c>
      <c r="MZ125">
        <v>345</v>
      </c>
      <c r="NA125">
        <f t="shared" si="277"/>
        <v>296</v>
      </c>
      <c r="NB125">
        <v>1</v>
      </c>
      <c r="NC125" s="1">
        <v>0</v>
      </c>
      <c r="ND125">
        <f t="shared" si="304"/>
        <v>345</v>
      </c>
      <c r="NE125">
        <f t="shared" si="305"/>
        <v>296</v>
      </c>
      <c r="NF125">
        <f t="shared" si="306"/>
        <v>18</v>
      </c>
    </row>
    <row r="126" spans="188:370">
      <c r="GF126">
        <v>322</v>
      </c>
      <c r="GG126">
        <f t="shared" si="263"/>
        <v>66.299999999999983</v>
      </c>
      <c r="GH126">
        <v>1</v>
      </c>
      <c r="GI126" s="1">
        <v>0</v>
      </c>
      <c r="GJ126">
        <f t="shared" si="286"/>
        <v>322</v>
      </c>
      <c r="GK126">
        <f t="shared" si="287"/>
        <v>66</v>
      </c>
      <c r="GL126">
        <f t="shared" si="288"/>
        <v>8</v>
      </c>
      <c r="GQ126">
        <v>299</v>
      </c>
      <c r="GR126">
        <f t="shared" si="264"/>
        <v>290</v>
      </c>
      <c r="GS126">
        <v>1</v>
      </c>
      <c r="GT126" s="1">
        <v>0</v>
      </c>
      <c r="GU126">
        <f t="shared" si="292"/>
        <v>299</v>
      </c>
      <c r="GV126">
        <f t="shared" si="293"/>
        <v>290</v>
      </c>
      <c r="GW126">
        <f t="shared" si="294"/>
        <v>9</v>
      </c>
      <c r="HM126">
        <v>220</v>
      </c>
      <c r="HN126">
        <f t="shared" si="266"/>
        <v>324</v>
      </c>
      <c r="HO126">
        <v>14</v>
      </c>
      <c r="HP126" s="1">
        <v>4.0000000000000001E-3</v>
      </c>
      <c r="HQ126">
        <f t="shared" si="278"/>
        <v>3080</v>
      </c>
      <c r="HR126">
        <f t="shared" si="279"/>
        <v>324</v>
      </c>
      <c r="HS126">
        <f t="shared" si="280"/>
        <v>5</v>
      </c>
      <c r="HX126">
        <v>1100</v>
      </c>
      <c r="HY126">
        <f t="shared" si="267"/>
        <v>565.30000000000041</v>
      </c>
      <c r="HZ126">
        <v>4</v>
      </c>
      <c r="IA126" s="1">
        <v>1E-3</v>
      </c>
      <c r="IB126">
        <f t="shared" si="254"/>
        <v>4400</v>
      </c>
      <c r="IC126">
        <f t="shared" si="255"/>
        <v>565</v>
      </c>
      <c r="ID126">
        <f t="shared" si="256"/>
        <v>10</v>
      </c>
      <c r="II126">
        <v>225</v>
      </c>
      <c r="IJ126">
        <f t="shared" si="268"/>
        <v>139.59999999999991</v>
      </c>
      <c r="IK126">
        <v>2</v>
      </c>
      <c r="IL126" s="1">
        <v>1E-3</v>
      </c>
      <c r="IM126">
        <f t="shared" si="281"/>
        <v>450</v>
      </c>
      <c r="IN126">
        <f t="shared" si="282"/>
        <v>140</v>
      </c>
      <c r="IO126">
        <f t="shared" si="283"/>
        <v>9</v>
      </c>
      <c r="IT126">
        <v>960</v>
      </c>
      <c r="IU126">
        <f t="shared" si="269"/>
        <v>102</v>
      </c>
      <c r="IV126">
        <v>1</v>
      </c>
      <c r="IW126" s="1">
        <v>1E-3</v>
      </c>
      <c r="IX126">
        <f t="shared" si="295"/>
        <v>960</v>
      </c>
      <c r="IY126">
        <f t="shared" si="296"/>
        <v>102</v>
      </c>
      <c r="IZ126">
        <f t="shared" si="297"/>
        <v>7</v>
      </c>
      <c r="JE126">
        <v>1600</v>
      </c>
      <c r="JF126">
        <f t="shared" si="270"/>
        <v>77.40000000000002</v>
      </c>
      <c r="JG126">
        <v>6</v>
      </c>
      <c r="JH126" s="1">
        <v>8.0000000000000002E-3</v>
      </c>
      <c r="JI126">
        <f t="shared" si="298"/>
        <v>9600</v>
      </c>
      <c r="JJ126">
        <f t="shared" si="299"/>
        <v>77</v>
      </c>
      <c r="JK126">
        <f t="shared" si="300"/>
        <v>8</v>
      </c>
      <c r="KA126">
        <v>1700</v>
      </c>
      <c r="KB126">
        <f t="shared" si="272"/>
        <v>53.699999999999989</v>
      </c>
      <c r="KC126">
        <v>1</v>
      </c>
      <c r="KD126" s="1">
        <v>1E-3</v>
      </c>
      <c r="KE126">
        <f t="shared" si="301"/>
        <v>1700</v>
      </c>
      <c r="KF126">
        <f t="shared" si="302"/>
        <v>54</v>
      </c>
      <c r="KG126">
        <f t="shared" si="303"/>
        <v>10</v>
      </c>
      <c r="MZ126">
        <v>350</v>
      </c>
      <c r="NA126">
        <f t="shared" si="277"/>
        <v>399</v>
      </c>
      <c r="NB126">
        <v>103</v>
      </c>
      <c r="NC126" s="1">
        <v>1.4E-2</v>
      </c>
      <c r="ND126">
        <f t="shared" si="304"/>
        <v>36050</v>
      </c>
      <c r="NE126">
        <f t="shared" si="305"/>
        <v>399</v>
      </c>
      <c r="NF126">
        <f t="shared" si="306"/>
        <v>18</v>
      </c>
    </row>
    <row r="127" spans="188:370">
      <c r="GF127">
        <v>325</v>
      </c>
      <c r="GG127">
        <f t="shared" si="263"/>
        <v>69.299999999999983</v>
      </c>
      <c r="GH127">
        <v>3</v>
      </c>
      <c r="GI127" s="1">
        <v>1E-3</v>
      </c>
      <c r="GJ127">
        <f t="shared" si="286"/>
        <v>975</v>
      </c>
      <c r="GK127">
        <f t="shared" si="287"/>
        <v>69</v>
      </c>
      <c r="GL127">
        <f t="shared" si="288"/>
        <v>8</v>
      </c>
      <c r="GQ127">
        <v>300</v>
      </c>
      <c r="GR127">
        <f t="shared" si="264"/>
        <v>710</v>
      </c>
      <c r="GS127">
        <v>420</v>
      </c>
      <c r="GT127" s="1">
        <v>5.2999999999999999E-2</v>
      </c>
      <c r="GU127">
        <f t="shared" si="292"/>
        <v>126000</v>
      </c>
      <c r="GV127">
        <f t="shared" si="293"/>
        <v>710</v>
      </c>
      <c r="GW127">
        <f t="shared" si="294"/>
        <v>9</v>
      </c>
      <c r="HM127">
        <v>222</v>
      </c>
      <c r="HN127">
        <f t="shared" si="266"/>
        <v>325</v>
      </c>
      <c r="HO127">
        <v>1</v>
      </c>
      <c r="HP127" s="1">
        <v>0</v>
      </c>
      <c r="HQ127">
        <f t="shared" si="278"/>
        <v>222</v>
      </c>
      <c r="HR127">
        <f t="shared" si="279"/>
        <v>325</v>
      </c>
      <c r="HS127">
        <f t="shared" si="280"/>
        <v>5</v>
      </c>
      <c r="HX127">
        <v>1120</v>
      </c>
      <c r="HY127">
        <f t="shared" si="267"/>
        <v>566.30000000000041</v>
      </c>
      <c r="HZ127">
        <v>1</v>
      </c>
      <c r="IA127" s="1">
        <v>0</v>
      </c>
      <c r="IB127">
        <f t="shared" si="254"/>
        <v>1120</v>
      </c>
      <c r="IC127">
        <f t="shared" si="255"/>
        <v>566</v>
      </c>
      <c r="ID127">
        <f t="shared" si="256"/>
        <v>10</v>
      </c>
      <c r="II127">
        <v>230</v>
      </c>
      <c r="IJ127">
        <f t="shared" si="268"/>
        <v>143.59999999999991</v>
      </c>
      <c r="IK127">
        <v>4</v>
      </c>
      <c r="IL127" s="1">
        <v>2E-3</v>
      </c>
      <c r="IM127">
        <f t="shared" si="281"/>
        <v>920</v>
      </c>
      <c r="IN127">
        <f t="shared" si="282"/>
        <v>144</v>
      </c>
      <c r="IO127">
        <f t="shared" si="283"/>
        <v>9</v>
      </c>
      <c r="IT127">
        <v>970</v>
      </c>
      <c r="IU127">
        <f>IF(IU126&lt;IU$24,IU126+IV127,IU126-IU$24+IV127)</f>
        <v>103</v>
      </c>
      <c r="IV127">
        <v>1</v>
      </c>
      <c r="IW127" s="1">
        <v>1E-3</v>
      </c>
      <c r="IX127">
        <f t="shared" si="295"/>
        <v>970</v>
      </c>
      <c r="IY127">
        <f t="shared" si="296"/>
        <v>103</v>
      </c>
      <c r="IZ127">
        <f t="shared" si="297"/>
        <v>7</v>
      </c>
      <c r="JE127">
        <v>1700</v>
      </c>
      <c r="JF127">
        <f t="shared" si="270"/>
        <v>6.6000000000000227</v>
      </c>
      <c r="JG127">
        <v>5</v>
      </c>
      <c r="JH127" s="1">
        <v>6.0000000000000001E-3</v>
      </c>
      <c r="JI127">
        <f t="shared" si="298"/>
        <v>8500</v>
      </c>
      <c r="JJ127">
        <f t="shared" si="299"/>
        <v>7</v>
      </c>
      <c r="JK127">
        <f t="shared" si="300"/>
        <v>9</v>
      </c>
      <c r="KA127">
        <v>1800</v>
      </c>
      <c r="KB127">
        <f t="shared" si="272"/>
        <v>55.699999999999989</v>
      </c>
      <c r="KC127">
        <v>2</v>
      </c>
      <c r="KD127" s="1">
        <v>2E-3</v>
      </c>
      <c r="KE127">
        <f t="shared" si="301"/>
        <v>3600</v>
      </c>
      <c r="KF127">
        <f t="shared" si="302"/>
        <v>56</v>
      </c>
      <c r="KG127">
        <f t="shared" si="303"/>
        <v>10</v>
      </c>
      <c r="MZ127">
        <v>360</v>
      </c>
      <c r="NA127">
        <f t="shared" si="277"/>
        <v>67</v>
      </c>
      <c r="NB127">
        <v>9</v>
      </c>
      <c r="NC127" s="1">
        <v>1E-3</v>
      </c>
      <c r="ND127">
        <f t="shared" si="304"/>
        <v>3240</v>
      </c>
      <c r="NE127">
        <f t="shared" si="305"/>
        <v>67</v>
      </c>
      <c r="NF127">
        <f t="shared" si="306"/>
        <v>19</v>
      </c>
    </row>
    <row r="128" spans="188:370">
      <c r="GF128">
        <v>327</v>
      </c>
      <c r="GG128">
        <f t="shared" si="263"/>
        <v>70.299999999999983</v>
      </c>
      <c r="GH128">
        <v>1</v>
      </c>
      <c r="GI128" s="1">
        <v>0</v>
      </c>
      <c r="GJ128">
        <f t="shared" si="286"/>
        <v>327</v>
      </c>
      <c r="GK128">
        <f t="shared" si="287"/>
        <v>70</v>
      </c>
      <c r="GL128">
        <f t="shared" si="288"/>
        <v>8</v>
      </c>
      <c r="GQ128">
        <v>310</v>
      </c>
      <c r="GR128">
        <f t="shared" si="264"/>
        <v>712</v>
      </c>
      <c r="GS128">
        <v>2</v>
      </c>
      <c r="GT128" s="1">
        <v>0</v>
      </c>
      <c r="GU128">
        <f t="shared" si="292"/>
        <v>620</v>
      </c>
      <c r="GV128">
        <f t="shared" si="293"/>
        <v>712</v>
      </c>
      <c r="GW128">
        <f t="shared" si="294"/>
        <v>9</v>
      </c>
      <c r="HM128">
        <v>224</v>
      </c>
      <c r="HN128">
        <f t="shared" si="266"/>
        <v>327</v>
      </c>
      <c r="HO128">
        <v>2</v>
      </c>
      <c r="HP128" s="1">
        <v>1E-3</v>
      </c>
      <c r="HQ128">
        <f t="shared" si="278"/>
        <v>448</v>
      </c>
      <c r="HR128">
        <f t="shared" si="279"/>
        <v>327</v>
      </c>
      <c r="HS128">
        <f t="shared" si="280"/>
        <v>5</v>
      </c>
      <c r="HX128">
        <v>1200</v>
      </c>
      <c r="HY128">
        <f t="shared" si="267"/>
        <v>584.30000000000041</v>
      </c>
      <c r="HZ128">
        <v>18</v>
      </c>
      <c r="IA128" s="1">
        <v>3.0000000000000001E-3</v>
      </c>
      <c r="IB128">
        <f t="shared" si="254"/>
        <v>21600</v>
      </c>
      <c r="IC128">
        <f t="shared" si="255"/>
        <v>584</v>
      </c>
      <c r="ID128">
        <f t="shared" si="256"/>
        <v>10</v>
      </c>
      <c r="II128">
        <v>231</v>
      </c>
      <c r="IJ128">
        <f t="shared" si="268"/>
        <v>144.59999999999991</v>
      </c>
      <c r="IK128">
        <v>1</v>
      </c>
      <c r="IL128" s="1">
        <v>0</v>
      </c>
      <c r="IM128">
        <f t="shared" si="281"/>
        <v>231</v>
      </c>
      <c r="IN128">
        <f t="shared" si="282"/>
        <v>145</v>
      </c>
      <c r="IO128">
        <f t="shared" si="283"/>
        <v>9</v>
      </c>
      <c r="IT128">
        <v>1000</v>
      </c>
      <c r="IU128">
        <f t="shared" ref="IU128:IU178" si="307">IF(IU127&lt;IU$24,IU127+IV128,IU127-IU$24+IV128)</f>
        <v>186</v>
      </c>
      <c r="IV128">
        <v>83</v>
      </c>
      <c r="IW128" s="1">
        <v>6.6000000000000003E-2</v>
      </c>
      <c r="IX128">
        <f t="shared" si="295"/>
        <v>83000</v>
      </c>
      <c r="IY128">
        <f t="shared" si="296"/>
        <v>186</v>
      </c>
      <c r="IZ128">
        <f t="shared" si="297"/>
        <v>7</v>
      </c>
      <c r="JE128">
        <v>1760</v>
      </c>
      <c r="JF128">
        <f t="shared" si="270"/>
        <v>7.6000000000000227</v>
      </c>
      <c r="JG128">
        <v>1</v>
      </c>
      <c r="JH128" s="1">
        <v>1E-3</v>
      </c>
      <c r="JI128">
        <f t="shared" si="298"/>
        <v>1760</v>
      </c>
      <c r="JJ128">
        <f t="shared" si="299"/>
        <v>8</v>
      </c>
      <c r="JK128">
        <f t="shared" si="300"/>
        <v>9</v>
      </c>
      <c r="KA128">
        <v>2000</v>
      </c>
      <c r="KB128">
        <f t="shared" si="272"/>
        <v>64.699999999999989</v>
      </c>
      <c r="KC128">
        <v>9</v>
      </c>
      <c r="KD128" s="1">
        <v>1.0999999999999999E-2</v>
      </c>
      <c r="KE128">
        <f t="shared" si="301"/>
        <v>18000</v>
      </c>
      <c r="KF128">
        <f t="shared" si="302"/>
        <v>65</v>
      </c>
      <c r="KG128">
        <f t="shared" si="303"/>
        <v>10</v>
      </c>
      <c r="MZ128">
        <v>370</v>
      </c>
      <c r="NA128">
        <f t="shared" si="277"/>
        <v>69</v>
      </c>
      <c r="NB128">
        <v>2</v>
      </c>
      <c r="NC128" s="1">
        <v>0</v>
      </c>
      <c r="ND128">
        <f t="shared" si="304"/>
        <v>740</v>
      </c>
      <c r="NE128">
        <f t="shared" si="305"/>
        <v>69</v>
      </c>
      <c r="NF128">
        <f t="shared" si="306"/>
        <v>19</v>
      </c>
    </row>
    <row r="129" spans="188:370">
      <c r="GF129">
        <v>329</v>
      </c>
      <c r="GG129">
        <f t="shared" si="263"/>
        <v>72.299999999999983</v>
      </c>
      <c r="GH129">
        <v>2</v>
      </c>
      <c r="GI129" s="1">
        <v>1E-3</v>
      </c>
      <c r="GJ129">
        <f t="shared" si="286"/>
        <v>658</v>
      </c>
      <c r="GK129">
        <f t="shared" si="287"/>
        <v>72</v>
      </c>
      <c r="GL129">
        <f t="shared" si="288"/>
        <v>8</v>
      </c>
      <c r="GQ129">
        <v>320</v>
      </c>
      <c r="GR129">
        <f t="shared" si="264"/>
        <v>723</v>
      </c>
      <c r="GS129">
        <v>11</v>
      </c>
      <c r="GT129" s="1">
        <v>1E-3</v>
      </c>
      <c r="GU129">
        <f t="shared" si="292"/>
        <v>3520</v>
      </c>
      <c r="GV129">
        <f t="shared" si="293"/>
        <v>723</v>
      </c>
      <c r="GW129">
        <f t="shared" si="294"/>
        <v>9</v>
      </c>
      <c r="HM129">
        <v>225</v>
      </c>
      <c r="HN129">
        <f t="shared" si="266"/>
        <v>328</v>
      </c>
      <c r="HO129">
        <v>1</v>
      </c>
      <c r="HP129" s="1">
        <v>0</v>
      </c>
      <c r="HQ129">
        <f t="shared" si="278"/>
        <v>225</v>
      </c>
      <c r="HR129">
        <f t="shared" si="279"/>
        <v>328</v>
      </c>
      <c r="HS129">
        <f t="shared" si="280"/>
        <v>5</v>
      </c>
      <c r="HX129">
        <v>1257</v>
      </c>
      <c r="HY129">
        <f t="shared" si="267"/>
        <v>585.30000000000041</v>
      </c>
      <c r="HZ129">
        <v>1</v>
      </c>
      <c r="IA129" s="1">
        <v>0</v>
      </c>
      <c r="IB129">
        <f t="shared" si="254"/>
        <v>1257</v>
      </c>
      <c r="IC129">
        <f t="shared" si="255"/>
        <v>585</v>
      </c>
      <c r="ID129">
        <f t="shared" si="256"/>
        <v>10</v>
      </c>
      <c r="II129">
        <v>236</v>
      </c>
      <c r="IJ129">
        <f t="shared" si="268"/>
        <v>145.59999999999991</v>
      </c>
      <c r="IK129">
        <v>1</v>
      </c>
      <c r="IL129" s="1">
        <v>0</v>
      </c>
      <c r="IM129">
        <f t="shared" si="281"/>
        <v>236</v>
      </c>
      <c r="IN129">
        <f t="shared" si="282"/>
        <v>146</v>
      </c>
      <c r="IO129">
        <f t="shared" si="283"/>
        <v>9</v>
      </c>
      <c r="IT129">
        <v>1009</v>
      </c>
      <c r="IU129">
        <f t="shared" si="307"/>
        <v>66.5</v>
      </c>
      <c r="IV129">
        <v>1</v>
      </c>
      <c r="IW129" s="1">
        <v>1E-3</v>
      </c>
      <c r="IX129">
        <f t="shared" si="295"/>
        <v>1009</v>
      </c>
      <c r="IY129">
        <f t="shared" si="296"/>
        <v>67</v>
      </c>
      <c r="IZ129">
        <f t="shared" si="297"/>
        <v>8</v>
      </c>
      <c r="JE129">
        <v>1800</v>
      </c>
      <c r="JF129">
        <f t="shared" si="270"/>
        <v>14.600000000000023</v>
      </c>
      <c r="JG129">
        <v>7</v>
      </c>
      <c r="JH129" s="1">
        <v>8.9999999999999993E-3</v>
      </c>
      <c r="JI129">
        <f t="shared" si="298"/>
        <v>12600</v>
      </c>
      <c r="JJ129">
        <f t="shared" si="299"/>
        <v>15</v>
      </c>
      <c r="JK129">
        <f t="shared" si="300"/>
        <v>9</v>
      </c>
      <c r="KA129">
        <v>2300</v>
      </c>
      <c r="KB129">
        <f t="shared" si="272"/>
        <v>65.699999999999989</v>
      </c>
      <c r="KC129">
        <v>1</v>
      </c>
      <c r="KD129" s="1">
        <v>1E-3</v>
      </c>
      <c r="KE129">
        <f t="shared" si="301"/>
        <v>2300</v>
      </c>
      <c r="KF129">
        <f t="shared" si="302"/>
        <v>66</v>
      </c>
      <c r="KG129">
        <f t="shared" si="303"/>
        <v>10</v>
      </c>
      <c r="MZ129">
        <v>380</v>
      </c>
      <c r="NA129">
        <f t="shared" si="277"/>
        <v>72</v>
      </c>
      <c r="NB129">
        <v>3</v>
      </c>
      <c r="NC129" s="1">
        <v>0</v>
      </c>
      <c r="ND129">
        <f t="shared" si="304"/>
        <v>1140</v>
      </c>
      <c r="NE129">
        <f t="shared" si="305"/>
        <v>72</v>
      </c>
      <c r="NF129">
        <f t="shared" si="306"/>
        <v>19</v>
      </c>
    </row>
    <row r="130" spans="188:370">
      <c r="GF130">
        <v>330</v>
      </c>
      <c r="GG130">
        <f t="shared" si="263"/>
        <v>85.299999999999983</v>
      </c>
      <c r="GH130">
        <v>13</v>
      </c>
      <c r="GI130" s="1">
        <v>6.0000000000000001E-3</v>
      </c>
      <c r="GJ130">
        <f t="shared" si="286"/>
        <v>4290</v>
      </c>
      <c r="GK130">
        <f t="shared" si="287"/>
        <v>85</v>
      </c>
      <c r="GL130">
        <f t="shared" si="288"/>
        <v>8</v>
      </c>
      <c r="GQ130">
        <v>325</v>
      </c>
      <c r="GR130">
        <f t="shared" si="264"/>
        <v>724</v>
      </c>
      <c r="GS130">
        <v>1</v>
      </c>
      <c r="GT130" s="1">
        <v>0</v>
      </c>
      <c r="GU130">
        <f t="shared" si="292"/>
        <v>325</v>
      </c>
      <c r="GV130">
        <f t="shared" si="293"/>
        <v>724</v>
      </c>
      <c r="GW130">
        <f t="shared" si="294"/>
        <v>9</v>
      </c>
      <c r="HM130">
        <v>226</v>
      </c>
      <c r="HN130">
        <f t="shared" si="266"/>
        <v>329</v>
      </c>
      <c r="HO130">
        <v>1</v>
      </c>
      <c r="HP130" s="1">
        <v>0</v>
      </c>
      <c r="HQ130">
        <f t="shared" si="278"/>
        <v>226</v>
      </c>
      <c r="HR130">
        <f t="shared" si="279"/>
        <v>329</v>
      </c>
      <c r="HS130">
        <f t="shared" si="280"/>
        <v>5</v>
      </c>
      <c r="HX130">
        <v>1300</v>
      </c>
      <c r="HY130">
        <f t="shared" si="267"/>
        <v>587.30000000000041</v>
      </c>
      <c r="HZ130">
        <v>2</v>
      </c>
      <c r="IA130" s="1">
        <v>0</v>
      </c>
      <c r="IB130">
        <f t="shared" si="254"/>
        <v>2600</v>
      </c>
      <c r="IC130">
        <f t="shared" si="255"/>
        <v>587</v>
      </c>
      <c r="ID130">
        <f t="shared" si="256"/>
        <v>10</v>
      </c>
      <c r="II130">
        <v>240</v>
      </c>
      <c r="IJ130">
        <f t="shared" si="268"/>
        <v>149.59999999999991</v>
      </c>
      <c r="IK130">
        <v>4</v>
      </c>
      <c r="IL130" s="1">
        <v>2E-3</v>
      </c>
      <c r="IM130">
        <f t="shared" si="281"/>
        <v>960</v>
      </c>
      <c r="IN130">
        <f t="shared" si="282"/>
        <v>150</v>
      </c>
      <c r="IO130">
        <f t="shared" si="283"/>
        <v>9</v>
      </c>
      <c r="IT130">
        <v>1100</v>
      </c>
      <c r="IU130">
        <f t="shared" si="307"/>
        <v>71.5</v>
      </c>
      <c r="IV130">
        <v>5</v>
      </c>
      <c r="IW130" s="1">
        <v>4.0000000000000001E-3</v>
      </c>
      <c r="IX130">
        <f t="shared" si="295"/>
        <v>5500</v>
      </c>
      <c r="IY130">
        <f t="shared" si="296"/>
        <v>72</v>
      </c>
      <c r="IZ130">
        <f t="shared" si="297"/>
        <v>8</v>
      </c>
      <c r="JE130">
        <v>1830</v>
      </c>
      <c r="JF130">
        <f t="shared" si="270"/>
        <v>15.600000000000023</v>
      </c>
      <c r="JG130">
        <v>1</v>
      </c>
      <c r="JH130" s="1">
        <v>1E-3</v>
      </c>
      <c r="JI130">
        <f t="shared" si="298"/>
        <v>1830</v>
      </c>
      <c r="JJ130">
        <f t="shared" si="299"/>
        <v>16</v>
      </c>
      <c r="JK130">
        <f t="shared" si="300"/>
        <v>9</v>
      </c>
      <c r="KA130">
        <v>2400</v>
      </c>
      <c r="KB130">
        <f t="shared" si="272"/>
        <v>66.699999999999989</v>
      </c>
      <c r="KC130">
        <v>1</v>
      </c>
      <c r="KD130" s="1">
        <v>1E-3</v>
      </c>
      <c r="KE130">
        <f t="shared" si="301"/>
        <v>2400</v>
      </c>
      <c r="KF130">
        <f t="shared" si="302"/>
        <v>67</v>
      </c>
      <c r="KG130">
        <f t="shared" si="303"/>
        <v>10</v>
      </c>
      <c r="MZ130">
        <v>400</v>
      </c>
      <c r="NA130">
        <f t="shared" si="277"/>
        <v>366</v>
      </c>
      <c r="NB130">
        <v>294</v>
      </c>
      <c r="NC130" s="1">
        <v>0.04</v>
      </c>
      <c r="ND130">
        <f t="shared" si="304"/>
        <v>117600</v>
      </c>
      <c r="NE130">
        <f t="shared" si="305"/>
        <v>366</v>
      </c>
      <c r="NF130">
        <f t="shared" si="306"/>
        <v>19</v>
      </c>
    </row>
    <row r="131" spans="188:370">
      <c r="GF131">
        <v>335</v>
      </c>
      <c r="GG131">
        <f t="shared" si="263"/>
        <v>86.299999999999983</v>
      </c>
      <c r="GH131">
        <v>1</v>
      </c>
      <c r="GI131" s="1">
        <v>0</v>
      </c>
      <c r="GJ131">
        <f t="shared" si="286"/>
        <v>335</v>
      </c>
      <c r="GK131">
        <f t="shared" si="287"/>
        <v>86</v>
      </c>
      <c r="GL131">
        <f t="shared" si="288"/>
        <v>8</v>
      </c>
      <c r="GQ131">
        <v>330</v>
      </c>
      <c r="GR131">
        <f t="shared" si="264"/>
        <v>725</v>
      </c>
      <c r="GS131">
        <v>1</v>
      </c>
      <c r="GT131" s="1">
        <v>0</v>
      </c>
      <c r="GU131">
        <f t="shared" si="292"/>
        <v>330</v>
      </c>
      <c r="GV131">
        <f t="shared" si="293"/>
        <v>725</v>
      </c>
      <c r="GW131">
        <f t="shared" si="294"/>
        <v>9</v>
      </c>
      <c r="HM131">
        <v>230</v>
      </c>
      <c r="HN131">
        <f t="shared" si="266"/>
        <v>333</v>
      </c>
      <c r="HO131">
        <v>4</v>
      </c>
      <c r="HP131" s="1">
        <v>1E-3</v>
      </c>
      <c r="HQ131">
        <f t="shared" si="278"/>
        <v>920</v>
      </c>
      <c r="HR131">
        <f t="shared" si="279"/>
        <v>333</v>
      </c>
      <c r="HS131">
        <f t="shared" si="280"/>
        <v>5</v>
      </c>
      <c r="HX131">
        <v>1400</v>
      </c>
      <c r="HY131">
        <f t="shared" si="267"/>
        <v>590.30000000000041</v>
      </c>
      <c r="HZ131">
        <v>3</v>
      </c>
      <c r="IA131" s="1">
        <v>0</v>
      </c>
      <c r="IB131">
        <f t="shared" si="254"/>
        <v>4200</v>
      </c>
      <c r="IC131">
        <f t="shared" si="255"/>
        <v>590</v>
      </c>
      <c r="ID131">
        <f t="shared" si="256"/>
        <v>10</v>
      </c>
      <c r="II131">
        <v>242</v>
      </c>
      <c r="IJ131">
        <f t="shared" si="268"/>
        <v>150.59999999999991</v>
      </c>
      <c r="IK131">
        <v>1</v>
      </c>
      <c r="IL131" s="1">
        <v>0</v>
      </c>
      <c r="IM131">
        <f t="shared" si="281"/>
        <v>242</v>
      </c>
      <c r="IN131">
        <f t="shared" si="282"/>
        <v>151</v>
      </c>
      <c r="IO131">
        <f t="shared" si="283"/>
        <v>9</v>
      </c>
      <c r="IT131">
        <v>1170</v>
      </c>
      <c r="IU131">
        <f t="shared" si="307"/>
        <v>72.5</v>
      </c>
      <c r="IV131">
        <v>1</v>
      </c>
      <c r="IW131" s="1">
        <v>1E-3</v>
      </c>
      <c r="IX131">
        <f t="shared" si="295"/>
        <v>1170</v>
      </c>
      <c r="IY131">
        <f t="shared" si="296"/>
        <v>73</v>
      </c>
      <c r="IZ131">
        <f t="shared" si="297"/>
        <v>8</v>
      </c>
      <c r="JE131">
        <v>1850</v>
      </c>
      <c r="JF131">
        <f t="shared" si="270"/>
        <v>16.600000000000023</v>
      </c>
      <c r="JG131">
        <v>1</v>
      </c>
      <c r="JH131" s="1">
        <v>1E-3</v>
      </c>
      <c r="JI131">
        <f t="shared" si="298"/>
        <v>1850</v>
      </c>
      <c r="JJ131">
        <f t="shared" si="299"/>
        <v>17</v>
      </c>
      <c r="JK131">
        <f t="shared" si="300"/>
        <v>9</v>
      </c>
      <c r="KA131">
        <v>2500</v>
      </c>
      <c r="KB131">
        <f t="shared" si="272"/>
        <v>72.699999999999989</v>
      </c>
      <c r="KC131">
        <v>6</v>
      </c>
      <c r="KD131" s="1">
        <v>7.0000000000000001E-3</v>
      </c>
      <c r="KE131">
        <f t="shared" si="301"/>
        <v>15000</v>
      </c>
      <c r="KF131">
        <f t="shared" si="302"/>
        <v>73</v>
      </c>
      <c r="KG131">
        <f t="shared" si="303"/>
        <v>10</v>
      </c>
      <c r="MZ131">
        <v>415</v>
      </c>
      <c r="NA131">
        <f t="shared" si="277"/>
        <v>26</v>
      </c>
      <c r="NB131">
        <v>1</v>
      </c>
      <c r="NC131" s="1">
        <v>0</v>
      </c>
      <c r="ND131">
        <f t="shared" si="304"/>
        <v>415</v>
      </c>
      <c r="NE131">
        <f t="shared" si="305"/>
        <v>26</v>
      </c>
      <c r="NF131">
        <f t="shared" si="306"/>
        <v>20</v>
      </c>
    </row>
    <row r="132" spans="188:370">
      <c r="GF132">
        <v>339</v>
      </c>
      <c r="GG132">
        <f t="shared" si="263"/>
        <v>87.299999999999983</v>
      </c>
      <c r="GH132">
        <v>1</v>
      </c>
      <c r="GI132" s="1">
        <v>0</v>
      </c>
      <c r="GJ132">
        <f t="shared" si="286"/>
        <v>339</v>
      </c>
      <c r="GK132">
        <f t="shared" si="287"/>
        <v>87</v>
      </c>
      <c r="GL132">
        <f t="shared" si="288"/>
        <v>8</v>
      </c>
      <c r="GQ132">
        <v>335</v>
      </c>
      <c r="GR132">
        <f t="shared" si="264"/>
        <v>726</v>
      </c>
      <c r="GS132">
        <v>1</v>
      </c>
      <c r="GT132" s="1">
        <v>0</v>
      </c>
      <c r="GU132">
        <f t="shared" si="292"/>
        <v>335</v>
      </c>
      <c r="GV132">
        <f t="shared" si="293"/>
        <v>726</v>
      </c>
      <c r="GW132">
        <f t="shared" si="294"/>
        <v>9</v>
      </c>
      <c r="HM132">
        <v>232</v>
      </c>
      <c r="HN132">
        <f t="shared" si="266"/>
        <v>1.5</v>
      </c>
      <c r="HO132">
        <v>1</v>
      </c>
      <c r="HP132" s="1">
        <v>0</v>
      </c>
      <c r="HQ132">
        <f t="shared" si="278"/>
        <v>232</v>
      </c>
      <c r="HR132">
        <f t="shared" si="279"/>
        <v>2</v>
      </c>
      <c r="HS132">
        <f t="shared" si="280"/>
        <v>6</v>
      </c>
      <c r="HX132">
        <v>1500</v>
      </c>
      <c r="HY132">
        <f t="shared" si="267"/>
        <v>615.30000000000041</v>
      </c>
      <c r="HZ132">
        <v>25</v>
      </c>
      <c r="IA132" s="1">
        <v>4.0000000000000001E-3</v>
      </c>
      <c r="IB132">
        <f t="shared" si="254"/>
        <v>37500</v>
      </c>
      <c r="IC132">
        <f t="shared" si="255"/>
        <v>615</v>
      </c>
      <c r="ID132">
        <f t="shared" si="256"/>
        <v>10</v>
      </c>
      <c r="II132">
        <v>250</v>
      </c>
      <c r="IJ132">
        <f t="shared" si="268"/>
        <v>193.59999999999991</v>
      </c>
      <c r="IK132">
        <v>43</v>
      </c>
      <c r="IL132" s="1">
        <v>1.7000000000000001E-2</v>
      </c>
      <c r="IM132">
        <f t="shared" si="281"/>
        <v>10750</v>
      </c>
      <c r="IN132">
        <f t="shared" si="282"/>
        <v>194</v>
      </c>
      <c r="IO132">
        <f t="shared" si="283"/>
        <v>9</v>
      </c>
      <c r="IT132">
        <v>1200</v>
      </c>
      <c r="IU132">
        <f t="shared" si="307"/>
        <v>107.5</v>
      </c>
      <c r="IV132">
        <v>35</v>
      </c>
      <c r="IW132" s="1">
        <v>2.8000000000000001E-2</v>
      </c>
      <c r="IX132">
        <f t="shared" si="295"/>
        <v>42000</v>
      </c>
      <c r="IY132">
        <f t="shared" si="296"/>
        <v>108</v>
      </c>
      <c r="IZ132">
        <f t="shared" si="297"/>
        <v>8</v>
      </c>
      <c r="JE132">
        <v>1870</v>
      </c>
      <c r="JF132">
        <f t="shared" si="270"/>
        <v>17.600000000000023</v>
      </c>
      <c r="JG132">
        <v>1</v>
      </c>
      <c r="JH132" s="1">
        <v>1E-3</v>
      </c>
      <c r="JI132">
        <f t="shared" si="298"/>
        <v>1870</v>
      </c>
      <c r="JJ132">
        <f t="shared" si="299"/>
        <v>18</v>
      </c>
      <c r="JK132">
        <f t="shared" si="300"/>
        <v>9</v>
      </c>
      <c r="KA132">
        <v>2700</v>
      </c>
      <c r="KB132">
        <f t="shared" si="272"/>
        <v>73.699999999999989</v>
      </c>
      <c r="KC132">
        <v>1</v>
      </c>
      <c r="KD132" s="1">
        <v>1E-3</v>
      </c>
      <c r="KE132">
        <f t="shared" si="301"/>
        <v>2700</v>
      </c>
      <c r="KF132">
        <f t="shared" si="302"/>
        <v>74</v>
      </c>
      <c r="KG132">
        <f t="shared" si="303"/>
        <v>10</v>
      </c>
      <c r="MZ132">
        <v>420</v>
      </c>
      <c r="NA132">
        <f t="shared" si="277"/>
        <v>31</v>
      </c>
      <c r="NB132">
        <v>5</v>
      </c>
      <c r="NC132" s="1">
        <v>1E-3</v>
      </c>
      <c r="ND132">
        <f t="shared" si="304"/>
        <v>2100</v>
      </c>
      <c r="NE132">
        <f t="shared" si="305"/>
        <v>31</v>
      </c>
      <c r="NF132">
        <f t="shared" si="306"/>
        <v>20</v>
      </c>
    </row>
    <row r="133" spans="188:370">
      <c r="GF133">
        <v>340</v>
      </c>
      <c r="GG133">
        <f t="shared" si="263"/>
        <v>92.299999999999983</v>
      </c>
      <c r="GH133">
        <v>5</v>
      </c>
      <c r="GI133" s="1">
        <v>2E-3</v>
      </c>
      <c r="GJ133">
        <f t="shared" si="286"/>
        <v>1700</v>
      </c>
      <c r="GK133">
        <f t="shared" si="287"/>
        <v>92</v>
      </c>
      <c r="GL133">
        <f t="shared" si="288"/>
        <v>8</v>
      </c>
      <c r="GQ133">
        <v>336</v>
      </c>
      <c r="GR133">
        <f t="shared" si="264"/>
        <v>727</v>
      </c>
      <c r="GS133">
        <v>1</v>
      </c>
      <c r="GT133" s="1">
        <v>0</v>
      </c>
      <c r="GU133">
        <f t="shared" si="292"/>
        <v>336</v>
      </c>
      <c r="GV133">
        <f t="shared" si="293"/>
        <v>727</v>
      </c>
      <c r="GW133">
        <f t="shared" si="294"/>
        <v>9</v>
      </c>
      <c r="HM133">
        <v>240</v>
      </c>
      <c r="HN133">
        <f t="shared" si="266"/>
        <v>26.5</v>
      </c>
      <c r="HO133">
        <v>25</v>
      </c>
      <c r="HP133" s="1">
        <v>7.0000000000000001E-3</v>
      </c>
      <c r="HQ133">
        <f t="shared" si="278"/>
        <v>6000</v>
      </c>
      <c r="HR133">
        <f t="shared" si="279"/>
        <v>27</v>
      </c>
      <c r="HS133">
        <f t="shared" si="280"/>
        <v>6</v>
      </c>
      <c r="HX133">
        <v>1600</v>
      </c>
      <c r="HY133">
        <f t="shared" si="267"/>
        <v>619.30000000000041</v>
      </c>
      <c r="HZ133">
        <v>4</v>
      </c>
      <c r="IA133" s="1">
        <v>1E-3</v>
      </c>
      <c r="IB133">
        <f t="shared" si="254"/>
        <v>6400</v>
      </c>
      <c r="IC133">
        <f t="shared" si="255"/>
        <v>619</v>
      </c>
      <c r="ID133">
        <f t="shared" si="256"/>
        <v>10</v>
      </c>
      <c r="II133">
        <v>253</v>
      </c>
      <c r="IJ133">
        <f t="shared" si="268"/>
        <v>194.59999999999991</v>
      </c>
      <c r="IK133">
        <v>1</v>
      </c>
      <c r="IL133" s="1">
        <v>0</v>
      </c>
      <c r="IM133">
        <f t="shared" si="281"/>
        <v>253</v>
      </c>
      <c r="IN133">
        <f t="shared" si="282"/>
        <v>195</v>
      </c>
      <c r="IO133">
        <f t="shared" si="283"/>
        <v>9</v>
      </c>
      <c r="IT133">
        <v>1250</v>
      </c>
      <c r="IU133">
        <f t="shared" si="307"/>
        <v>108.5</v>
      </c>
      <c r="IV133">
        <v>1</v>
      </c>
      <c r="IW133" s="1">
        <v>1E-3</v>
      </c>
      <c r="IX133">
        <f t="shared" si="295"/>
        <v>1250</v>
      </c>
      <c r="IY133">
        <f t="shared" si="296"/>
        <v>109</v>
      </c>
      <c r="IZ133">
        <f t="shared" si="297"/>
        <v>8</v>
      </c>
      <c r="JE133">
        <v>1900</v>
      </c>
      <c r="JF133">
        <f t="shared" si="270"/>
        <v>18.600000000000023</v>
      </c>
      <c r="JG133">
        <v>1</v>
      </c>
      <c r="JH133" s="1">
        <v>1E-3</v>
      </c>
      <c r="JI133">
        <f t="shared" si="298"/>
        <v>1900</v>
      </c>
      <c r="JJ133">
        <f t="shared" si="299"/>
        <v>19</v>
      </c>
      <c r="JK133">
        <f t="shared" si="300"/>
        <v>9</v>
      </c>
      <c r="KA133">
        <v>3000</v>
      </c>
      <c r="KB133">
        <f t="shared" si="272"/>
        <v>74.699999999999989</v>
      </c>
      <c r="KC133">
        <v>1</v>
      </c>
      <c r="KD133" s="1">
        <v>1E-3</v>
      </c>
      <c r="KE133">
        <f t="shared" si="301"/>
        <v>3000</v>
      </c>
      <c r="KF133">
        <f t="shared" si="302"/>
        <v>75</v>
      </c>
      <c r="KG133">
        <f t="shared" si="303"/>
        <v>10</v>
      </c>
      <c r="MZ133">
        <v>430</v>
      </c>
      <c r="NA133">
        <f t="shared" si="277"/>
        <v>33</v>
      </c>
      <c r="NB133">
        <v>2</v>
      </c>
      <c r="NC133" s="1">
        <v>0</v>
      </c>
      <c r="ND133">
        <f t="shared" si="304"/>
        <v>860</v>
      </c>
      <c r="NE133">
        <f t="shared" si="305"/>
        <v>33</v>
      </c>
      <c r="NF133">
        <f t="shared" si="306"/>
        <v>20</v>
      </c>
    </row>
    <row r="134" spans="188:370">
      <c r="GF134">
        <v>345</v>
      </c>
      <c r="GG134">
        <f t="shared" si="263"/>
        <v>93.299999999999983</v>
      </c>
      <c r="GH134">
        <v>1</v>
      </c>
      <c r="GI134" s="1">
        <v>0</v>
      </c>
      <c r="GJ134">
        <f t="shared" si="286"/>
        <v>345</v>
      </c>
      <c r="GK134">
        <f t="shared" si="287"/>
        <v>93</v>
      </c>
      <c r="GL134">
        <f t="shared" si="288"/>
        <v>8</v>
      </c>
      <c r="GQ134">
        <v>339</v>
      </c>
      <c r="GR134">
        <f t="shared" si="264"/>
        <v>728</v>
      </c>
      <c r="GS134">
        <v>1</v>
      </c>
      <c r="GT134" s="1">
        <v>0</v>
      </c>
      <c r="GU134">
        <f t="shared" si="292"/>
        <v>339</v>
      </c>
      <c r="GV134">
        <f t="shared" si="293"/>
        <v>728</v>
      </c>
      <c r="GW134">
        <f t="shared" si="294"/>
        <v>9</v>
      </c>
      <c r="HM134">
        <v>244</v>
      </c>
      <c r="HN134">
        <f t="shared" si="266"/>
        <v>27.5</v>
      </c>
      <c r="HO134">
        <v>1</v>
      </c>
      <c r="HP134" s="1">
        <v>0</v>
      </c>
      <c r="HQ134">
        <f t="shared" si="278"/>
        <v>244</v>
      </c>
      <c r="HR134">
        <f t="shared" si="279"/>
        <v>28</v>
      </c>
      <c r="HS134">
        <f t="shared" si="280"/>
        <v>6</v>
      </c>
      <c r="HX134">
        <v>1680</v>
      </c>
      <c r="HY134">
        <f t="shared" si="267"/>
        <v>620.30000000000041</v>
      </c>
      <c r="HZ134">
        <v>1</v>
      </c>
      <c r="IA134" s="1">
        <v>0</v>
      </c>
      <c r="IB134">
        <f t="shared" si="254"/>
        <v>1680</v>
      </c>
      <c r="IC134">
        <f t="shared" si="255"/>
        <v>620</v>
      </c>
      <c r="ID134">
        <f t="shared" si="256"/>
        <v>10</v>
      </c>
      <c r="II134">
        <v>260</v>
      </c>
      <c r="IJ134">
        <f t="shared" si="268"/>
        <v>202.59999999999991</v>
      </c>
      <c r="IK134">
        <v>8</v>
      </c>
      <c r="IL134" s="1">
        <v>3.0000000000000001E-3</v>
      </c>
      <c r="IM134">
        <f t="shared" si="281"/>
        <v>2080</v>
      </c>
      <c r="IN134">
        <f t="shared" si="282"/>
        <v>203</v>
      </c>
      <c r="IO134">
        <f t="shared" si="283"/>
        <v>9</v>
      </c>
      <c r="IT134">
        <v>1260</v>
      </c>
      <c r="IU134">
        <f t="shared" si="307"/>
        <v>110.5</v>
      </c>
      <c r="IV134">
        <v>2</v>
      </c>
      <c r="IW134" s="1">
        <v>2E-3</v>
      </c>
      <c r="IX134">
        <f t="shared" si="295"/>
        <v>2520</v>
      </c>
      <c r="IY134">
        <f t="shared" si="296"/>
        <v>111</v>
      </c>
      <c r="IZ134">
        <f t="shared" si="297"/>
        <v>8</v>
      </c>
      <c r="JE134">
        <v>1912</v>
      </c>
      <c r="JF134">
        <f t="shared" si="270"/>
        <v>19.600000000000023</v>
      </c>
      <c r="JG134">
        <v>1</v>
      </c>
      <c r="JH134" s="1">
        <v>1E-3</v>
      </c>
      <c r="JI134">
        <f t="shared" si="298"/>
        <v>1912</v>
      </c>
      <c r="JJ134">
        <f t="shared" si="299"/>
        <v>20</v>
      </c>
      <c r="JK134">
        <f t="shared" si="300"/>
        <v>9</v>
      </c>
      <c r="KA134">
        <v>3200</v>
      </c>
      <c r="KB134">
        <f t="shared" si="272"/>
        <v>75.699999999999989</v>
      </c>
      <c r="KC134">
        <v>1</v>
      </c>
      <c r="KD134" s="1">
        <v>1E-3</v>
      </c>
      <c r="KE134">
        <f t="shared" si="301"/>
        <v>3200</v>
      </c>
      <c r="KF134">
        <f t="shared" si="302"/>
        <v>76</v>
      </c>
      <c r="KG134">
        <f t="shared" si="303"/>
        <v>10</v>
      </c>
      <c r="MZ134">
        <v>440</v>
      </c>
      <c r="NA134">
        <f t="shared" si="277"/>
        <v>34</v>
      </c>
      <c r="NB134">
        <v>1</v>
      </c>
      <c r="NC134" s="1">
        <v>0</v>
      </c>
      <c r="ND134">
        <f t="shared" si="304"/>
        <v>440</v>
      </c>
      <c r="NE134">
        <f t="shared" si="305"/>
        <v>34</v>
      </c>
      <c r="NF134">
        <f t="shared" si="306"/>
        <v>20</v>
      </c>
    </row>
    <row r="135" spans="188:370">
      <c r="GF135">
        <v>348</v>
      </c>
      <c r="GG135">
        <f t="shared" si="263"/>
        <v>95.299999999999983</v>
      </c>
      <c r="GH135">
        <v>2</v>
      </c>
      <c r="GI135" s="1">
        <v>1E-3</v>
      </c>
      <c r="GJ135">
        <f t="shared" si="286"/>
        <v>696</v>
      </c>
      <c r="GK135">
        <f t="shared" si="287"/>
        <v>95</v>
      </c>
      <c r="GL135">
        <f t="shared" si="288"/>
        <v>8</v>
      </c>
      <c r="GQ135">
        <v>340</v>
      </c>
      <c r="GR135">
        <f t="shared" si="264"/>
        <v>731</v>
      </c>
      <c r="GS135">
        <v>3</v>
      </c>
      <c r="GT135" s="1">
        <v>0</v>
      </c>
      <c r="GU135">
        <f t="shared" si="292"/>
        <v>1020</v>
      </c>
      <c r="GV135">
        <f t="shared" si="293"/>
        <v>731</v>
      </c>
      <c r="GW135">
        <f t="shared" si="294"/>
        <v>9</v>
      </c>
      <c r="HM135">
        <v>250</v>
      </c>
      <c r="HN135">
        <f t="shared" si="266"/>
        <v>84.5</v>
      </c>
      <c r="HO135">
        <v>57</v>
      </c>
      <c r="HP135" s="1">
        <v>1.7000000000000001E-2</v>
      </c>
      <c r="HQ135">
        <f t="shared" si="278"/>
        <v>14250</v>
      </c>
      <c r="HR135">
        <f t="shared" si="279"/>
        <v>85</v>
      </c>
      <c r="HS135">
        <f t="shared" si="280"/>
        <v>6</v>
      </c>
      <c r="HX135">
        <v>1700</v>
      </c>
      <c r="HY135">
        <f t="shared" si="267"/>
        <v>621.30000000000041</v>
      </c>
      <c r="HZ135">
        <v>1</v>
      </c>
      <c r="IA135" s="1">
        <v>0</v>
      </c>
      <c r="IB135">
        <f t="shared" si="254"/>
        <v>1700</v>
      </c>
      <c r="IC135">
        <f t="shared" si="255"/>
        <v>621</v>
      </c>
      <c r="ID135">
        <f t="shared" si="256"/>
        <v>10</v>
      </c>
      <c r="II135">
        <v>269</v>
      </c>
      <c r="IJ135">
        <f t="shared" si="268"/>
        <v>204.59999999999991</v>
      </c>
      <c r="IK135">
        <v>2</v>
      </c>
      <c r="IL135" s="1">
        <v>1E-3</v>
      </c>
      <c r="IM135">
        <f t="shared" si="281"/>
        <v>538</v>
      </c>
      <c r="IN135">
        <f t="shared" si="282"/>
        <v>205</v>
      </c>
      <c r="IO135">
        <f t="shared" si="283"/>
        <v>9</v>
      </c>
      <c r="IT135">
        <v>1270</v>
      </c>
      <c r="IU135">
        <f t="shared" si="307"/>
        <v>111.5</v>
      </c>
      <c r="IV135">
        <v>1</v>
      </c>
      <c r="IW135" s="1">
        <v>1E-3</v>
      </c>
      <c r="IX135">
        <f t="shared" si="295"/>
        <v>1270</v>
      </c>
      <c r="IY135">
        <f t="shared" si="296"/>
        <v>112</v>
      </c>
      <c r="IZ135">
        <f t="shared" si="297"/>
        <v>8</v>
      </c>
      <c r="JE135">
        <v>1950</v>
      </c>
      <c r="JF135">
        <f t="shared" si="270"/>
        <v>21.600000000000023</v>
      </c>
      <c r="JG135">
        <v>2</v>
      </c>
      <c r="JH135" s="1">
        <v>3.0000000000000001E-3</v>
      </c>
      <c r="JI135">
        <f t="shared" si="298"/>
        <v>3900</v>
      </c>
      <c r="JJ135">
        <f t="shared" si="299"/>
        <v>22</v>
      </c>
      <c r="JK135">
        <f t="shared" si="300"/>
        <v>9</v>
      </c>
      <c r="KA135">
        <v>4000</v>
      </c>
      <c r="KB135">
        <f t="shared" si="272"/>
        <v>76.699999999999989</v>
      </c>
      <c r="KC135">
        <v>1</v>
      </c>
      <c r="KD135" s="1">
        <v>1E-3</v>
      </c>
      <c r="KE135">
        <f t="shared" si="301"/>
        <v>4000</v>
      </c>
      <c r="KF135">
        <f t="shared" si="302"/>
        <v>77</v>
      </c>
      <c r="KG135">
        <f t="shared" si="303"/>
        <v>10</v>
      </c>
      <c r="MZ135">
        <v>443</v>
      </c>
      <c r="NA135">
        <f t="shared" si="277"/>
        <v>35</v>
      </c>
      <c r="NB135">
        <v>1</v>
      </c>
      <c r="NC135" s="1">
        <v>0</v>
      </c>
      <c r="ND135">
        <f t="shared" si="304"/>
        <v>443</v>
      </c>
      <c r="NE135">
        <f t="shared" si="305"/>
        <v>35</v>
      </c>
      <c r="NF135">
        <f t="shared" si="306"/>
        <v>20</v>
      </c>
    </row>
    <row r="136" spans="188:370">
      <c r="GF136">
        <v>350</v>
      </c>
      <c r="GG136">
        <f t="shared" si="263"/>
        <v>151.29999999999998</v>
      </c>
      <c r="GH136">
        <v>56</v>
      </c>
      <c r="GI136" s="1">
        <v>2.5000000000000001E-2</v>
      </c>
      <c r="GJ136">
        <f t="shared" si="286"/>
        <v>19600</v>
      </c>
      <c r="GK136">
        <f t="shared" si="287"/>
        <v>151</v>
      </c>
      <c r="GL136">
        <f t="shared" si="288"/>
        <v>8</v>
      </c>
      <c r="GQ136">
        <v>350</v>
      </c>
      <c r="GR136">
        <f t="shared" si="264"/>
        <v>785</v>
      </c>
      <c r="GS136">
        <v>54</v>
      </c>
      <c r="GT136" s="1">
        <v>7.0000000000000001E-3</v>
      </c>
      <c r="GU136">
        <f t="shared" si="292"/>
        <v>18900</v>
      </c>
      <c r="GV136">
        <f t="shared" si="293"/>
        <v>785</v>
      </c>
      <c r="GW136">
        <f t="shared" si="294"/>
        <v>9</v>
      </c>
      <c r="HM136">
        <v>254</v>
      </c>
      <c r="HN136">
        <f t="shared" si="266"/>
        <v>85.5</v>
      </c>
      <c r="HO136">
        <v>1</v>
      </c>
      <c r="HP136" s="1">
        <v>0</v>
      </c>
      <c r="HQ136">
        <f t="shared" si="278"/>
        <v>254</v>
      </c>
      <c r="HR136">
        <f t="shared" si="279"/>
        <v>86</v>
      </c>
      <c r="HS136">
        <f t="shared" si="280"/>
        <v>6</v>
      </c>
      <c r="HX136">
        <v>1800</v>
      </c>
      <c r="HY136">
        <f t="shared" si="267"/>
        <v>623.30000000000041</v>
      </c>
      <c r="HZ136">
        <v>2</v>
      </c>
      <c r="IA136" s="1">
        <v>0</v>
      </c>
      <c r="IB136">
        <f t="shared" si="254"/>
        <v>3600</v>
      </c>
      <c r="IC136">
        <f t="shared" si="255"/>
        <v>623</v>
      </c>
      <c r="ID136">
        <f t="shared" si="256"/>
        <v>10</v>
      </c>
      <c r="II136">
        <v>270</v>
      </c>
      <c r="IJ136">
        <f t="shared" si="268"/>
        <v>207.59999999999991</v>
      </c>
      <c r="IK136">
        <v>3</v>
      </c>
      <c r="IL136" s="1">
        <v>1E-3</v>
      </c>
      <c r="IM136">
        <f t="shared" si="281"/>
        <v>810</v>
      </c>
      <c r="IN136">
        <f t="shared" si="282"/>
        <v>208</v>
      </c>
      <c r="IO136">
        <f t="shared" si="283"/>
        <v>9</v>
      </c>
      <c r="IT136">
        <v>1300</v>
      </c>
      <c r="IU136">
        <f t="shared" si="307"/>
        <v>120.5</v>
      </c>
      <c r="IV136">
        <v>9</v>
      </c>
      <c r="IW136" s="1">
        <v>7.0000000000000001E-3</v>
      </c>
      <c r="IX136">
        <f t="shared" si="295"/>
        <v>11700</v>
      </c>
      <c r="IY136">
        <f t="shared" si="296"/>
        <v>121</v>
      </c>
      <c r="IZ136">
        <f t="shared" si="297"/>
        <v>8</v>
      </c>
      <c r="JE136">
        <v>2000</v>
      </c>
      <c r="JF136">
        <f t="shared" si="270"/>
        <v>37.600000000000023</v>
      </c>
      <c r="JG136">
        <v>16</v>
      </c>
      <c r="JH136" s="1">
        <v>2.1000000000000001E-2</v>
      </c>
      <c r="JI136">
        <f t="shared" si="298"/>
        <v>32000</v>
      </c>
      <c r="JJ136">
        <f t="shared" si="299"/>
        <v>38</v>
      </c>
      <c r="JK136">
        <f t="shared" si="300"/>
        <v>9</v>
      </c>
      <c r="KA136">
        <v>5900</v>
      </c>
      <c r="KB136">
        <f t="shared" si="272"/>
        <v>77.699999999999989</v>
      </c>
      <c r="KC136">
        <v>1</v>
      </c>
      <c r="KD136" s="1">
        <v>1E-3</v>
      </c>
      <c r="KE136">
        <f t="shared" si="301"/>
        <v>5900</v>
      </c>
      <c r="KF136">
        <f t="shared" si="302"/>
        <v>78</v>
      </c>
      <c r="KG136">
        <f t="shared" si="303"/>
        <v>10</v>
      </c>
      <c r="MZ136">
        <v>445</v>
      </c>
      <c r="NA136">
        <f t="shared" si="277"/>
        <v>36</v>
      </c>
      <c r="NB136">
        <v>1</v>
      </c>
      <c r="NC136" s="1">
        <v>0</v>
      </c>
      <c r="ND136">
        <f t="shared" si="304"/>
        <v>445</v>
      </c>
      <c r="NE136">
        <f t="shared" si="305"/>
        <v>36</v>
      </c>
      <c r="NF136">
        <f t="shared" si="306"/>
        <v>20</v>
      </c>
    </row>
    <row r="137" spans="188:370">
      <c r="GF137">
        <v>358</v>
      </c>
      <c r="GG137">
        <f t="shared" si="263"/>
        <v>152.29999999999998</v>
      </c>
      <c r="GH137">
        <v>1</v>
      </c>
      <c r="GI137" s="1">
        <v>0</v>
      </c>
      <c r="GJ137">
        <f t="shared" si="286"/>
        <v>358</v>
      </c>
      <c r="GK137">
        <f t="shared" si="287"/>
        <v>152</v>
      </c>
      <c r="GL137">
        <f t="shared" si="288"/>
        <v>8</v>
      </c>
      <c r="GQ137">
        <v>360</v>
      </c>
      <c r="GR137">
        <f t="shared" si="264"/>
        <v>42</v>
      </c>
      <c r="GS137">
        <v>8</v>
      </c>
      <c r="GT137" s="1">
        <v>1E-3</v>
      </c>
      <c r="GU137">
        <f t="shared" si="292"/>
        <v>2880</v>
      </c>
      <c r="GV137">
        <f t="shared" si="293"/>
        <v>42</v>
      </c>
      <c r="GW137">
        <f t="shared" si="294"/>
        <v>10</v>
      </c>
      <c r="HM137">
        <v>256</v>
      </c>
      <c r="HN137">
        <f t="shared" si="266"/>
        <v>88.5</v>
      </c>
      <c r="HO137">
        <v>3</v>
      </c>
      <c r="HP137" s="1">
        <v>1E-3</v>
      </c>
      <c r="HQ137">
        <f t="shared" si="278"/>
        <v>768</v>
      </c>
      <c r="HR137">
        <f t="shared" si="279"/>
        <v>89</v>
      </c>
      <c r="HS137">
        <f t="shared" si="280"/>
        <v>6</v>
      </c>
      <c r="HX137">
        <v>1900</v>
      </c>
      <c r="HY137">
        <f t="shared" si="267"/>
        <v>627.30000000000041</v>
      </c>
      <c r="HZ137">
        <v>4</v>
      </c>
      <c r="IA137" s="1">
        <v>1E-3</v>
      </c>
      <c r="IB137">
        <f t="shared" si="254"/>
        <v>7600</v>
      </c>
      <c r="IC137">
        <f t="shared" si="255"/>
        <v>627</v>
      </c>
      <c r="ID137">
        <f t="shared" si="256"/>
        <v>10</v>
      </c>
      <c r="II137">
        <v>280</v>
      </c>
      <c r="IJ137">
        <f t="shared" si="268"/>
        <v>212.59999999999991</v>
      </c>
      <c r="IK137">
        <v>5</v>
      </c>
      <c r="IL137" s="1">
        <v>2E-3</v>
      </c>
      <c r="IM137">
        <f t="shared" si="281"/>
        <v>1400</v>
      </c>
      <c r="IN137">
        <f t="shared" si="282"/>
        <v>213</v>
      </c>
      <c r="IO137">
        <f t="shared" si="283"/>
        <v>9</v>
      </c>
      <c r="IT137">
        <v>1350</v>
      </c>
      <c r="IU137">
        <f t="shared" si="307"/>
        <v>2</v>
      </c>
      <c r="IV137">
        <v>2</v>
      </c>
      <c r="IW137" s="1">
        <v>2E-3</v>
      </c>
      <c r="IX137">
        <f t="shared" si="295"/>
        <v>2700</v>
      </c>
      <c r="IY137">
        <f t="shared" si="296"/>
        <v>2</v>
      </c>
      <c r="IZ137">
        <f t="shared" si="297"/>
        <v>9</v>
      </c>
      <c r="JE137">
        <v>2050</v>
      </c>
      <c r="JF137">
        <f t="shared" si="270"/>
        <v>38.600000000000023</v>
      </c>
      <c r="JG137">
        <v>1</v>
      </c>
      <c r="JH137" s="1">
        <v>1E-3</v>
      </c>
      <c r="JI137">
        <f t="shared" si="298"/>
        <v>2050</v>
      </c>
      <c r="JJ137">
        <f t="shared" si="299"/>
        <v>39</v>
      </c>
      <c r="JK137">
        <f t="shared" si="300"/>
        <v>9</v>
      </c>
      <c r="KA137">
        <v>22000</v>
      </c>
      <c r="KB137">
        <f t="shared" si="272"/>
        <v>78.699999999999989</v>
      </c>
      <c r="KC137">
        <v>1</v>
      </c>
      <c r="KD137" s="1">
        <v>1E-3</v>
      </c>
      <c r="KE137">
        <f t="shared" si="301"/>
        <v>22000</v>
      </c>
      <c r="KF137">
        <f t="shared" si="302"/>
        <v>79</v>
      </c>
      <c r="KG137">
        <f t="shared" si="303"/>
        <v>10</v>
      </c>
      <c r="MZ137">
        <v>450</v>
      </c>
      <c r="NA137">
        <f t="shared" si="277"/>
        <v>74</v>
      </c>
      <c r="NB137">
        <v>38</v>
      </c>
      <c r="NC137" s="1">
        <v>5.0000000000000001E-3</v>
      </c>
      <c r="ND137">
        <f t="shared" si="304"/>
        <v>17100</v>
      </c>
      <c r="NE137">
        <f t="shared" si="305"/>
        <v>74</v>
      </c>
      <c r="NF137">
        <f t="shared" si="306"/>
        <v>20</v>
      </c>
    </row>
    <row r="138" spans="188:370">
      <c r="GF138">
        <v>360</v>
      </c>
      <c r="GG138">
        <f t="shared" si="263"/>
        <v>169.29999999999998</v>
      </c>
      <c r="GH138">
        <v>17</v>
      </c>
      <c r="GI138" s="1">
        <v>8.0000000000000002E-3</v>
      </c>
      <c r="GJ138">
        <f t="shared" si="286"/>
        <v>6120</v>
      </c>
      <c r="GK138">
        <f t="shared" si="287"/>
        <v>169</v>
      </c>
      <c r="GL138">
        <f t="shared" si="288"/>
        <v>8</v>
      </c>
      <c r="GQ138">
        <v>365</v>
      </c>
      <c r="GR138">
        <f t="shared" si="264"/>
        <v>43</v>
      </c>
      <c r="GS138">
        <v>1</v>
      </c>
      <c r="GT138" s="1">
        <v>0</v>
      </c>
      <c r="GU138">
        <f t="shared" si="292"/>
        <v>365</v>
      </c>
      <c r="GV138">
        <f t="shared" si="293"/>
        <v>43</v>
      </c>
      <c r="GW138">
        <f t="shared" si="294"/>
        <v>10</v>
      </c>
      <c r="HM138">
        <v>260</v>
      </c>
      <c r="HN138">
        <f t="shared" si="266"/>
        <v>98.5</v>
      </c>
      <c r="HO138">
        <v>10</v>
      </c>
      <c r="HP138" s="1">
        <v>3.0000000000000001E-3</v>
      </c>
      <c r="HQ138">
        <f t="shared" si="278"/>
        <v>2600</v>
      </c>
      <c r="HR138">
        <f t="shared" si="279"/>
        <v>99</v>
      </c>
      <c r="HS138">
        <f t="shared" si="280"/>
        <v>6</v>
      </c>
      <c r="HX138">
        <v>2000</v>
      </c>
      <c r="HY138">
        <f t="shared" si="267"/>
        <v>650.30000000000041</v>
      </c>
      <c r="HZ138">
        <v>23</v>
      </c>
      <c r="IA138" s="1">
        <v>3.0000000000000001E-3</v>
      </c>
      <c r="IB138">
        <f t="shared" si="254"/>
        <v>46000</v>
      </c>
      <c r="IC138">
        <f t="shared" si="255"/>
        <v>650</v>
      </c>
      <c r="ID138">
        <f t="shared" si="256"/>
        <v>10</v>
      </c>
      <c r="II138">
        <v>282</v>
      </c>
      <c r="IJ138">
        <f t="shared" si="268"/>
        <v>213.59999999999991</v>
      </c>
      <c r="IK138">
        <v>1</v>
      </c>
      <c r="IL138" s="1">
        <v>0</v>
      </c>
      <c r="IM138">
        <f t="shared" si="281"/>
        <v>282</v>
      </c>
      <c r="IN138">
        <f t="shared" si="282"/>
        <v>214</v>
      </c>
      <c r="IO138">
        <f t="shared" si="283"/>
        <v>9</v>
      </c>
      <c r="IT138">
        <v>1400</v>
      </c>
      <c r="IU138">
        <f t="shared" si="307"/>
        <v>4</v>
      </c>
      <c r="IV138">
        <v>2</v>
      </c>
      <c r="IW138" s="1">
        <v>2E-3</v>
      </c>
      <c r="IX138">
        <f t="shared" si="295"/>
        <v>2800</v>
      </c>
      <c r="IY138">
        <f t="shared" si="296"/>
        <v>4</v>
      </c>
      <c r="IZ138">
        <f t="shared" si="297"/>
        <v>9</v>
      </c>
      <c r="JE138">
        <v>2060</v>
      </c>
      <c r="JF138">
        <f t="shared" si="270"/>
        <v>39.600000000000023</v>
      </c>
      <c r="JG138">
        <v>1</v>
      </c>
      <c r="JH138" s="1">
        <v>1E-3</v>
      </c>
      <c r="JI138">
        <f t="shared" si="298"/>
        <v>2060</v>
      </c>
      <c r="JJ138">
        <f t="shared" si="299"/>
        <v>40</v>
      </c>
      <c r="JK138">
        <f t="shared" si="300"/>
        <v>9</v>
      </c>
      <c r="MZ138">
        <v>460</v>
      </c>
      <c r="NA138">
        <f t="shared" si="277"/>
        <v>75</v>
      </c>
      <c r="NB138">
        <v>1</v>
      </c>
      <c r="NC138" s="1">
        <v>0</v>
      </c>
      <c r="ND138">
        <f t="shared" si="304"/>
        <v>460</v>
      </c>
      <c r="NE138">
        <f t="shared" si="305"/>
        <v>75</v>
      </c>
      <c r="NF138">
        <f t="shared" si="306"/>
        <v>20</v>
      </c>
    </row>
    <row r="139" spans="188:370">
      <c r="GF139">
        <v>365</v>
      </c>
      <c r="GG139">
        <f t="shared" si="263"/>
        <v>174.29999999999998</v>
      </c>
      <c r="GH139">
        <v>5</v>
      </c>
      <c r="GI139" s="1">
        <v>2E-3</v>
      </c>
      <c r="GJ139">
        <f t="shared" si="286"/>
        <v>1825</v>
      </c>
      <c r="GK139">
        <f t="shared" si="287"/>
        <v>174</v>
      </c>
      <c r="GL139">
        <f t="shared" si="288"/>
        <v>8</v>
      </c>
      <c r="GQ139">
        <v>370</v>
      </c>
      <c r="GR139">
        <f t="shared" si="264"/>
        <v>45</v>
      </c>
      <c r="GS139">
        <v>2</v>
      </c>
      <c r="GT139" s="1">
        <v>0</v>
      </c>
      <c r="GU139">
        <f t="shared" si="292"/>
        <v>740</v>
      </c>
      <c r="GV139">
        <f t="shared" si="293"/>
        <v>45</v>
      </c>
      <c r="GW139">
        <f t="shared" si="294"/>
        <v>10</v>
      </c>
      <c r="HM139">
        <v>265</v>
      </c>
      <c r="HN139">
        <f t="shared" si="266"/>
        <v>99.5</v>
      </c>
      <c r="HO139">
        <v>1</v>
      </c>
      <c r="HP139" s="1">
        <v>0</v>
      </c>
      <c r="HQ139">
        <f t="shared" si="278"/>
        <v>265</v>
      </c>
      <c r="HR139">
        <f t="shared" si="279"/>
        <v>100</v>
      </c>
      <c r="HS139">
        <f t="shared" si="280"/>
        <v>6</v>
      </c>
      <c r="HX139">
        <v>2026</v>
      </c>
      <c r="HY139">
        <f t="shared" si="267"/>
        <v>651.30000000000041</v>
      </c>
      <c r="HZ139">
        <v>1</v>
      </c>
      <c r="IA139" s="1">
        <v>0</v>
      </c>
      <c r="IB139">
        <f t="shared" si="254"/>
        <v>2026</v>
      </c>
      <c r="IC139">
        <f t="shared" si="255"/>
        <v>651</v>
      </c>
      <c r="ID139">
        <f t="shared" si="256"/>
        <v>10</v>
      </c>
      <c r="II139">
        <v>285</v>
      </c>
      <c r="IJ139">
        <f t="shared" si="268"/>
        <v>214.59999999999991</v>
      </c>
      <c r="IK139">
        <v>1</v>
      </c>
      <c r="IL139" s="1">
        <v>0</v>
      </c>
      <c r="IM139">
        <f t="shared" si="281"/>
        <v>285</v>
      </c>
      <c r="IN139">
        <f t="shared" si="282"/>
        <v>215</v>
      </c>
      <c r="IO139">
        <f t="shared" si="283"/>
        <v>9</v>
      </c>
      <c r="IT139">
        <v>1432</v>
      </c>
      <c r="IU139">
        <f t="shared" si="307"/>
        <v>5</v>
      </c>
      <c r="IV139">
        <v>1</v>
      </c>
      <c r="IW139" s="1">
        <v>1E-3</v>
      </c>
      <c r="IX139">
        <f t="shared" si="295"/>
        <v>1432</v>
      </c>
      <c r="IY139">
        <f t="shared" si="296"/>
        <v>5</v>
      </c>
      <c r="IZ139">
        <f t="shared" si="297"/>
        <v>9</v>
      </c>
      <c r="JE139">
        <v>2100</v>
      </c>
      <c r="JF139">
        <f t="shared" si="270"/>
        <v>40.600000000000023</v>
      </c>
      <c r="JG139">
        <v>1</v>
      </c>
      <c r="JH139" s="1">
        <v>1E-3</v>
      </c>
      <c r="JI139">
        <f t="shared" si="298"/>
        <v>2100</v>
      </c>
      <c r="JJ139">
        <f t="shared" si="299"/>
        <v>41</v>
      </c>
      <c r="JK139">
        <f t="shared" si="300"/>
        <v>9</v>
      </c>
      <c r="MZ139">
        <v>470</v>
      </c>
      <c r="NA139">
        <f t="shared" si="277"/>
        <v>76</v>
      </c>
      <c r="NB139">
        <v>1</v>
      </c>
      <c r="NC139" s="1">
        <v>0</v>
      </c>
      <c r="ND139">
        <f t="shared" si="304"/>
        <v>470</v>
      </c>
      <c r="NE139">
        <f t="shared" si="305"/>
        <v>76</v>
      </c>
      <c r="NF139">
        <f t="shared" si="306"/>
        <v>20</v>
      </c>
    </row>
    <row r="140" spans="188:370">
      <c r="GF140">
        <v>368</v>
      </c>
      <c r="GG140">
        <f t="shared" si="263"/>
        <v>175.29999999999998</v>
      </c>
      <c r="GH140">
        <v>1</v>
      </c>
      <c r="GI140" s="1">
        <v>0</v>
      </c>
      <c r="GJ140">
        <f t="shared" si="286"/>
        <v>368</v>
      </c>
      <c r="GK140">
        <f t="shared" si="287"/>
        <v>175</v>
      </c>
      <c r="GL140">
        <f t="shared" si="288"/>
        <v>8</v>
      </c>
      <c r="GQ140">
        <v>372</v>
      </c>
      <c r="GR140">
        <f t="shared" si="264"/>
        <v>46</v>
      </c>
      <c r="GS140">
        <v>1</v>
      </c>
      <c r="GT140" s="1">
        <v>0</v>
      </c>
      <c r="GU140">
        <f t="shared" si="292"/>
        <v>372</v>
      </c>
      <c r="GV140">
        <f t="shared" si="293"/>
        <v>46</v>
      </c>
      <c r="GW140">
        <f t="shared" si="294"/>
        <v>10</v>
      </c>
      <c r="HM140">
        <v>270</v>
      </c>
      <c r="HN140">
        <f t="shared" si="266"/>
        <v>109.5</v>
      </c>
      <c r="HO140">
        <v>10</v>
      </c>
      <c r="HP140" s="1">
        <v>3.0000000000000001E-3</v>
      </c>
      <c r="HQ140">
        <f t="shared" si="278"/>
        <v>2700</v>
      </c>
      <c r="HR140">
        <f t="shared" si="279"/>
        <v>110</v>
      </c>
      <c r="HS140">
        <f t="shared" si="280"/>
        <v>6</v>
      </c>
      <c r="HX140">
        <v>2035</v>
      </c>
      <c r="HY140">
        <f t="shared" si="267"/>
        <v>652.30000000000041</v>
      </c>
      <c r="HZ140">
        <v>1</v>
      </c>
      <c r="IA140" s="1">
        <v>0</v>
      </c>
      <c r="IB140">
        <f t="shared" si="254"/>
        <v>2035</v>
      </c>
      <c r="IC140">
        <f t="shared" si="255"/>
        <v>652</v>
      </c>
      <c r="ID140">
        <f t="shared" si="256"/>
        <v>10</v>
      </c>
      <c r="II140">
        <v>290</v>
      </c>
      <c r="IJ140">
        <f t="shared" si="268"/>
        <v>216.59999999999991</v>
      </c>
      <c r="IK140">
        <v>2</v>
      </c>
      <c r="IL140" s="1">
        <v>1E-3</v>
      </c>
      <c r="IM140">
        <f t="shared" si="281"/>
        <v>580</v>
      </c>
      <c r="IN140">
        <f t="shared" si="282"/>
        <v>217</v>
      </c>
      <c r="IO140">
        <f t="shared" si="283"/>
        <v>9</v>
      </c>
      <c r="IT140">
        <v>1500</v>
      </c>
      <c r="IU140">
        <f t="shared" si="307"/>
        <v>51</v>
      </c>
      <c r="IV140">
        <v>46</v>
      </c>
      <c r="IW140" s="1">
        <v>3.6999999999999998E-2</v>
      </c>
      <c r="IX140">
        <f t="shared" si="295"/>
        <v>69000</v>
      </c>
      <c r="IY140">
        <f t="shared" si="296"/>
        <v>51</v>
      </c>
      <c r="IZ140">
        <f t="shared" si="297"/>
        <v>9</v>
      </c>
      <c r="JE140">
        <v>2150</v>
      </c>
      <c r="JF140">
        <f t="shared" si="270"/>
        <v>41.600000000000023</v>
      </c>
      <c r="JG140">
        <v>1</v>
      </c>
      <c r="JH140" s="1">
        <v>1E-3</v>
      </c>
      <c r="JI140">
        <f t="shared" si="298"/>
        <v>2150</v>
      </c>
      <c r="JJ140">
        <f t="shared" si="299"/>
        <v>42</v>
      </c>
      <c r="JK140">
        <f t="shared" si="300"/>
        <v>9</v>
      </c>
      <c r="MZ140">
        <v>475</v>
      </c>
      <c r="NA140">
        <f t="shared" si="277"/>
        <v>77</v>
      </c>
      <c r="NB140">
        <v>1</v>
      </c>
      <c r="NC140" s="1">
        <v>0</v>
      </c>
      <c r="ND140">
        <f t="shared" si="304"/>
        <v>475</v>
      </c>
      <c r="NE140">
        <f t="shared" si="305"/>
        <v>77</v>
      </c>
      <c r="NF140">
        <f t="shared" si="306"/>
        <v>20</v>
      </c>
    </row>
    <row r="141" spans="188:370">
      <c r="GF141">
        <v>370</v>
      </c>
      <c r="GG141">
        <f t="shared" si="263"/>
        <v>189.29999999999998</v>
      </c>
      <c r="GH141">
        <v>14</v>
      </c>
      <c r="GI141" s="1">
        <v>6.0000000000000001E-3</v>
      </c>
      <c r="GJ141">
        <f t="shared" si="286"/>
        <v>5180</v>
      </c>
      <c r="GK141">
        <f t="shared" si="287"/>
        <v>189</v>
      </c>
      <c r="GL141">
        <f t="shared" si="288"/>
        <v>8</v>
      </c>
      <c r="GQ141">
        <v>380</v>
      </c>
      <c r="GR141">
        <f t="shared" si="264"/>
        <v>47</v>
      </c>
      <c r="GS141">
        <v>1</v>
      </c>
      <c r="GT141" s="1">
        <v>0</v>
      </c>
      <c r="GU141">
        <f t="shared" si="292"/>
        <v>380</v>
      </c>
      <c r="GV141">
        <f t="shared" si="293"/>
        <v>47</v>
      </c>
      <c r="GW141">
        <f t="shared" si="294"/>
        <v>10</v>
      </c>
      <c r="HM141">
        <v>272</v>
      </c>
      <c r="HN141">
        <f t="shared" si="266"/>
        <v>110.5</v>
      </c>
      <c r="HO141">
        <v>1</v>
      </c>
      <c r="HP141" s="1">
        <v>0</v>
      </c>
      <c r="HQ141">
        <f t="shared" si="278"/>
        <v>272</v>
      </c>
      <c r="HR141">
        <f t="shared" si="279"/>
        <v>111</v>
      </c>
      <c r="HS141">
        <f t="shared" si="280"/>
        <v>6</v>
      </c>
      <c r="HX141">
        <v>2200</v>
      </c>
      <c r="HY141">
        <f t="shared" si="267"/>
        <v>653.30000000000041</v>
      </c>
      <c r="HZ141">
        <v>1</v>
      </c>
      <c r="IA141" s="1">
        <v>0</v>
      </c>
      <c r="IB141">
        <f t="shared" si="254"/>
        <v>2200</v>
      </c>
      <c r="IC141">
        <f t="shared" si="255"/>
        <v>653</v>
      </c>
      <c r="ID141">
        <f t="shared" si="256"/>
        <v>10</v>
      </c>
      <c r="II141">
        <v>295</v>
      </c>
      <c r="IJ141">
        <f t="shared" si="268"/>
        <v>217.59999999999991</v>
      </c>
      <c r="IK141">
        <v>1</v>
      </c>
      <c r="IL141" s="1">
        <v>0</v>
      </c>
      <c r="IM141">
        <f t="shared" si="281"/>
        <v>295</v>
      </c>
      <c r="IN141">
        <f t="shared" si="282"/>
        <v>218</v>
      </c>
      <c r="IO141">
        <f t="shared" si="283"/>
        <v>9</v>
      </c>
      <c r="IT141">
        <v>1550</v>
      </c>
      <c r="IU141">
        <f t="shared" si="307"/>
        <v>53</v>
      </c>
      <c r="IV141">
        <v>2</v>
      </c>
      <c r="IW141" s="1">
        <v>2E-3</v>
      </c>
      <c r="IX141">
        <f t="shared" si="295"/>
        <v>3100</v>
      </c>
      <c r="IY141">
        <f t="shared" si="296"/>
        <v>53</v>
      </c>
      <c r="IZ141">
        <f t="shared" si="297"/>
        <v>9</v>
      </c>
      <c r="JE141">
        <v>2200</v>
      </c>
      <c r="JF141">
        <f t="shared" si="270"/>
        <v>47.600000000000023</v>
      </c>
      <c r="JG141">
        <v>6</v>
      </c>
      <c r="JH141" s="1">
        <v>8.0000000000000002E-3</v>
      </c>
      <c r="JI141">
        <f t="shared" si="298"/>
        <v>13200</v>
      </c>
      <c r="JJ141">
        <f t="shared" si="299"/>
        <v>48</v>
      </c>
      <c r="JK141">
        <f t="shared" si="300"/>
        <v>9</v>
      </c>
      <c r="MZ141">
        <v>480</v>
      </c>
      <c r="NA141">
        <f t="shared" si="277"/>
        <v>78</v>
      </c>
      <c r="NB141">
        <v>1</v>
      </c>
      <c r="NC141" s="1">
        <v>0</v>
      </c>
      <c r="ND141">
        <f t="shared" si="304"/>
        <v>480</v>
      </c>
      <c r="NE141">
        <f t="shared" si="305"/>
        <v>78</v>
      </c>
      <c r="NF141">
        <f t="shared" si="306"/>
        <v>20</v>
      </c>
    </row>
    <row r="142" spans="188:370">
      <c r="GF142">
        <v>373</v>
      </c>
      <c r="GG142">
        <f t="shared" si="263"/>
        <v>190.29999999999998</v>
      </c>
      <c r="GH142">
        <v>1</v>
      </c>
      <c r="GI142" s="1">
        <v>0</v>
      </c>
      <c r="GJ142">
        <f t="shared" si="286"/>
        <v>373</v>
      </c>
      <c r="GK142">
        <f t="shared" si="287"/>
        <v>190</v>
      </c>
      <c r="GL142">
        <f t="shared" si="288"/>
        <v>8</v>
      </c>
      <c r="GQ142">
        <v>387</v>
      </c>
      <c r="GR142">
        <f t="shared" si="264"/>
        <v>48</v>
      </c>
      <c r="GS142">
        <v>1</v>
      </c>
      <c r="GT142" s="1">
        <v>0</v>
      </c>
      <c r="GU142">
        <f t="shared" si="292"/>
        <v>387</v>
      </c>
      <c r="GV142">
        <f t="shared" si="293"/>
        <v>48</v>
      </c>
      <c r="GW142">
        <f t="shared" si="294"/>
        <v>10</v>
      </c>
      <c r="HM142">
        <v>275</v>
      </c>
      <c r="HN142">
        <f t="shared" si="266"/>
        <v>111.5</v>
      </c>
      <c r="HO142">
        <v>1</v>
      </c>
      <c r="HP142" s="1">
        <v>0</v>
      </c>
      <c r="HQ142">
        <f t="shared" si="278"/>
        <v>275</v>
      </c>
      <c r="HR142">
        <f t="shared" si="279"/>
        <v>112</v>
      </c>
      <c r="HS142">
        <f t="shared" si="280"/>
        <v>6</v>
      </c>
      <c r="HX142">
        <v>2400</v>
      </c>
      <c r="HY142">
        <f t="shared" si="267"/>
        <v>655.30000000000041</v>
      </c>
      <c r="HZ142">
        <v>2</v>
      </c>
      <c r="IA142" s="1">
        <v>0</v>
      </c>
      <c r="IB142">
        <f t="shared" si="254"/>
        <v>4800</v>
      </c>
      <c r="IC142">
        <f t="shared" si="255"/>
        <v>655</v>
      </c>
      <c r="ID142">
        <f t="shared" si="256"/>
        <v>10</v>
      </c>
      <c r="II142">
        <v>300</v>
      </c>
      <c r="IJ142">
        <f t="shared" si="268"/>
        <v>290.59999999999991</v>
      </c>
      <c r="IK142">
        <v>73</v>
      </c>
      <c r="IL142" s="1">
        <v>2.9000000000000001E-2</v>
      </c>
      <c r="IM142">
        <f t="shared" si="281"/>
        <v>21900</v>
      </c>
      <c r="IN142">
        <f t="shared" si="282"/>
        <v>291</v>
      </c>
      <c r="IO142">
        <f t="shared" si="283"/>
        <v>9</v>
      </c>
      <c r="IT142">
        <v>1570</v>
      </c>
      <c r="IU142">
        <f t="shared" si="307"/>
        <v>54</v>
      </c>
      <c r="IV142">
        <v>1</v>
      </c>
      <c r="IW142" s="1">
        <v>1E-3</v>
      </c>
      <c r="IX142">
        <f t="shared" si="295"/>
        <v>1570</v>
      </c>
      <c r="IY142">
        <f t="shared" si="296"/>
        <v>54</v>
      </c>
      <c r="IZ142">
        <f t="shared" si="297"/>
        <v>9</v>
      </c>
      <c r="JE142">
        <v>2300</v>
      </c>
      <c r="JF142">
        <f t="shared" si="270"/>
        <v>48.600000000000023</v>
      </c>
      <c r="JG142">
        <v>1</v>
      </c>
      <c r="JH142" s="1">
        <v>1E-3</v>
      </c>
      <c r="JI142">
        <f t="shared" si="298"/>
        <v>2300</v>
      </c>
      <c r="JJ142">
        <f t="shared" si="299"/>
        <v>49</v>
      </c>
      <c r="JK142">
        <f t="shared" si="300"/>
        <v>9</v>
      </c>
      <c r="MZ142">
        <v>495</v>
      </c>
      <c r="NA142">
        <f t="shared" si="277"/>
        <v>79</v>
      </c>
      <c r="NB142">
        <v>1</v>
      </c>
      <c r="NC142" s="1">
        <v>0</v>
      </c>
      <c r="ND142">
        <f t="shared" si="304"/>
        <v>495</v>
      </c>
      <c r="NE142">
        <f t="shared" si="305"/>
        <v>79</v>
      </c>
      <c r="NF142">
        <f t="shared" si="306"/>
        <v>20</v>
      </c>
    </row>
    <row r="143" spans="188:370">
      <c r="GF143">
        <v>375</v>
      </c>
      <c r="GG143">
        <f t="shared" si="263"/>
        <v>192.29999999999998</v>
      </c>
      <c r="GH143">
        <v>2</v>
      </c>
      <c r="GI143" s="1">
        <v>1E-3</v>
      </c>
      <c r="GJ143">
        <f t="shared" si="286"/>
        <v>750</v>
      </c>
      <c r="GK143">
        <f t="shared" si="287"/>
        <v>192</v>
      </c>
      <c r="GL143">
        <f t="shared" si="288"/>
        <v>8</v>
      </c>
      <c r="GQ143">
        <v>390</v>
      </c>
      <c r="GR143">
        <f t="shared" si="264"/>
        <v>49</v>
      </c>
      <c r="GS143">
        <v>1</v>
      </c>
      <c r="GT143" s="1">
        <v>0</v>
      </c>
      <c r="GU143">
        <f t="shared" si="292"/>
        <v>390</v>
      </c>
      <c r="GV143">
        <f t="shared" si="293"/>
        <v>49</v>
      </c>
      <c r="GW143">
        <f t="shared" si="294"/>
        <v>10</v>
      </c>
      <c r="HM143">
        <v>280</v>
      </c>
      <c r="HN143">
        <f t="shared" si="266"/>
        <v>135.5</v>
      </c>
      <c r="HO143">
        <v>24</v>
      </c>
      <c r="HP143" s="1">
        <v>7.0000000000000001E-3</v>
      </c>
      <c r="HQ143">
        <f t="shared" si="278"/>
        <v>6720</v>
      </c>
      <c r="HR143">
        <f t="shared" si="279"/>
        <v>136</v>
      </c>
      <c r="HS143">
        <f t="shared" si="280"/>
        <v>6</v>
      </c>
      <c r="HX143">
        <v>2500</v>
      </c>
      <c r="HY143">
        <f t="shared" si="267"/>
        <v>667.30000000000041</v>
      </c>
      <c r="HZ143">
        <v>12</v>
      </c>
      <c r="IA143" s="1">
        <v>2E-3</v>
      </c>
      <c r="IB143">
        <f t="shared" si="254"/>
        <v>30000</v>
      </c>
      <c r="IC143">
        <f t="shared" si="255"/>
        <v>667</v>
      </c>
      <c r="ID143">
        <f t="shared" si="256"/>
        <v>10</v>
      </c>
      <c r="II143">
        <v>310</v>
      </c>
      <c r="IJ143">
        <f t="shared" si="268"/>
        <v>46.799999999999898</v>
      </c>
      <c r="IK143">
        <v>1</v>
      </c>
      <c r="IL143" s="1">
        <v>0</v>
      </c>
      <c r="IM143">
        <f t="shared" si="281"/>
        <v>310</v>
      </c>
      <c r="IN143">
        <f t="shared" si="282"/>
        <v>47</v>
      </c>
      <c r="IO143">
        <f t="shared" si="283"/>
        <v>10</v>
      </c>
      <c r="IT143">
        <v>1580</v>
      </c>
      <c r="IU143">
        <f t="shared" si="307"/>
        <v>55</v>
      </c>
      <c r="IV143">
        <v>1</v>
      </c>
      <c r="IW143" s="1">
        <v>1E-3</v>
      </c>
      <c r="IX143">
        <f t="shared" si="295"/>
        <v>1580</v>
      </c>
      <c r="IY143">
        <f t="shared" si="296"/>
        <v>55</v>
      </c>
      <c r="IZ143">
        <f t="shared" si="297"/>
        <v>9</v>
      </c>
      <c r="JE143">
        <v>2400</v>
      </c>
      <c r="JF143">
        <f t="shared" si="270"/>
        <v>49.600000000000023</v>
      </c>
      <c r="JG143">
        <v>1</v>
      </c>
      <c r="JH143" s="1">
        <v>1E-3</v>
      </c>
      <c r="JI143">
        <f t="shared" si="298"/>
        <v>2400</v>
      </c>
      <c r="JJ143">
        <f t="shared" si="299"/>
        <v>50</v>
      </c>
      <c r="JK143">
        <f t="shared" si="300"/>
        <v>9</v>
      </c>
      <c r="MZ143">
        <v>500</v>
      </c>
      <c r="NA143">
        <f t="shared" si="277"/>
        <v>421</v>
      </c>
      <c r="NB143">
        <v>342</v>
      </c>
      <c r="NC143" s="1">
        <v>4.5999999999999999E-2</v>
      </c>
      <c r="ND143">
        <f t="shared" si="304"/>
        <v>171000</v>
      </c>
      <c r="NE143">
        <f t="shared" si="305"/>
        <v>421</v>
      </c>
      <c r="NF143">
        <f t="shared" si="306"/>
        <v>20</v>
      </c>
    </row>
    <row r="144" spans="188:370">
      <c r="GF144">
        <v>380</v>
      </c>
      <c r="GG144">
        <f t="shared" si="263"/>
        <v>202.29999999999998</v>
      </c>
      <c r="GH144">
        <v>10</v>
      </c>
      <c r="GI144" s="1">
        <v>4.0000000000000001E-3</v>
      </c>
      <c r="GJ144">
        <f t="shared" si="286"/>
        <v>3800</v>
      </c>
      <c r="GK144">
        <f t="shared" si="287"/>
        <v>202</v>
      </c>
      <c r="GL144">
        <f t="shared" si="288"/>
        <v>8</v>
      </c>
      <c r="GQ144">
        <v>399</v>
      </c>
      <c r="GR144">
        <f t="shared" si="264"/>
        <v>50</v>
      </c>
      <c r="GS144">
        <v>1</v>
      </c>
      <c r="GT144" s="1">
        <v>0</v>
      </c>
      <c r="GU144">
        <f t="shared" si="292"/>
        <v>399</v>
      </c>
      <c r="GV144">
        <f t="shared" si="293"/>
        <v>50</v>
      </c>
      <c r="GW144">
        <f t="shared" si="294"/>
        <v>10</v>
      </c>
      <c r="HM144">
        <v>288</v>
      </c>
      <c r="HN144">
        <f t="shared" si="266"/>
        <v>136.5</v>
      </c>
      <c r="HO144">
        <v>1</v>
      </c>
      <c r="HP144" s="1">
        <v>0</v>
      </c>
      <c r="HQ144">
        <f t="shared" si="278"/>
        <v>288</v>
      </c>
      <c r="HR144">
        <f t="shared" si="279"/>
        <v>137</v>
      </c>
      <c r="HS144">
        <f t="shared" si="280"/>
        <v>6</v>
      </c>
      <c r="HX144">
        <v>2600</v>
      </c>
      <c r="HY144">
        <f t="shared" si="267"/>
        <v>668.30000000000041</v>
      </c>
      <c r="HZ144">
        <v>1</v>
      </c>
      <c r="IA144" s="1">
        <v>0</v>
      </c>
      <c r="IB144">
        <f t="shared" si="254"/>
        <v>2600</v>
      </c>
      <c r="IC144">
        <f t="shared" si="255"/>
        <v>668</v>
      </c>
      <c r="ID144">
        <f t="shared" si="256"/>
        <v>10</v>
      </c>
      <c r="II144">
        <v>312</v>
      </c>
      <c r="IJ144">
        <f t="shared" si="268"/>
        <v>47.799999999999898</v>
      </c>
      <c r="IK144">
        <v>1</v>
      </c>
      <c r="IL144" s="1">
        <v>0</v>
      </c>
      <c r="IM144">
        <f t="shared" si="281"/>
        <v>312</v>
      </c>
      <c r="IN144">
        <f t="shared" si="282"/>
        <v>48</v>
      </c>
      <c r="IO144">
        <f t="shared" si="283"/>
        <v>10</v>
      </c>
      <c r="IT144">
        <v>1600</v>
      </c>
      <c r="IU144">
        <f t="shared" si="307"/>
        <v>63</v>
      </c>
      <c r="IV144">
        <v>8</v>
      </c>
      <c r="IW144" s="1">
        <v>6.0000000000000001E-3</v>
      </c>
      <c r="IX144">
        <f t="shared" si="295"/>
        <v>12800</v>
      </c>
      <c r="IY144">
        <f t="shared" si="296"/>
        <v>63</v>
      </c>
      <c r="IZ144">
        <f t="shared" si="297"/>
        <v>9</v>
      </c>
      <c r="JE144">
        <v>2500</v>
      </c>
      <c r="JF144">
        <f t="shared" si="270"/>
        <v>64.600000000000023</v>
      </c>
      <c r="JG144">
        <v>15</v>
      </c>
      <c r="JH144" s="1">
        <v>1.9E-2</v>
      </c>
      <c r="JI144">
        <f t="shared" si="298"/>
        <v>37500</v>
      </c>
      <c r="JJ144">
        <f t="shared" si="299"/>
        <v>65</v>
      </c>
      <c r="JK144">
        <f t="shared" si="300"/>
        <v>9</v>
      </c>
      <c r="MZ144">
        <v>520</v>
      </c>
      <c r="NA144">
        <f t="shared" si="277"/>
        <v>81</v>
      </c>
      <c r="NB144">
        <v>1</v>
      </c>
      <c r="NC144" s="1">
        <v>0</v>
      </c>
      <c r="ND144">
        <f t="shared" si="304"/>
        <v>520</v>
      </c>
      <c r="NE144">
        <f t="shared" si="305"/>
        <v>81</v>
      </c>
      <c r="NF144">
        <f t="shared" si="306"/>
        <v>21</v>
      </c>
    </row>
    <row r="145" spans="188:370">
      <c r="GF145">
        <v>385</v>
      </c>
      <c r="GG145">
        <f t="shared" si="263"/>
        <v>203.29999999999998</v>
      </c>
      <c r="GH145">
        <v>1</v>
      </c>
      <c r="GI145" s="1">
        <v>0</v>
      </c>
      <c r="GJ145">
        <f t="shared" si="286"/>
        <v>385</v>
      </c>
      <c r="GK145">
        <f t="shared" si="287"/>
        <v>203</v>
      </c>
      <c r="GL145">
        <f t="shared" si="288"/>
        <v>8</v>
      </c>
      <c r="GQ145">
        <v>400</v>
      </c>
      <c r="GR145">
        <f t="shared" si="264"/>
        <v>223</v>
      </c>
      <c r="GS145">
        <v>173</v>
      </c>
      <c r="GT145" s="1">
        <v>2.1999999999999999E-2</v>
      </c>
      <c r="GU145">
        <f t="shared" si="292"/>
        <v>69200</v>
      </c>
      <c r="GV145">
        <f t="shared" si="293"/>
        <v>223</v>
      </c>
      <c r="GW145">
        <f t="shared" si="294"/>
        <v>10</v>
      </c>
      <c r="HM145">
        <v>289</v>
      </c>
      <c r="HN145">
        <f t="shared" si="266"/>
        <v>137.5</v>
      </c>
      <c r="HO145">
        <v>1</v>
      </c>
      <c r="HP145" s="1">
        <v>0</v>
      </c>
      <c r="HQ145">
        <f t="shared" si="278"/>
        <v>289</v>
      </c>
      <c r="HR145">
        <f t="shared" si="279"/>
        <v>138</v>
      </c>
      <c r="HS145">
        <f t="shared" si="280"/>
        <v>6</v>
      </c>
      <c r="HX145">
        <v>3000</v>
      </c>
      <c r="HY145">
        <f t="shared" si="267"/>
        <v>674.30000000000041</v>
      </c>
      <c r="HZ145">
        <v>6</v>
      </c>
      <c r="IA145" s="1">
        <v>1E-3</v>
      </c>
      <c r="IB145">
        <f t="shared" si="254"/>
        <v>18000</v>
      </c>
      <c r="IC145">
        <f t="shared" si="255"/>
        <v>674</v>
      </c>
      <c r="ID145">
        <f t="shared" si="256"/>
        <v>10</v>
      </c>
      <c r="II145">
        <v>320</v>
      </c>
      <c r="IJ145">
        <f t="shared" si="268"/>
        <v>52.799999999999898</v>
      </c>
      <c r="IK145">
        <v>5</v>
      </c>
      <c r="IL145" s="1">
        <v>2E-3</v>
      </c>
      <c r="IM145">
        <f t="shared" si="281"/>
        <v>1600</v>
      </c>
      <c r="IN145">
        <f t="shared" si="282"/>
        <v>53</v>
      </c>
      <c r="IO145">
        <f t="shared" si="283"/>
        <v>10</v>
      </c>
      <c r="IT145">
        <v>1620</v>
      </c>
      <c r="IU145">
        <f t="shared" si="307"/>
        <v>64</v>
      </c>
      <c r="IV145">
        <v>1</v>
      </c>
      <c r="IW145" s="1">
        <v>1E-3</v>
      </c>
      <c r="IX145">
        <f t="shared" si="295"/>
        <v>1620</v>
      </c>
      <c r="IY145">
        <f t="shared" si="296"/>
        <v>64</v>
      </c>
      <c r="IZ145">
        <f t="shared" si="297"/>
        <v>9</v>
      </c>
      <c r="JE145">
        <v>2560</v>
      </c>
      <c r="JF145">
        <f t="shared" si="270"/>
        <v>65.600000000000023</v>
      </c>
      <c r="JG145">
        <v>1</v>
      </c>
      <c r="JH145" s="1">
        <v>1E-3</v>
      </c>
      <c r="JI145">
        <f t="shared" si="298"/>
        <v>2560</v>
      </c>
      <c r="JJ145">
        <f t="shared" si="299"/>
        <v>66</v>
      </c>
      <c r="JK145">
        <f t="shared" si="300"/>
        <v>9</v>
      </c>
      <c r="MZ145">
        <v>525</v>
      </c>
      <c r="NA145">
        <f t="shared" si="277"/>
        <v>82</v>
      </c>
      <c r="NB145">
        <v>1</v>
      </c>
      <c r="NC145" s="1">
        <v>0</v>
      </c>
      <c r="ND145">
        <f t="shared" si="304"/>
        <v>525</v>
      </c>
      <c r="NE145">
        <f t="shared" si="305"/>
        <v>82</v>
      </c>
      <c r="NF145">
        <f t="shared" si="306"/>
        <v>21</v>
      </c>
    </row>
    <row r="146" spans="188:370">
      <c r="GF146">
        <v>387</v>
      </c>
      <c r="GG146">
        <f t="shared" si="263"/>
        <v>204.29999999999998</v>
      </c>
      <c r="GH146">
        <v>1</v>
      </c>
      <c r="GI146" s="1">
        <v>0</v>
      </c>
      <c r="GJ146">
        <f t="shared" si="286"/>
        <v>387</v>
      </c>
      <c r="GK146">
        <f t="shared" si="287"/>
        <v>204</v>
      </c>
      <c r="GL146">
        <f t="shared" si="288"/>
        <v>8</v>
      </c>
      <c r="GQ146">
        <v>415</v>
      </c>
      <c r="GR146">
        <f t="shared" si="264"/>
        <v>224</v>
      </c>
      <c r="GS146">
        <v>1</v>
      </c>
      <c r="GT146" s="1">
        <v>0</v>
      </c>
      <c r="GU146">
        <f t="shared" si="292"/>
        <v>415</v>
      </c>
      <c r="GV146">
        <f t="shared" si="293"/>
        <v>224</v>
      </c>
      <c r="GW146">
        <f t="shared" si="294"/>
        <v>10</v>
      </c>
      <c r="HM146">
        <v>290</v>
      </c>
      <c r="HN146">
        <f t="shared" si="266"/>
        <v>139.5</v>
      </c>
      <c r="HO146">
        <v>2</v>
      </c>
      <c r="HP146" s="1">
        <v>1E-3</v>
      </c>
      <c r="HQ146">
        <f t="shared" si="278"/>
        <v>580</v>
      </c>
      <c r="HR146">
        <f t="shared" si="279"/>
        <v>140</v>
      </c>
      <c r="HS146">
        <f t="shared" si="280"/>
        <v>6</v>
      </c>
      <c r="HX146">
        <v>3500</v>
      </c>
      <c r="HY146">
        <f t="shared" si="267"/>
        <v>677.30000000000041</v>
      </c>
      <c r="HZ146">
        <v>3</v>
      </c>
      <c r="IA146" s="1">
        <v>0</v>
      </c>
      <c r="IB146">
        <f t="shared" si="254"/>
        <v>10500</v>
      </c>
      <c r="IC146">
        <f t="shared" si="255"/>
        <v>677</v>
      </c>
      <c r="ID146">
        <f t="shared" si="256"/>
        <v>10</v>
      </c>
      <c r="II146">
        <v>330</v>
      </c>
      <c r="IJ146">
        <f t="shared" si="268"/>
        <v>53.799999999999898</v>
      </c>
      <c r="IK146">
        <v>1</v>
      </c>
      <c r="IL146" s="1">
        <v>0</v>
      </c>
      <c r="IM146">
        <f t="shared" si="281"/>
        <v>330</v>
      </c>
      <c r="IN146">
        <f t="shared" si="282"/>
        <v>54</v>
      </c>
      <c r="IO146">
        <f t="shared" si="283"/>
        <v>10</v>
      </c>
      <c r="IT146">
        <v>1700</v>
      </c>
      <c r="IU146">
        <f t="shared" si="307"/>
        <v>65</v>
      </c>
      <c r="IV146">
        <v>1</v>
      </c>
      <c r="IW146" s="1">
        <v>1E-3</v>
      </c>
      <c r="IX146">
        <f t="shared" si="295"/>
        <v>1700</v>
      </c>
      <c r="IY146">
        <f t="shared" si="296"/>
        <v>65</v>
      </c>
      <c r="IZ146">
        <f t="shared" si="297"/>
        <v>9</v>
      </c>
      <c r="JE146">
        <v>2600</v>
      </c>
      <c r="JF146">
        <f t="shared" si="270"/>
        <v>69.600000000000023</v>
      </c>
      <c r="JG146">
        <v>4</v>
      </c>
      <c r="JH146" s="1">
        <v>5.0000000000000001E-3</v>
      </c>
      <c r="JI146">
        <f t="shared" si="298"/>
        <v>10400</v>
      </c>
      <c r="JJ146">
        <f t="shared" si="299"/>
        <v>70</v>
      </c>
      <c r="JK146">
        <f t="shared" si="300"/>
        <v>9</v>
      </c>
      <c r="MZ146">
        <v>550</v>
      </c>
      <c r="NA146">
        <f t="shared" si="277"/>
        <v>86</v>
      </c>
      <c r="NB146">
        <v>4</v>
      </c>
      <c r="NC146" s="1">
        <v>1E-3</v>
      </c>
      <c r="ND146">
        <f t="shared" si="304"/>
        <v>2200</v>
      </c>
      <c r="NE146">
        <f t="shared" si="305"/>
        <v>86</v>
      </c>
      <c r="NF146">
        <f t="shared" si="306"/>
        <v>21</v>
      </c>
    </row>
    <row r="147" spans="188:370">
      <c r="GF147">
        <v>390</v>
      </c>
      <c r="GG147">
        <f t="shared" si="263"/>
        <v>214.29999999999998</v>
      </c>
      <c r="GH147">
        <v>10</v>
      </c>
      <c r="GI147" s="1">
        <v>4.0000000000000001E-3</v>
      </c>
      <c r="GJ147">
        <f t="shared" si="286"/>
        <v>3900</v>
      </c>
      <c r="GK147">
        <f t="shared" si="287"/>
        <v>214</v>
      </c>
      <c r="GL147">
        <f t="shared" si="288"/>
        <v>8</v>
      </c>
      <c r="GQ147">
        <v>420</v>
      </c>
      <c r="GR147">
        <f t="shared" si="264"/>
        <v>228</v>
      </c>
      <c r="GS147">
        <v>4</v>
      </c>
      <c r="GT147" s="1">
        <v>1E-3</v>
      </c>
      <c r="GU147">
        <f t="shared" si="292"/>
        <v>1680</v>
      </c>
      <c r="GV147">
        <f t="shared" si="293"/>
        <v>228</v>
      </c>
      <c r="GW147">
        <f t="shared" si="294"/>
        <v>10</v>
      </c>
      <c r="HM147">
        <v>300</v>
      </c>
      <c r="HN147">
        <f t="shared" si="266"/>
        <v>305.5</v>
      </c>
      <c r="HO147">
        <v>166</v>
      </c>
      <c r="HP147" s="1">
        <v>4.8000000000000001E-2</v>
      </c>
      <c r="HQ147">
        <f t="shared" si="278"/>
        <v>49800</v>
      </c>
      <c r="HR147">
        <f t="shared" si="279"/>
        <v>306</v>
      </c>
      <c r="HS147">
        <f t="shared" si="280"/>
        <v>6</v>
      </c>
      <c r="HX147">
        <v>3700</v>
      </c>
      <c r="HY147">
        <f t="shared" si="267"/>
        <v>678.30000000000041</v>
      </c>
      <c r="HZ147">
        <v>1</v>
      </c>
      <c r="IA147" s="1">
        <v>0</v>
      </c>
      <c r="IB147">
        <f t="shared" si="254"/>
        <v>3700</v>
      </c>
      <c r="IC147">
        <f t="shared" si="255"/>
        <v>678</v>
      </c>
      <c r="ID147">
        <f t="shared" si="256"/>
        <v>10</v>
      </c>
      <c r="II147">
        <v>350</v>
      </c>
      <c r="IJ147">
        <f t="shared" si="268"/>
        <v>84.799999999999898</v>
      </c>
      <c r="IK147">
        <v>31</v>
      </c>
      <c r="IL147" s="1">
        <v>1.2E-2</v>
      </c>
      <c r="IM147">
        <f t="shared" si="281"/>
        <v>10850</v>
      </c>
      <c r="IN147">
        <f t="shared" si="282"/>
        <v>85</v>
      </c>
      <c r="IO147">
        <f t="shared" si="283"/>
        <v>10</v>
      </c>
      <c r="IT147">
        <v>1740</v>
      </c>
      <c r="IU147">
        <f t="shared" si="307"/>
        <v>66</v>
      </c>
      <c r="IV147">
        <v>1</v>
      </c>
      <c r="IW147" s="1">
        <v>1E-3</v>
      </c>
      <c r="IX147">
        <f t="shared" si="295"/>
        <v>1740</v>
      </c>
      <c r="IY147">
        <f t="shared" si="296"/>
        <v>66</v>
      </c>
      <c r="IZ147">
        <f t="shared" si="297"/>
        <v>9</v>
      </c>
      <c r="JE147">
        <v>2628</v>
      </c>
      <c r="JF147">
        <f t="shared" si="270"/>
        <v>70.600000000000023</v>
      </c>
      <c r="JG147">
        <v>1</v>
      </c>
      <c r="JH147" s="1">
        <v>1E-3</v>
      </c>
      <c r="JI147">
        <f t="shared" si="298"/>
        <v>2628</v>
      </c>
      <c r="JJ147">
        <f t="shared" si="299"/>
        <v>71</v>
      </c>
      <c r="JK147">
        <f t="shared" si="300"/>
        <v>9</v>
      </c>
      <c r="MZ147">
        <v>560</v>
      </c>
      <c r="NA147">
        <f t="shared" si="277"/>
        <v>88</v>
      </c>
      <c r="NB147">
        <v>2</v>
      </c>
      <c r="NC147" s="1">
        <v>0</v>
      </c>
      <c r="ND147">
        <f t="shared" si="304"/>
        <v>1120</v>
      </c>
      <c r="NE147">
        <f t="shared" si="305"/>
        <v>88</v>
      </c>
      <c r="NF147">
        <f t="shared" si="306"/>
        <v>21</v>
      </c>
    </row>
    <row r="148" spans="188:370">
      <c r="GF148">
        <v>392</v>
      </c>
      <c r="GG148">
        <f t="shared" si="263"/>
        <v>215.29999999999998</v>
      </c>
      <c r="GH148">
        <v>1</v>
      </c>
      <c r="GI148" s="1">
        <v>0</v>
      </c>
      <c r="GJ148">
        <f t="shared" si="286"/>
        <v>392</v>
      </c>
      <c r="GK148">
        <f t="shared" si="287"/>
        <v>215</v>
      </c>
      <c r="GL148">
        <f t="shared" si="288"/>
        <v>8</v>
      </c>
      <c r="GQ148">
        <v>426</v>
      </c>
      <c r="GR148">
        <f t="shared" si="264"/>
        <v>229</v>
      </c>
      <c r="GS148">
        <v>1</v>
      </c>
      <c r="GT148" s="1">
        <v>0</v>
      </c>
      <c r="GU148">
        <f t="shared" si="292"/>
        <v>426</v>
      </c>
      <c r="GV148">
        <f t="shared" si="293"/>
        <v>229</v>
      </c>
      <c r="GW148">
        <f t="shared" si="294"/>
        <v>10</v>
      </c>
      <c r="HM148">
        <v>312</v>
      </c>
      <c r="HN148">
        <f t="shared" si="266"/>
        <v>307.5</v>
      </c>
      <c r="HO148">
        <v>2</v>
      </c>
      <c r="HP148" s="1">
        <v>1E-3</v>
      </c>
      <c r="HQ148">
        <f t="shared" si="278"/>
        <v>624</v>
      </c>
      <c r="HR148">
        <f t="shared" si="279"/>
        <v>308</v>
      </c>
      <c r="HS148">
        <f t="shared" si="280"/>
        <v>6</v>
      </c>
      <c r="HX148">
        <v>4000</v>
      </c>
      <c r="HY148">
        <f t="shared" si="267"/>
        <v>683.30000000000041</v>
      </c>
      <c r="HZ148">
        <v>5</v>
      </c>
      <c r="IA148" s="1">
        <v>1E-3</v>
      </c>
      <c r="IB148">
        <f t="shared" si="254"/>
        <v>20000</v>
      </c>
      <c r="IC148">
        <f t="shared" si="255"/>
        <v>683</v>
      </c>
      <c r="ID148">
        <f t="shared" si="256"/>
        <v>10</v>
      </c>
      <c r="II148">
        <v>360</v>
      </c>
      <c r="IJ148">
        <f t="shared" si="268"/>
        <v>87.799999999999898</v>
      </c>
      <c r="IK148">
        <v>3</v>
      </c>
      <c r="IL148" s="1">
        <v>1E-3</v>
      </c>
      <c r="IM148">
        <f t="shared" si="281"/>
        <v>1080</v>
      </c>
      <c r="IN148">
        <f t="shared" si="282"/>
        <v>88</v>
      </c>
      <c r="IO148">
        <f t="shared" si="283"/>
        <v>10</v>
      </c>
      <c r="IT148">
        <v>1750</v>
      </c>
      <c r="IU148">
        <f t="shared" si="307"/>
        <v>67</v>
      </c>
      <c r="IV148">
        <v>1</v>
      </c>
      <c r="IW148" s="1">
        <v>1E-3</v>
      </c>
      <c r="IX148">
        <f t="shared" si="295"/>
        <v>1750</v>
      </c>
      <c r="IY148">
        <f t="shared" si="296"/>
        <v>67</v>
      </c>
      <c r="IZ148">
        <f t="shared" si="297"/>
        <v>9</v>
      </c>
      <c r="JE148">
        <v>2700</v>
      </c>
      <c r="JF148">
        <f t="shared" si="270"/>
        <v>71.600000000000023</v>
      </c>
      <c r="JG148">
        <v>1</v>
      </c>
      <c r="JH148" s="1">
        <v>1E-3</v>
      </c>
      <c r="JI148">
        <f t="shared" si="298"/>
        <v>2700</v>
      </c>
      <c r="JJ148">
        <f t="shared" si="299"/>
        <v>72</v>
      </c>
      <c r="JK148">
        <f t="shared" si="300"/>
        <v>9</v>
      </c>
      <c r="MZ148">
        <v>570</v>
      </c>
      <c r="NA148">
        <f t="shared" si="277"/>
        <v>89</v>
      </c>
      <c r="NB148">
        <v>1</v>
      </c>
      <c r="NC148" s="1">
        <v>0</v>
      </c>
      <c r="ND148">
        <f t="shared" si="304"/>
        <v>570</v>
      </c>
      <c r="NE148">
        <f t="shared" si="305"/>
        <v>89</v>
      </c>
      <c r="NF148">
        <f t="shared" si="306"/>
        <v>21</v>
      </c>
    </row>
    <row r="149" spans="188:370">
      <c r="GF149">
        <v>395</v>
      </c>
      <c r="GG149">
        <f t="shared" si="263"/>
        <v>223.29999999999998</v>
      </c>
      <c r="GH149">
        <v>8</v>
      </c>
      <c r="GI149" s="1">
        <v>4.0000000000000001E-3</v>
      </c>
      <c r="GJ149">
        <f t="shared" si="286"/>
        <v>3160</v>
      </c>
      <c r="GK149">
        <f t="shared" si="287"/>
        <v>223</v>
      </c>
      <c r="GL149">
        <f t="shared" si="288"/>
        <v>8</v>
      </c>
      <c r="GQ149">
        <v>430</v>
      </c>
      <c r="GR149">
        <f t="shared" si="264"/>
        <v>231</v>
      </c>
      <c r="GS149">
        <v>2</v>
      </c>
      <c r="GT149" s="1">
        <v>0</v>
      </c>
      <c r="GU149">
        <f t="shared" si="292"/>
        <v>860</v>
      </c>
      <c r="GV149">
        <f t="shared" si="293"/>
        <v>231</v>
      </c>
      <c r="GW149">
        <f t="shared" si="294"/>
        <v>10</v>
      </c>
      <c r="HM149">
        <v>320</v>
      </c>
      <c r="HN149">
        <f t="shared" si="266"/>
        <v>325.5</v>
      </c>
      <c r="HO149">
        <v>18</v>
      </c>
      <c r="HP149" s="1">
        <v>5.0000000000000001E-3</v>
      </c>
      <c r="HQ149">
        <f t="shared" si="278"/>
        <v>5760</v>
      </c>
      <c r="HR149">
        <f t="shared" si="279"/>
        <v>326</v>
      </c>
      <c r="HS149">
        <f t="shared" si="280"/>
        <v>6</v>
      </c>
      <c r="HX149">
        <v>4500</v>
      </c>
      <c r="HY149">
        <f t="shared" si="267"/>
        <v>685.30000000000041</v>
      </c>
      <c r="HZ149">
        <v>2</v>
      </c>
      <c r="IA149" s="1">
        <v>0</v>
      </c>
      <c r="IB149">
        <f t="shared" si="254"/>
        <v>9000</v>
      </c>
      <c r="IC149">
        <f t="shared" si="255"/>
        <v>685</v>
      </c>
      <c r="ID149">
        <f t="shared" si="256"/>
        <v>10</v>
      </c>
      <c r="II149">
        <v>370</v>
      </c>
      <c r="IJ149">
        <f t="shared" si="268"/>
        <v>88.799999999999898</v>
      </c>
      <c r="IK149">
        <v>1</v>
      </c>
      <c r="IL149" s="1">
        <v>0</v>
      </c>
      <c r="IM149">
        <f t="shared" si="281"/>
        <v>370</v>
      </c>
      <c r="IN149">
        <f t="shared" si="282"/>
        <v>89</v>
      </c>
      <c r="IO149">
        <f t="shared" si="283"/>
        <v>10</v>
      </c>
      <c r="IT149">
        <v>1767</v>
      </c>
      <c r="IU149">
        <f t="shared" si="307"/>
        <v>68</v>
      </c>
      <c r="IV149">
        <v>1</v>
      </c>
      <c r="IW149" s="1">
        <v>1E-3</v>
      </c>
      <c r="IX149">
        <f t="shared" si="295"/>
        <v>1767</v>
      </c>
      <c r="IY149">
        <f t="shared" si="296"/>
        <v>68</v>
      </c>
      <c r="IZ149">
        <f t="shared" si="297"/>
        <v>9</v>
      </c>
      <c r="JE149">
        <v>2800</v>
      </c>
      <c r="JF149">
        <f t="shared" si="270"/>
        <v>75.600000000000023</v>
      </c>
      <c r="JG149">
        <v>4</v>
      </c>
      <c r="JH149" s="1">
        <v>5.0000000000000001E-3</v>
      </c>
      <c r="JI149">
        <f t="shared" si="298"/>
        <v>11200</v>
      </c>
      <c r="JJ149">
        <f t="shared" si="299"/>
        <v>76</v>
      </c>
      <c r="JK149">
        <f t="shared" si="300"/>
        <v>9</v>
      </c>
      <c r="MZ149">
        <v>580</v>
      </c>
      <c r="NA149">
        <f t="shared" si="277"/>
        <v>91</v>
      </c>
      <c r="NB149">
        <v>2</v>
      </c>
      <c r="NC149" s="1">
        <v>0</v>
      </c>
      <c r="ND149">
        <f t="shared" si="304"/>
        <v>1160</v>
      </c>
      <c r="NE149">
        <f t="shared" si="305"/>
        <v>91</v>
      </c>
      <c r="NF149">
        <f t="shared" si="306"/>
        <v>21</v>
      </c>
    </row>
    <row r="150" spans="188:370">
      <c r="GF150">
        <v>397</v>
      </c>
      <c r="GG150">
        <f t="shared" si="263"/>
        <v>5.1999999999999886</v>
      </c>
      <c r="GH150">
        <v>1</v>
      </c>
      <c r="GI150" s="1">
        <v>0</v>
      </c>
      <c r="GJ150">
        <f t="shared" si="286"/>
        <v>397</v>
      </c>
      <c r="GK150">
        <f t="shared" si="287"/>
        <v>5</v>
      </c>
      <c r="GL150">
        <f t="shared" si="288"/>
        <v>9</v>
      </c>
      <c r="GQ150">
        <v>440</v>
      </c>
      <c r="GR150">
        <f t="shared" si="264"/>
        <v>233</v>
      </c>
      <c r="GS150">
        <v>2</v>
      </c>
      <c r="GT150" s="1">
        <v>0</v>
      </c>
      <c r="GU150">
        <f t="shared" si="292"/>
        <v>880</v>
      </c>
      <c r="GV150">
        <f t="shared" si="293"/>
        <v>233</v>
      </c>
      <c r="GW150">
        <f t="shared" si="294"/>
        <v>10</v>
      </c>
      <c r="HM150">
        <v>328</v>
      </c>
      <c r="HN150">
        <f t="shared" si="266"/>
        <v>326.5</v>
      </c>
      <c r="HO150">
        <v>1</v>
      </c>
      <c r="HP150" s="1">
        <v>0</v>
      </c>
      <c r="HQ150">
        <f t="shared" si="278"/>
        <v>328</v>
      </c>
      <c r="HR150">
        <f t="shared" si="279"/>
        <v>327</v>
      </c>
      <c r="HS150">
        <f t="shared" si="280"/>
        <v>6</v>
      </c>
      <c r="HX150">
        <v>5000</v>
      </c>
      <c r="HY150">
        <f t="shared" si="267"/>
        <v>688.30000000000041</v>
      </c>
      <c r="HZ150">
        <v>3</v>
      </c>
      <c r="IA150" s="1">
        <v>0</v>
      </c>
      <c r="IB150">
        <f t="shared" si="254"/>
        <v>15000</v>
      </c>
      <c r="IC150">
        <f t="shared" si="255"/>
        <v>688</v>
      </c>
      <c r="ID150">
        <f t="shared" si="256"/>
        <v>10</v>
      </c>
      <c r="II150">
        <v>375</v>
      </c>
      <c r="IJ150">
        <f t="shared" si="268"/>
        <v>89.799999999999898</v>
      </c>
      <c r="IK150">
        <v>1</v>
      </c>
      <c r="IL150" s="1">
        <v>0</v>
      </c>
      <c r="IM150">
        <f t="shared" si="281"/>
        <v>375</v>
      </c>
      <c r="IN150">
        <f t="shared" si="282"/>
        <v>90</v>
      </c>
      <c r="IO150">
        <f t="shared" si="283"/>
        <v>10</v>
      </c>
      <c r="IT150">
        <v>1800</v>
      </c>
      <c r="IU150">
        <f t="shared" si="307"/>
        <v>79</v>
      </c>
      <c r="IV150">
        <v>11</v>
      </c>
      <c r="IW150" s="1">
        <v>8.9999999999999993E-3</v>
      </c>
      <c r="IX150">
        <f t="shared" si="295"/>
        <v>19800</v>
      </c>
      <c r="IY150">
        <f t="shared" si="296"/>
        <v>79</v>
      </c>
      <c r="IZ150">
        <f t="shared" si="297"/>
        <v>9</v>
      </c>
      <c r="JE150">
        <v>2900</v>
      </c>
      <c r="JF150">
        <f t="shared" si="270"/>
        <v>76.600000000000023</v>
      </c>
      <c r="JG150">
        <v>1</v>
      </c>
      <c r="JH150" s="1">
        <v>1E-3</v>
      </c>
      <c r="JI150">
        <f t="shared" si="298"/>
        <v>2900</v>
      </c>
      <c r="JJ150">
        <f t="shared" si="299"/>
        <v>77</v>
      </c>
      <c r="JK150">
        <f t="shared" si="300"/>
        <v>9</v>
      </c>
      <c r="MZ150">
        <v>600</v>
      </c>
      <c r="NA150">
        <f t="shared" si="277"/>
        <v>197</v>
      </c>
      <c r="NB150">
        <v>106</v>
      </c>
      <c r="NC150" s="1">
        <v>1.4E-2</v>
      </c>
      <c r="ND150">
        <f t="shared" si="304"/>
        <v>63600</v>
      </c>
      <c r="NE150">
        <f t="shared" si="305"/>
        <v>197</v>
      </c>
      <c r="NF150">
        <f t="shared" si="306"/>
        <v>21</v>
      </c>
    </row>
    <row r="151" spans="188:370">
      <c r="GF151">
        <v>399</v>
      </c>
      <c r="GG151">
        <f t="shared" si="263"/>
        <v>15.199999999999989</v>
      </c>
      <c r="GH151">
        <v>10</v>
      </c>
      <c r="GI151" s="1">
        <v>4.0000000000000001E-3</v>
      </c>
      <c r="GJ151">
        <f t="shared" si="286"/>
        <v>3990</v>
      </c>
      <c r="GK151">
        <f t="shared" si="287"/>
        <v>15</v>
      </c>
      <c r="GL151">
        <f t="shared" si="288"/>
        <v>9</v>
      </c>
      <c r="GQ151">
        <v>445</v>
      </c>
      <c r="GR151">
        <f t="shared" si="264"/>
        <v>234</v>
      </c>
      <c r="GS151">
        <v>1</v>
      </c>
      <c r="GT151" s="1">
        <v>0</v>
      </c>
      <c r="GU151">
        <f t="shared" si="292"/>
        <v>445</v>
      </c>
      <c r="GV151">
        <f t="shared" si="293"/>
        <v>234</v>
      </c>
      <c r="GW151">
        <f t="shared" si="294"/>
        <v>10</v>
      </c>
      <c r="HM151">
        <v>330</v>
      </c>
      <c r="HN151">
        <f t="shared" si="266"/>
        <v>332.5</v>
      </c>
      <c r="HO151">
        <v>6</v>
      </c>
      <c r="HP151" s="1">
        <v>2E-3</v>
      </c>
      <c r="HQ151">
        <f t="shared" si="278"/>
        <v>1980</v>
      </c>
      <c r="HR151">
        <f t="shared" si="279"/>
        <v>333</v>
      </c>
      <c r="HS151">
        <f t="shared" si="280"/>
        <v>6</v>
      </c>
      <c r="HX151">
        <v>7000</v>
      </c>
      <c r="HY151">
        <f t="shared" si="267"/>
        <v>689.30000000000041</v>
      </c>
      <c r="HZ151">
        <v>1</v>
      </c>
      <c r="IA151" s="1">
        <v>0</v>
      </c>
      <c r="IB151">
        <f t="shared" si="254"/>
        <v>7000</v>
      </c>
      <c r="IC151">
        <f t="shared" si="255"/>
        <v>689</v>
      </c>
      <c r="ID151">
        <f t="shared" si="256"/>
        <v>10</v>
      </c>
      <c r="II151">
        <v>380</v>
      </c>
      <c r="IJ151">
        <f t="shared" si="268"/>
        <v>93.799999999999898</v>
      </c>
      <c r="IK151">
        <v>4</v>
      </c>
      <c r="IL151" s="1">
        <v>2E-3</v>
      </c>
      <c r="IM151">
        <f t="shared" si="281"/>
        <v>1520</v>
      </c>
      <c r="IN151">
        <f t="shared" si="282"/>
        <v>94</v>
      </c>
      <c r="IO151">
        <f t="shared" si="283"/>
        <v>10</v>
      </c>
      <c r="IT151">
        <v>1900</v>
      </c>
      <c r="IU151">
        <f t="shared" si="307"/>
        <v>82</v>
      </c>
      <c r="IV151">
        <v>3</v>
      </c>
      <c r="IW151" s="1">
        <v>2E-3</v>
      </c>
      <c r="IX151">
        <f t="shared" si="295"/>
        <v>5700</v>
      </c>
      <c r="IY151">
        <f t="shared" si="296"/>
        <v>82</v>
      </c>
      <c r="IZ151">
        <f t="shared" si="297"/>
        <v>9</v>
      </c>
      <c r="JE151">
        <v>3000</v>
      </c>
      <c r="JF151">
        <f t="shared" si="270"/>
        <v>15.800000000000026</v>
      </c>
      <c r="JG151">
        <v>15</v>
      </c>
      <c r="JH151" s="1">
        <v>1.9E-2</v>
      </c>
      <c r="JI151">
        <f t="shared" si="298"/>
        <v>45000</v>
      </c>
      <c r="JJ151">
        <f t="shared" si="299"/>
        <v>16</v>
      </c>
      <c r="JK151">
        <f t="shared" si="300"/>
        <v>10</v>
      </c>
      <c r="MZ151">
        <v>620</v>
      </c>
      <c r="NA151">
        <f t="shared" si="277"/>
        <v>198</v>
      </c>
      <c r="NB151">
        <v>1</v>
      </c>
      <c r="NC151" s="1">
        <v>0</v>
      </c>
      <c r="ND151">
        <f t="shared" si="304"/>
        <v>620</v>
      </c>
      <c r="NE151">
        <f t="shared" si="305"/>
        <v>198</v>
      </c>
      <c r="NF151">
        <f t="shared" si="306"/>
        <v>21</v>
      </c>
    </row>
    <row r="152" spans="188:370">
      <c r="GF152">
        <v>400</v>
      </c>
      <c r="GG152">
        <f t="shared" si="263"/>
        <v>56.199999999999989</v>
      </c>
      <c r="GH152">
        <v>41</v>
      </c>
      <c r="GI152" s="1">
        <v>1.7999999999999999E-2</v>
      </c>
      <c r="GJ152">
        <f t="shared" si="286"/>
        <v>16400</v>
      </c>
      <c r="GK152">
        <f t="shared" si="287"/>
        <v>56</v>
      </c>
      <c r="GL152">
        <f t="shared" si="288"/>
        <v>9</v>
      </c>
      <c r="GQ152">
        <v>450</v>
      </c>
      <c r="GR152">
        <f t="shared" si="264"/>
        <v>260</v>
      </c>
      <c r="GS152">
        <v>26</v>
      </c>
      <c r="GT152" s="1">
        <v>3.0000000000000001E-3</v>
      </c>
      <c r="GU152">
        <f t="shared" si="292"/>
        <v>11700</v>
      </c>
      <c r="GV152">
        <f t="shared" si="293"/>
        <v>260</v>
      </c>
      <c r="GW152">
        <f t="shared" si="294"/>
        <v>10</v>
      </c>
      <c r="HM152">
        <v>336</v>
      </c>
      <c r="HN152">
        <f t="shared" si="266"/>
        <v>2</v>
      </c>
      <c r="HO152">
        <v>2</v>
      </c>
      <c r="HP152" s="1">
        <v>1E-3</v>
      </c>
      <c r="HQ152">
        <f t="shared" si="278"/>
        <v>672</v>
      </c>
      <c r="HR152">
        <f t="shared" si="279"/>
        <v>2</v>
      </c>
      <c r="HS152">
        <f t="shared" si="280"/>
        <v>7</v>
      </c>
      <c r="HX152">
        <v>9000</v>
      </c>
      <c r="HY152">
        <f t="shared" si="267"/>
        <v>690.30000000000041</v>
      </c>
      <c r="HZ152">
        <v>1</v>
      </c>
      <c r="IA152" s="1">
        <v>0</v>
      </c>
      <c r="IB152">
        <f t="shared" si="254"/>
        <v>9000</v>
      </c>
      <c r="IC152">
        <f t="shared" si="255"/>
        <v>690</v>
      </c>
      <c r="ID152">
        <f t="shared" si="256"/>
        <v>10</v>
      </c>
      <c r="II152">
        <v>385</v>
      </c>
      <c r="IJ152">
        <f t="shared" si="268"/>
        <v>94.799999999999898</v>
      </c>
      <c r="IK152">
        <v>1</v>
      </c>
      <c r="IL152" s="1">
        <v>0</v>
      </c>
      <c r="IM152">
        <f t="shared" si="281"/>
        <v>385</v>
      </c>
      <c r="IN152">
        <f t="shared" si="282"/>
        <v>95</v>
      </c>
      <c r="IO152">
        <f t="shared" si="283"/>
        <v>10</v>
      </c>
      <c r="IT152">
        <v>2000</v>
      </c>
      <c r="IU152">
        <f t="shared" si="307"/>
        <v>129</v>
      </c>
      <c r="IV152">
        <v>47</v>
      </c>
      <c r="IW152" s="1">
        <v>3.7999999999999999E-2</v>
      </c>
      <c r="IX152">
        <f t="shared" si="295"/>
        <v>94000</v>
      </c>
      <c r="IY152">
        <f t="shared" si="296"/>
        <v>129</v>
      </c>
      <c r="IZ152">
        <f t="shared" si="297"/>
        <v>9</v>
      </c>
      <c r="JE152">
        <v>3050</v>
      </c>
      <c r="JF152">
        <f t="shared" si="270"/>
        <v>16.800000000000026</v>
      </c>
      <c r="JG152">
        <v>1</v>
      </c>
      <c r="JH152" s="1">
        <v>1E-3</v>
      </c>
      <c r="JI152">
        <f t="shared" si="298"/>
        <v>3050</v>
      </c>
      <c r="JJ152">
        <f t="shared" si="299"/>
        <v>17</v>
      </c>
      <c r="JK152">
        <f t="shared" si="300"/>
        <v>10</v>
      </c>
      <c r="MZ152">
        <v>650</v>
      </c>
      <c r="NA152">
        <f t="shared" si="277"/>
        <v>205</v>
      </c>
      <c r="NB152">
        <v>7</v>
      </c>
      <c r="NC152" s="1">
        <v>1E-3</v>
      </c>
      <c r="ND152">
        <f t="shared" si="304"/>
        <v>4550</v>
      </c>
      <c r="NE152">
        <f t="shared" si="305"/>
        <v>205</v>
      </c>
      <c r="NF152">
        <f t="shared" si="306"/>
        <v>21</v>
      </c>
    </row>
    <row r="153" spans="188:370">
      <c r="GF153">
        <v>410</v>
      </c>
      <c r="GG153">
        <f t="shared" si="263"/>
        <v>60.199999999999989</v>
      </c>
      <c r="GH153">
        <v>4</v>
      </c>
      <c r="GI153" s="1">
        <v>2E-3</v>
      </c>
      <c r="GJ153">
        <f t="shared" si="286"/>
        <v>1640</v>
      </c>
      <c r="GK153">
        <f t="shared" si="287"/>
        <v>60</v>
      </c>
      <c r="GL153">
        <f t="shared" si="288"/>
        <v>9</v>
      </c>
      <c r="GQ153">
        <v>460</v>
      </c>
      <c r="GR153">
        <f t="shared" si="264"/>
        <v>261</v>
      </c>
      <c r="GS153">
        <v>1</v>
      </c>
      <c r="GT153" s="1">
        <v>0</v>
      </c>
      <c r="GU153">
        <f t="shared" si="292"/>
        <v>460</v>
      </c>
      <c r="GV153">
        <f t="shared" si="293"/>
        <v>261</v>
      </c>
      <c r="GW153">
        <f t="shared" si="294"/>
        <v>10</v>
      </c>
      <c r="HM153">
        <v>340</v>
      </c>
      <c r="HN153">
        <f t="shared" si="266"/>
        <v>15</v>
      </c>
      <c r="HO153">
        <v>13</v>
      </c>
      <c r="HP153" s="1">
        <v>4.0000000000000001E-3</v>
      </c>
      <c r="HQ153">
        <f t="shared" si="278"/>
        <v>4420</v>
      </c>
      <c r="HR153">
        <f t="shared" si="279"/>
        <v>15</v>
      </c>
      <c r="HS153">
        <f t="shared" si="280"/>
        <v>7</v>
      </c>
      <c r="II153">
        <v>390</v>
      </c>
      <c r="IJ153">
        <f t="shared" si="268"/>
        <v>96.799999999999898</v>
      </c>
      <c r="IK153">
        <v>2</v>
      </c>
      <c r="IL153" s="1">
        <v>1E-3</v>
      </c>
      <c r="IM153">
        <f t="shared" si="281"/>
        <v>780</v>
      </c>
      <c r="IN153">
        <f t="shared" si="282"/>
        <v>97</v>
      </c>
      <c r="IO153">
        <f t="shared" si="283"/>
        <v>10</v>
      </c>
      <c r="IT153">
        <v>2100</v>
      </c>
      <c r="IU153">
        <f t="shared" si="307"/>
        <v>9.5</v>
      </c>
      <c r="IV153">
        <v>1</v>
      </c>
      <c r="IW153" s="1">
        <v>1E-3</v>
      </c>
      <c r="IX153">
        <f t="shared" si="295"/>
        <v>2100</v>
      </c>
      <c r="IY153">
        <f t="shared" si="296"/>
        <v>10</v>
      </c>
      <c r="IZ153">
        <f t="shared" si="297"/>
        <v>10</v>
      </c>
      <c r="JE153">
        <v>3100</v>
      </c>
      <c r="JF153">
        <f t="shared" si="270"/>
        <v>18.800000000000026</v>
      </c>
      <c r="JG153">
        <v>2</v>
      </c>
      <c r="JH153" s="1">
        <v>3.0000000000000001E-3</v>
      </c>
      <c r="JI153">
        <f t="shared" si="298"/>
        <v>6200</v>
      </c>
      <c r="JJ153">
        <f t="shared" si="299"/>
        <v>19</v>
      </c>
      <c r="JK153">
        <f t="shared" si="300"/>
        <v>10</v>
      </c>
      <c r="MZ153">
        <v>655</v>
      </c>
      <c r="NA153">
        <f t="shared" si="277"/>
        <v>206</v>
      </c>
      <c r="NB153">
        <v>1</v>
      </c>
      <c r="NC153" s="1">
        <v>0</v>
      </c>
      <c r="ND153">
        <f t="shared" si="304"/>
        <v>655</v>
      </c>
      <c r="NE153">
        <f t="shared" si="305"/>
        <v>206</v>
      </c>
      <c r="NF153">
        <f t="shared" si="306"/>
        <v>21</v>
      </c>
    </row>
    <row r="154" spans="188:370">
      <c r="GF154">
        <v>420</v>
      </c>
      <c r="GG154">
        <f t="shared" si="263"/>
        <v>65.199999999999989</v>
      </c>
      <c r="GH154">
        <v>5</v>
      </c>
      <c r="GI154" s="1">
        <v>2E-3</v>
      </c>
      <c r="GJ154">
        <f t="shared" si="286"/>
        <v>2100</v>
      </c>
      <c r="GK154">
        <f t="shared" si="287"/>
        <v>65</v>
      </c>
      <c r="GL154">
        <f t="shared" si="288"/>
        <v>9</v>
      </c>
      <c r="GQ154">
        <v>465</v>
      </c>
      <c r="GR154">
        <f t="shared" si="264"/>
        <v>262</v>
      </c>
      <c r="GS154">
        <v>1</v>
      </c>
      <c r="GT154" s="1">
        <v>0</v>
      </c>
      <c r="GU154">
        <f t="shared" si="292"/>
        <v>465</v>
      </c>
      <c r="GV154">
        <f t="shared" si="293"/>
        <v>262</v>
      </c>
      <c r="GW154">
        <f t="shared" si="294"/>
        <v>10</v>
      </c>
      <c r="HM154">
        <v>345</v>
      </c>
      <c r="HN154">
        <f t="shared" si="266"/>
        <v>16</v>
      </c>
      <c r="HO154">
        <v>1</v>
      </c>
      <c r="HP154" s="1">
        <v>0</v>
      </c>
      <c r="HQ154">
        <f t="shared" si="278"/>
        <v>345</v>
      </c>
      <c r="HR154">
        <f t="shared" si="279"/>
        <v>16</v>
      </c>
      <c r="HS154">
        <f t="shared" si="280"/>
        <v>7</v>
      </c>
      <c r="II154">
        <v>400</v>
      </c>
      <c r="IJ154">
        <f t="shared" si="268"/>
        <v>144.7999999999999</v>
      </c>
      <c r="IK154">
        <v>48</v>
      </c>
      <c r="IL154" s="1">
        <v>1.9E-2</v>
      </c>
      <c r="IM154">
        <f t="shared" si="281"/>
        <v>19200</v>
      </c>
      <c r="IN154">
        <f t="shared" si="282"/>
        <v>145</v>
      </c>
      <c r="IO154">
        <f t="shared" si="283"/>
        <v>10</v>
      </c>
      <c r="IT154">
        <v>2200</v>
      </c>
      <c r="IU154">
        <f t="shared" si="307"/>
        <v>10.5</v>
      </c>
      <c r="IV154">
        <v>1</v>
      </c>
      <c r="IW154" s="1">
        <v>1E-3</v>
      </c>
      <c r="IX154">
        <f t="shared" si="295"/>
        <v>2200</v>
      </c>
      <c r="IY154">
        <f t="shared" si="296"/>
        <v>11</v>
      </c>
      <c r="IZ154">
        <f t="shared" si="297"/>
        <v>10</v>
      </c>
      <c r="JE154">
        <v>3200</v>
      </c>
      <c r="JF154">
        <f t="shared" si="270"/>
        <v>19.800000000000026</v>
      </c>
      <c r="JG154">
        <v>1</v>
      </c>
      <c r="JH154" s="1">
        <v>1E-3</v>
      </c>
      <c r="JI154">
        <f t="shared" si="298"/>
        <v>3200</v>
      </c>
      <c r="JJ154">
        <f t="shared" si="299"/>
        <v>20</v>
      </c>
      <c r="JK154">
        <f t="shared" si="300"/>
        <v>10</v>
      </c>
      <c r="MZ154">
        <v>695</v>
      </c>
      <c r="NA154">
        <f t="shared" si="277"/>
        <v>207</v>
      </c>
      <c r="NB154">
        <v>1</v>
      </c>
      <c r="NC154" s="1">
        <v>0</v>
      </c>
      <c r="ND154">
        <f t="shared" si="304"/>
        <v>695</v>
      </c>
      <c r="NE154">
        <f t="shared" si="305"/>
        <v>207</v>
      </c>
      <c r="NF154">
        <f t="shared" si="306"/>
        <v>21</v>
      </c>
    </row>
    <row r="155" spans="188:370">
      <c r="GF155">
        <v>425</v>
      </c>
      <c r="GG155">
        <f t="shared" ref="GG155:GG218" si="308">IF(GG154&lt;GG$24,GG154+GH155,GG154-GG$24+GH155)</f>
        <v>67.199999999999989</v>
      </c>
      <c r="GH155">
        <v>2</v>
      </c>
      <c r="GI155" s="1">
        <v>1E-3</v>
      </c>
      <c r="GJ155">
        <f t="shared" si="286"/>
        <v>850</v>
      </c>
      <c r="GK155">
        <f t="shared" si="287"/>
        <v>67</v>
      </c>
      <c r="GL155">
        <f t="shared" si="288"/>
        <v>9</v>
      </c>
      <c r="GQ155">
        <v>470</v>
      </c>
      <c r="GR155">
        <f t="shared" ref="GR155:GR211" si="309">IF(GR154&lt;GR$24,GR154+GS155,GR154-GR$24+GS155)</f>
        <v>266</v>
      </c>
      <c r="GS155">
        <v>4</v>
      </c>
      <c r="GT155" s="1">
        <v>1E-3</v>
      </c>
      <c r="GU155">
        <f t="shared" si="292"/>
        <v>1880</v>
      </c>
      <c r="GV155">
        <f t="shared" si="293"/>
        <v>266</v>
      </c>
      <c r="GW155">
        <f t="shared" si="294"/>
        <v>10</v>
      </c>
      <c r="HM155">
        <v>350</v>
      </c>
      <c r="HN155">
        <f t="shared" ref="HN155:HN218" si="310">IF(HN154&lt;HN$24,HN154+HO155,HN154-HN$24+HO155)</f>
        <v>52</v>
      </c>
      <c r="HO155">
        <v>36</v>
      </c>
      <c r="HP155" s="1">
        <v>0.01</v>
      </c>
      <c r="HQ155">
        <f t="shared" si="278"/>
        <v>12600</v>
      </c>
      <c r="HR155">
        <f t="shared" si="279"/>
        <v>52</v>
      </c>
      <c r="HS155">
        <f t="shared" si="280"/>
        <v>7</v>
      </c>
      <c r="II155">
        <v>420</v>
      </c>
      <c r="IJ155">
        <f t="shared" ref="IJ155:IJ179" si="311">IF(IJ154&lt;IJ$24,IJ154+IK155,IJ154-IJ$24+IK155)</f>
        <v>145.7999999999999</v>
      </c>
      <c r="IK155">
        <v>1</v>
      </c>
      <c r="IL155" s="1">
        <v>0</v>
      </c>
      <c r="IM155">
        <f t="shared" si="281"/>
        <v>420</v>
      </c>
      <c r="IN155">
        <f t="shared" si="282"/>
        <v>146</v>
      </c>
      <c r="IO155">
        <f t="shared" si="283"/>
        <v>10</v>
      </c>
      <c r="IT155">
        <v>2300</v>
      </c>
      <c r="IU155">
        <f t="shared" si="307"/>
        <v>14.5</v>
      </c>
      <c r="IV155">
        <v>4</v>
      </c>
      <c r="IW155" s="1">
        <v>3.0000000000000001E-3</v>
      </c>
      <c r="IX155">
        <f t="shared" si="295"/>
        <v>9200</v>
      </c>
      <c r="IY155">
        <f t="shared" si="296"/>
        <v>15</v>
      </c>
      <c r="IZ155">
        <f t="shared" si="297"/>
        <v>10</v>
      </c>
      <c r="JE155">
        <v>3400</v>
      </c>
      <c r="JF155">
        <f t="shared" ref="JF155:JF187" si="312">IF(JF154&lt;JF$24,JF154+JG155,JF154-JF$24+JG155)</f>
        <v>20.800000000000026</v>
      </c>
      <c r="JG155">
        <v>1</v>
      </c>
      <c r="JH155" s="1">
        <v>1E-3</v>
      </c>
      <c r="JI155">
        <f t="shared" si="298"/>
        <v>3400</v>
      </c>
      <c r="JJ155">
        <f t="shared" si="299"/>
        <v>21</v>
      </c>
      <c r="JK155">
        <f t="shared" si="300"/>
        <v>10</v>
      </c>
      <c r="MZ155">
        <v>700</v>
      </c>
      <c r="NA155">
        <f t="shared" ref="NA155:NA180" si="313">IF(NA154&lt;NA$24,NA154+NB155,NA154-NA$24+NB155)</f>
        <v>247</v>
      </c>
      <c r="NB155">
        <v>40</v>
      </c>
      <c r="NC155" s="1">
        <v>5.0000000000000001E-3</v>
      </c>
      <c r="ND155">
        <f t="shared" si="304"/>
        <v>28000</v>
      </c>
      <c r="NE155">
        <f t="shared" si="305"/>
        <v>247</v>
      </c>
      <c r="NF155">
        <f t="shared" si="306"/>
        <v>21</v>
      </c>
    </row>
    <row r="156" spans="188:370">
      <c r="GF156">
        <v>429</v>
      </c>
      <c r="GG156">
        <f t="shared" si="308"/>
        <v>68.199999999999989</v>
      </c>
      <c r="GH156">
        <v>1</v>
      </c>
      <c r="GI156" s="1">
        <v>0</v>
      </c>
      <c r="GJ156">
        <f t="shared" si="286"/>
        <v>429</v>
      </c>
      <c r="GK156">
        <f t="shared" si="287"/>
        <v>68</v>
      </c>
      <c r="GL156">
        <f t="shared" si="288"/>
        <v>9</v>
      </c>
      <c r="GQ156">
        <v>480</v>
      </c>
      <c r="GR156">
        <f t="shared" si="309"/>
        <v>270</v>
      </c>
      <c r="GS156">
        <v>4</v>
      </c>
      <c r="GT156" s="1">
        <v>1E-3</v>
      </c>
      <c r="GU156">
        <f t="shared" si="292"/>
        <v>1920</v>
      </c>
      <c r="GV156">
        <f t="shared" si="293"/>
        <v>270</v>
      </c>
      <c r="GW156">
        <f t="shared" si="294"/>
        <v>10</v>
      </c>
      <c r="HM156">
        <v>356</v>
      </c>
      <c r="HN156">
        <f t="shared" si="310"/>
        <v>53</v>
      </c>
      <c r="HO156">
        <v>1</v>
      </c>
      <c r="HP156" s="1">
        <v>0</v>
      </c>
      <c r="HQ156">
        <f t="shared" si="278"/>
        <v>356</v>
      </c>
      <c r="HR156">
        <f t="shared" si="279"/>
        <v>53</v>
      </c>
      <c r="HS156">
        <f t="shared" si="280"/>
        <v>7</v>
      </c>
      <c r="II156">
        <v>440</v>
      </c>
      <c r="IJ156">
        <f t="shared" si="311"/>
        <v>147.7999999999999</v>
      </c>
      <c r="IK156">
        <v>2</v>
      </c>
      <c r="IL156" s="1">
        <v>1E-3</v>
      </c>
      <c r="IM156">
        <f t="shared" si="281"/>
        <v>880</v>
      </c>
      <c r="IN156">
        <f t="shared" si="282"/>
        <v>148</v>
      </c>
      <c r="IO156">
        <f t="shared" si="283"/>
        <v>10</v>
      </c>
      <c r="IT156">
        <v>2350</v>
      </c>
      <c r="IU156">
        <f t="shared" si="307"/>
        <v>15.5</v>
      </c>
      <c r="IV156">
        <v>1</v>
      </c>
      <c r="IW156" s="1">
        <v>1E-3</v>
      </c>
      <c r="IX156">
        <f t="shared" si="295"/>
        <v>2350</v>
      </c>
      <c r="IY156">
        <f t="shared" si="296"/>
        <v>16</v>
      </c>
      <c r="IZ156">
        <f t="shared" si="297"/>
        <v>10</v>
      </c>
      <c r="JE156">
        <v>3420</v>
      </c>
      <c r="JF156">
        <f t="shared" si="312"/>
        <v>21.800000000000026</v>
      </c>
      <c r="JG156">
        <v>1</v>
      </c>
      <c r="JH156" s="1">
        <v>1E-3</v>
      </c>
      <c r="JI156">
        <f t="shared" si="298"/>
        <v>3420</v>
      </c>
      <c r="JJ156">
        <f t="shared" si="299"/>
        <v>22</v>
      </c>
      <c r="JK156">
        <f t="shared" si="300"/>
        <v>10</v>
      </c>
      <c r="MZ156">
        <v>710</v>
      </c>
      <c r="NA156">
        <f t="shared" si="313"/>
        <v>248</v>
      </c>
      <c r="NB156">
        <v>1</v>
      </c>
      <c r="NC156" s="1">
        <v>0</v>
      </c>
      <c r="ND156">
        <f t="shared" si="304"/>
        <v>710</v>
      </c>
      <c r="NE156">
        <f t="shared" si="305"/>
        <v>248</v>
      </c>
      <c r="NF156">
        <f t="shared" si="306"/>
        <v>21</v>
      </c>
    </row>
    <row r="157" spans="188:370">
      <c r="GF157">
        <v>430</v>
      </c>
      <c r="GG157">
        <f t="shared" si="308"/>
        <v>69.199999999999989</v>
      </c>
      <c r="GH157">
        <v>1</v>
      </c>
      <c r="GI157" s="1">
        <v>0</v>
      </c>
      <c r="GJ157">
        <f t="shared" si="286"/>
        <v>430</v>
      </c>
      <c r="GK157">
        <f t="shared" si="287"/>
        <v>69</v>
      </c>
      <c r="GL157">
        <f t="shared" si="288"/>
        <v>9</v>
      </c>
      <c r="GQ157">
        <v>490</v>
      </c>
      <c r="GR157">
        <f t="shared" si="309"/>
        <v>271</v>
      </c>
      <c r="GS157">
        <v>1</v>
      </c>
      <c r="GT157" s="1">
        <v>0</v>
      </c>
      <c r="GU157">
        <f t="shared" si="292"/>
        <v>490</v>
      </c>
      <c r="GV157">
        <f t="shared" si="293"/>
        <v>271</v>
      </c>
      <c r="GW157">
        <f t="shared" si="294"/>
        <v>10</v>
      </c>
      <c r="HM157">
        <v>360</v>
      </c>
      <c r="HN157">
        <f t="shared" si="310"/>
        <v>68</v>
      </c>
      <c r="HO157">
        <v>15</v>
      </c>
      <c r="HP157" s="1">
        <v>4.0000000000000001E-3</v>
      </c>
      <c r="HQ157">
        <f t="shared" si="278"/>
        <v>5400</v>
      </c>
      <c r="HR157">
        <f t="shared" si="279"/>
        <v>68</v>
      </c>
      <c r="HS157">
        <f t="shared" si="280"/>
        <v>7</v>
      </c>
      <c r="II157">
        <v>450</v>
      </c>
      <c r="IJ157">
        <f t="shared" si="311"/>
        <v>156.7999999999999</v>
      </c>
      <c r="IK157">
        <v>9</v>
      </c>
      <c r="IL157" s="1">
        <v>4.0000000000000001E-3</v>
      </c>
      <c r="IM157">
        <f t="shared" si="281"/>
        <v>4050</v>
      </c>
      <c r="IN157">
        <f t="shared" si="282"/>
        <v>157</v>
      </c>
      <c r="IO157">
        <f t="shared" si="283"/>
        <v>10</v>
      </c>
      <c r="IT157">
        <v>2400</v>
      </c>
      <c r="IU157">
        <f t="shared" si="307"/>
        <v>20.5</v>
      </c>
      <c r="IV157">
        <v>5</v>
      </c>
      <c r="IW157" s="1">
        <v>4.0000000000000001E-3</v>
      </c>
      <c r="IX157">
        <f t="shared" si="295"/>
        <v>12000</v>
      </c>
      <c r="IY157">
        <f t="shared" si="296"/>
        <v>21</v>
      </c>
      <c r="IZ157">
        <f t="shared" si="297"/>
        <v>10</v>
      </c>
      <c r="JE157">
        <v>3450</v>
      </c>
      <c r="JF157">
        <f t="shared" si="312"/>
        <v>22.800000000000026</v>
      </c>
      <c r="JG157">
        <v>1</v>
      </c>
      <c r="JH157" s="1">
        <v>1E-3</v>
      </c>
      <c r="JI157">
        <f t="shared" si="298"/>
        <v>3450</v>
      </c>
      <c r="JJ157">
        <f t="shared" si="299"/>
        <v>23</v>
      </c>
      <c r="JK157">
        <f t="shared" si="300"/>
        <v>10</v>
      </c>
      <c r="MZ157">
        <v>720</v>
      </c>
      <c r="NA157">
        <f t="shared" si="313"/>
        <v>249</v>
      </c>
      <c r="NB157">
        <v>1</v>
      </c>
      <c r="NC157" s="1">
        <v>0</v>
      </c>
      <c r="ND157">
        <f t="shared" si="304"/>
        <v>720</v>
      </c>
      <c r="NE157">
        <f t="shared" si="305"/>
        <v>249</v>
      </c>
      <c r="NF157">
        <f t="shared" si="306"/>
        <v>21</v>
      </c>
    </row>
    <row r="158" spans="188:370">
      <c r="GF158">
        <v>440</v>
      </c>
      <c r="GG158">
        <f t="shared" si="308"/>
        <v>70.199999999999989</v>
      </c>
      <c r="GH158">
        <v>1</v>
      </c>
      <c r="GI158" s="1">
        <v>0</v>
      </c>
      <c r="GJ158">
        <f t="shared" si="286"/>
        <v>440</v>
      </c>
      <c r="GK158">
        <f t="shared" si="287"/>
        <v>70</v>
      </c>
      <c r="GL158">
        <f t="shared" si="288"/>
        <v>9</v>
      </c>
      <c r="GQ158">
        <v>500</v>
      </c>
      <c r="GR158">
        <f t="shared" si="309"/>
        <v>451</v>
      </c>
      <c r="GS158">
        <v>180</v>
      </c>
      <c r="GT158" s="1">
        <v>2.3E-2</v>
      </c>
      <c r="GU158">
        <f t="shared" si="292"/>
        <v>90000</v>
      </c>
      <c r="GV158">
        <f t="shared" si="293"/>
        <v>451</v>
      </c>
      <c r="GW158">
        <f t="shared" si="294"/>
        <v>10</v>
      </c>
      <c r="HM158">
        <v>362</v>
      </c>
      <c r="HN158">
        <f t="shared" si="310"/>
        <v>69</v>
      </c>
      <c r="HO158">
        <v>1</v>
      </c>
      <c r="HP158" s="1">
        <v>0</v>
      </c>
      <c r="HQ158">
        <f t="shared" si="278"/>
        <v>362</v>
      </c>
      <c r="HR158">
        <f t="shared" si="279"/>
        <v>69</v>
      </c>
      <c r="HS158">
        <f t="shared" si="280"/>
        <v>7</v>
      </c>
      <c r="II158">
        <v>455</v>
      </c>
      <c r="IJ158">
        <f t="shared" si="311"/>
        <v>157.7999999999999</v>
      </c>
      <c r="IK158">
        <v>1</v>
      </c>
      <c r="IL158" s="1">
        <v>0</v>
      </c>
      <c r="IM158">
        <f t="shared" si="281"/>
        <v>455</v>
      </c>
      <c r="IN158">
        <f t="shared" si="282"/>
        <v>158</v>
      </c>
      <c r="IO158">
        <f t="shared" si="283"/>
        <v>10</v>
      </c>
      <c r="IT158">
        <v>2420</v>
      </c>
      <c r="IU158">
        <f t="shared" si="307"/>
        <v>21.5</v>
      </c>
      <c r="IV158">
        <v>1</v>
      </c>
      <c r="IW158" s="1">
        <v>1E-3</v>
      </c>
      <c r="IX158">
        <f t="shared" si="295"/>
        <v>2420</v>
      </c>
      <c r="IY158">
        <f t="shared" si="296"/>
        <v>22</v>
      </c>
      <c r="IZ158">
        <f t="shared" si="297"/>
        <v>10</v>
      </c>
      <c r="JE158">
        <v>3500</v>
      </c>
      <c r="JF158">
        <f t="shared" si="312"/>
        <v>25.800000000000026</v>
      </c>
      <c r="JG158">
        <v>3</v>
      </c>
      <c r="JH158" s="1">
        <v>4.0000000000000001E-3</v>
      </c>
      <c r="JI158">
        <f t="shared" si="298"/>
        <v>10500</v>
      </c>
      <c r="JJ158">
        <f t="shared" si="299"/>
        <v>26</v>
      </c>
      <c r="JK158">
        <f t="shared" si="300"/>
        <v>10</v>
      </c>
      <c r="MZ158">
        <v>750</v>
      </c>
      <c r="NA158">
        <f t="shared" si="313"/>
        <v>254</v>
      </c>
      <c r="NB158">
        <v>5</v>
      </c>
      <c r="NC158" s="1">
        <v>1E-3</v>
      </c>
      <c r="ND158">
        <f t="shared" si="304"/>
        <v>3750</v>
      </c>
      <c r="NE158">
        <f t="shared" si="305"/>
        <v>254</v>
      </c>
      <c r="NF158">
        <f t="shared" si="306"/>
        <v>21</v>
      </c>
    </row>
    <row r="159" spans="188:370">
      <c r="GF159">
        <v>447</v>
      </c>
      <c r="GG159">
        <f t="shared" si="308"/>
        <v>71.199999999999989</v>
      </c>
      <c r="GH159">
        <v>1</v>
      </c>
      <c r="GI159" s="1">
        <v>0</v>
      </c>
      <c r="GJ159">
        <f t="shared" si="286"/>
        <v>447</v>
      </c>
      <c r="GK159">
        <f t="shared" si="287"/>
        <v>71</v>
      </c>
      <c r="GL159">
        <f t="shared" si="288"/>
        <v>9</v>
      </c>
      <c r="GQ159">
        <v>507</v>
      </c>
      <c r="GR159">
        <f t="shared" si="309"/>
        <v>452</v>
      </c>
      <c r="GS159">
        <v>1</v>
      </c>
      <c r="GT159" s="1">
        <v>0</v>
      </c>
      <c r="GU159">
        <f t="shared" si="292"/>
        <v>507</v>
      </c>
      <c r="GV159">
        <f t="shared" si="293"/>
        <v>452</v>
      </c>
      <c r="GW159">
        <f t="shared" si="294"/>
        <v>10</v>
      </c>
      <c r="HM159">
        <v>365</v>
      </c>
      <c r="HN159">
        <f t="shared" si="310"/>
        <v>70</v>
      </c>
      <c r="HO159">
        <v>1</v>
      </c>
      <c r="HP159" s="1">
        <v>0</v>
      </c>
      <c r="HQ159">
        <f t="shared" si="278"/>
        <v>365</v>
      </c>
      <c r="HR159">
        <f t="shared" si="279"/>
        <v>70</v>
      </c>
      <c r="HS159">
        <f t="shared" si="280"/>
        <v>7</v>
      </c>
      <c r="II159">
        <v>460</v>
      </c>
      <c r="IJ159">
        <f t="shared" si="311"/>
        <v>158.7999999999999</v>
      </c>
      <c r="IK159">
        <v>1</v>
      </c>
      <c r="IL159" s="1">
        <v>0</v>
      </c>
      <c r="IM159">
        <f t="shared" si="281"/>
        <v>460</v>
      </c>
      <c r="IN159">
        <f t="shared" si="282"/>
        <v>159</v>
      </c>
      <c r="IO159">
        <f t="shared" si="283"/>
        <v>10</v>
      </c>
      <c r="IT159">
        <v>2500</v>
      </c>
      <c r="IU159">
        <f t="shared" si="307"/>
        <v>39.5</v>
      </c>
      <c r="IV159">
        <v>18</v>
      </c>
      <c r="IW159" s="1">
        <v>1.4E-2</v>
      </c>
      <c r="IX159">
        <f t="shared" si="295"/>
        <v>45000</v>
      </c>
      <c r="IY159">
        <f t="shared" si="296"/>
        <v>40</v>
      </c>
      <c r="IZ159">
        <f t="shared" si="297"/>
        <v>10</v>
      </c>
      <c r="JE159">
        <v>3600</v>
      </c>
      <c r="JF159">
        <f t="shared" si="312"/>
        <v>26.800000000000026</v>
      </c>
      <c r="JG159">
        <v>1</v>
      </c>
      <c r="JH159" s="1">
        <v>1E-3</v>
      </c>
      <c r="JI159">
        <f t="shared" si="298"/>
        <v>3600</v>
      </c>
      <c r="JJ159">
        <f t="shared" si="299"/>
        <v>27</v>
      </c>
      <c r="JK159">
        <f t="shared" si="300"/>
        <v>10</v>
      </c>
      <c r="MZ159">
        <v>770</v>
      </c>
      <c r="NA159">
        <f t="shared" si="313"/>
        <v>255</v>
      </c>
      <c r="NB159">
        <v>1</v>
      </c>
      <c r="NC159" s="1">
        <v>0</v>
      </c>
      <c r="ND159">
        <f t="shared" si="304"/>
        <v>770</v>
      </c>
      <c r="NE159">
        <f t="shared" si="305"/>
        <v>255</v>
      </c>
      <c r="NF159">
        <f t="shared" si="306"/>
        <v>21</v>
      </c>
    </row>
    <row r="160" spans="188:370">
      <c r="GF160">
        <v>448</v>
      </c>
      <c r="GG160">
        <f t="shared" si="308"/>
        <v>72.199999999999989</v>
      </c>
      <c r="GH160">
        <v>1</v>
      </c>
      <c r="GI160" s="1">
        <v>0</v>
      </c>
      <c r="GJ160">
        <f t="shared" si="286"/>
        <v>448</v>
      </c>
      <c r="GK160">
        <f t="shared" si="287"/>
        <v>72</v>
      </c>
      <c r="GL160">
        <f t="shared" si="288"/>
        <v>9</v>
      </c>
      <c r="GQ160">
        <v>516</v>
      </c>
      <c r="GR160">
        <f t="shared" si="309"/>
        <v>453</v>
      </c>
      <c r="GS160">
        <v>1</v>
      </c>
      <c r="GT160" s="1">
        <v>0</v>
      </c>
      <c r="GU160">
        <f t="shared" si="292"/>
        <v>516</v>
      </c>
      <c r="GV160">
        <f t="shared" si="293"/>
        <v>453</v>
      </c>
      <c r="GW160">
        <f t="shared" si="294"/>
        <v>10</v>
      </c>
      <c r="HM160">
        <v>370</v>
      </c>
      <c r="HN160">
        <f t="shared" si="310"/>
        <v>74</v>
      </c>
      <c r="HO160">
        <v>4</v>
      </c>
      <c r="HP160" s="1">
        <v>1E-3</v>
      </c>
      <c r="HQ160">
        <f t="shared" si="278"/>
        <v>1480</v>
      </c>
      <c r="HR160">
        <f t="shared" si="279"/>
        <v>74</v>
      </c>
      <c r="HS160">
        <f t="shared" si="280"/>
        <v>7</v>
      </c>
      <c r="II160">
        <v>470</v>
      </c>
      <c r="IJ160">
        <f t="shared" si="311"/>
        <v>159.7999999999999</v>
      </c>
      <c r="IK160">
        <v>1</v>
      </c>
      <c r="IL160" s="1">
        <v>0</v>
      </c>
      <c r="IM160">
        <f t="shared" si="281"/>
        <v>470</v>
      </c>
      <c r="IN160">
        <f t="shared" si="282"/>
        <v>160</v>
      </c>
      <c r="IO160">
        <f t="shared" si="283"/>
        <v>10</v>
      </c>
      <c r="IT160">
        <v>2600</v>
      </c>
      <c r="IU160">
        <f t="shared" si="307"/>
        <v>40.5</v>
      </c>
      <c r="IV160">
        <v>1</v>
      </c>
      <c r="IW160" s="1">
        <v>1E-3</v>
      </c>
      <c r="IX160">
        <f t="shared" si="295"/>
        <v>2600</v>
      </c>
      <c r="IY160">
        <f t="shared" si="296"/>
        <v>41</v>
      </c>
      <c r="IZ160">
        <f t="shared" si="297"/>
        <v>10</v>
      </c>
      <c r="JE160">
        <v>3700</v>
      </c>
      <c r="JF160">
        <f t="shared" si="312"/>
        <v>27.800000000000026</v>
      </c>
      <c r="JG160">
        <v>1</v>
      </c>
      <c r="JH160" s="1">
        <v>1E-3</v>
      </c>
      <c r="JI160">
        <f t="shared" si="298"/>
        <v>3700</v>
      </c>
      <c r="JJ160">
        <f t="shared" si="299"/>
        <v>28</v>
      </c>
      <c r="JK160">
        <f t="shared" si="300"/>
        <v>10</v>
      </c>
      <c r="MZ160">
        <v>800</v>
      </c>
      <c r="NA160">
        <f t="shared" si="313"/>
        <v>290</v>
      </c>
      <c r="NB160">
        <v>35</v>
      </c>
      <c r="NC160" s="1">
        <v>5.0000000000000001E-3</v>
      </c>
      <c r="ND160">
        <f t="shared" si="304"/>
        <v>28000</v>
      </c>
      <c r="NE160">
        <f t="shared" si="305"/>
        <v>290</v>
      </c>
      <c r="NF160">
        <f t="shared" si="306"/>
        <v>21</v>
      </c>
    </row>
    <row r="161" spans="188:370">
      <c r="GF161">
        <v>450</v>
      </c>
      <c r="GG161">
        <f t="shared" si="308"/>
        <v>85.199999999999989</v>
      </c>
      <c r="GH161">
        <v>13</v>
      </c>
      <c r="GI161" s="1">
        <v>6.0000000000000001E-3</v>
      </c>
      <c r="GJ161">
        <f t="shared" si="286"/>
        <v>5850</v>
      </c>
      <c r="GK161">
        <f t="shared" si="287"/>
        <v>85</v>
      </c>
      <c r="GL161">
        <f t="shared" si="288"/>
        <v>9</v>
      </c>
      <c r="GQ161">
        <v>533</v>
      </c>
      <c r="GR161">
        <f t="shared" si="309"/>
        <v>454</v>
      </c>
      <c r="GS161">
        <v>1</v>
      </c>
      <c r="GT161" s="1">
        <v>0</v>
      </c>
      <c r="GU161">
        <f t="shared" si="292"/>
        <v>533</v>
      </c>
      <c r="GV161">
        <f t="shared" si="293"/>
        <v>454</v>
      </c>
      <c r="GW161">
        <f t="shared" si="294"/>
        <v>10</v>
      </c>
      <c r="HM161">
        <v>380</v>
      </c>
      <c r="HN161">
        <f t="shared" si="310"/>
        <v>84</v>
      </c>
      <c r="HO161">
        <v>10</v>
      </c>
      <c r="HP161" s="1">
        <v>3.0000000000000001E-3</v>
      </c>
      <c r="HQ161">
        <f t="shared" si="278"/>
        <v>3800</v>
      </c>
      <c r="HR161">
        <f t="shared" si="279"/>
        <v>84</v>
      </c>
      <c r="HS161">
        <f t="shared" si="280"/>
        <v>7</v>
      </c>
      <c r="II161">
        <v>480</v>
      </c>
      <c r="IJ161">
        <f t="shared" si="311"/>
        <v>160.7999999999999</v>
      </c>
      <c r="IK161">
        <v>1</v>
      </c>
      <c r="IL161" s="1">
        <v>0</v>
      </c>
      <c r="IM161">
        <f t="shared" si="281"/>
        <v>480</v>
      </c>
      <c r="IN161">
        <f t="shared" si="282"/>
        <v>161</v>
      </c>
      <c r="IO161">
        <f t="shared" si="283"/>
        <v>10</v>
      </c>
      <c r="IT161">
        <v>2700</v>
      </c>
      <c r="IU161">
        <f t="shared" si="307"/>
        <v>42.5</v>
      </c>
      <c r="IV161">
        <v>2</v>
      </c>
      <c r="IW161" s="1">
        <v>2E-3</v>
      </c>
      <c r="IX161">
        <f t="shared" si="295"/>
        <v>5400</v>
      </c>
      <c r="IY161">
        <f t="shared" si="296"/>
        <v>43</v>
      </c>
      <c r="IZ161">
        <f t="shared" si="297"/>
        <v>10</v>
      </c>
      <c r="JE161">
        <v>3800</v>
      </c>
      <c r="JF161">
        <f t="shared" si="312"/>
        <v>28.800000000000026</v>
      </c>
      <c r="JG161">
        <v>1</v>
      </c>
      <c r="JH161" s="1">
        <v>1E-3</v>
      </c>
      <c r="JI161">
        <f t="shared" si="298"/>
        <v>3800</v>
      </c>
      <c r="JJ161">
        <f t="shared" si="299"/>
        <v>29</v>
      </c>
      <c r="JK161">
        <f t="shared" si="300"/>
        <v>10</v>
      </c>
      <c r="MZ161">
        <v>850</v>
      </c>
      <c r="NA161">
        <f t="shared" si="313"/>
        <v>291</v>
      </c>
      <c r="NB161">
        <v>1</v>
      </c>
      <c r="NC161" s="1">
        <v>0</v>
      </c>
      <c r="ND161">
        <f t="shared" si="304"/>
        <v>850</v>
      </c>
      <c r="NE161">
        <f t="shared" si="305"/>
        <v>291</v>
      </c>
      <c r="NF161">
        <f t="shared" si="306"/>
        <v>21</v>
      </c>
    </row>
    <row r="162" spans="188:370">
      <c r="GF162">
        <v>453</v>
      </c>
      <c r="GG162">
        <f t="shared" si="308"/>
        <v>86.199999999999989</v>
      </c>
      <c r="GH162">
        <v>1</v>
      </c>
      <c r="GI162" s="1">
        <v>0</v>
      </c>
      <c r="GJ162">
        <f t="shared" si="286"/>
        <v>453</v>
      </c>
      <c r="GK162">
        <f t="shared" si="287"/>
        <v>86</v>
      </c>
      <c r="GL162">
        <f t="shared" si="288"/>
        <v>9</v>
      </c>
      <c r="GQ162">
        <v>540</v>
      </c>
      <c r="GR162">
        <f t="shared" si="309"/>
        <v>456</v>
      </c>
      <c r="GS162">
        <v>2</v>
      </c>
      <c r="GT162" s="1">
        <v>0</v>
      </c>
      <c r="GU162">
        <f t="shared" si="292"/>
        <v>1080</v>
      </c>
      <c r="GV162">
        <f t="shared" si="293"/>
        <v>456</v>
      </c>
      <c r="GW162">
        <f t="shared" si="294"/>
        <v>10</v>
      </c>
      <c r="HM162">
        <v>390</v>
      </c>
      <c r="HN162">
        <f t="shared" si="310"/>
        <v>86</v>
      </c>
      <c r="HO162">
        <v>2</v>
      </c>
      <c r="HP162" s="1">
        <v>1E-3</v>
      </c>
      <c r="HQ162">
        <f t="shared" ref="HQ162:HQ225" si="314">HM162*HO162</f>
        <v>780</v>
      </c>
      <c r="HR162">
        <f t="shared" ref="HR162:HR225" si="315">ROUND(HN162,0)</f>
        <v>86</v>
      </c>
      <c r="HS162">
        <f t="shared" ref="HS162:HS225" si="316">IF(AND(HN162&gt;HN161,HN161&lt;HN$24),HS161,HS161+1)</f>
        <v>7</v>
      </c>
      <c r="II162">
        <v>490</v>
      </c>
      <c r="IJ162">
        <f t="shared" si="311"/>
        <v>161.7999999999999</v>
      </c>
      <c r="IK162">
        <v>1</v>
      </c>
      <c r="IL162" s="1">
        <v>0</v>
      </c>
      <c r="IM162">
        <f t="shared" si="281"/>
        <v>490</v>
      </c>
      <c r="IN162">
        <f t="shared" si="282"/>
        <v>162</v>
      </c>
      <c r="IO162">
        <f t="shared" si="283"/>
        <v>10</v>
      </c>
      <c r="IT162">
        <v>2800</v>
      </c>
      <c r="IU162">
        <f t="shared" si="307"/>
        <v>44.5</v>
      </c>
      <c r="IV162">
        <v>2</v>
      </c>
      <c r="IW162" s="1">
        <v>2E-3</v>
      </c>
      <c r="IX162">
        <f t="shared" si="295"/>
        <v>5600</v>
      </c>
      <c r="IY162">
        <f t="shared" si="296"/>
        <v>45</v>
      </c>
      <c r="IZ162">
        <f t="shared" si="297"/>
        <v>10</v>
      </c>
      <c r="JE162">
        <v>4000</v>
      </c>
      <c r="JF162">
        <f t="shared" si="312"/>
        <v>38.800000000000026</v>
      </c>
      <c r="JG162">
        <v>10</v>
      </c>
      <c r="JH162" s="1">
        <v>1.2999999999999999E-2</v>
      </c>
      <c r="JI162">
        <f t="shared" si="298"/>
        <v>40000</v>
      </c>
      <c r="JJ162">
        <f t="shared" si="299"/>
        <v>39</v>
      </c>
      <c r="JK162">
        <f t="shared" si="300"/>
        <v>10</v>
      </c>
      <c r="MZ162">
        <v>868</v>
      </c>
      <c r="NA162">
        <f t="shared" si="313"/>
        <v>292</v>
      </c>
      <c r="NB162">
        <v>1</v>
      </c>
      <c r="NC162" s="1">
        <v>0</v>
      </c>
      <c r="ND162">
        <f t="shared" si="304"/>
        <v>868</v>
      </c>
      <c r="NE162">
        <f t="shared" si="305"/>
        <v>292</v>
      </c>
      <c r="NF162">
        <f t="shared" si="306"/>
        <v>21</v>
      </c>
    </row>
    <row r="163" spans="188:370">
      <c r="GF163">
        <v>465</v>
      </c>
      <c r="GG163">
        <f t="shared" si="308"/>
        <v>87.199999999999989</v>
      </c>
      <c r="GH163">
        <v>1</v>
      </c>
      <c r="GI163" s="1">
        <v>0</v>
      </c>
      <c r="GJ163">
        <f t="shared" si="286"/>
        <v>465</v>
      </c>
      <c r="GK163">
        <f t="shared" si="287"/>
        <v>87</v>
      </c>
      <c r="GL163">
        <f t="shared" si="288"/>
        <v>9</v>
      </c>
      <c r="GQ163">
        <v>550</v>
      </c>
      <c r="GR163">
        <f t="shared" si="309"/>
        <v>459</v>
      </c>
      <c r="GS163">
        <v>3</v>
      </c>
      <c r="GT163" s="1">
        <v>0</v>
      </c>
      <c r="GU163">
        <f t="shared" si="292"/>
        <v>1650</v>
      </c>
      <c r="GV163">
        <f t="shared" si="293"/>
        <v>459</v>
      </c>
      <c r="GW163">
        <f t="shared" si="294"/>
        <v>10</v>
      </c>
      <c r="HM163">
        <v>400</v>
      </c>
      <c r="HN163">
        <f t="shared" si="310"/>
        <v>309</v>
      </c>
      <c r="HO163">
        <v>223</v>
      </c>
      <c r="HP163" s="1">
        <v>6.5000000000000002E-2</v>
      </c>
      <c r="HQ163">
        <f t="shared" si="314"/>
        <v>89200</v>
      </c>
      <c r="HR163">
        <f t="shared" si="315"/>
        <v>309</v>
      </c>
      <c r="HS163">
        <f t="shared" si="316"/>
        <v>7</v>
      </c>
      <c r="II163">
        <v>500</v>
      </c>
      <c r="IJ163">
        <f t="shared" si="311"/>
        <v>196.7999999999999</v>
      </c>
      <c r="IK163">
        <v>35</v>
      </c>
      <c r="IL163" s="1">
        <v>1.4E-2</v>
      </c>
      <c r="IM163">
        <f t="shared" si="281"/>
        <v>17500</v>
      </c>
      <c r="IN163">
        <f t="shared" si="282"/>
        <v>197</v>
      </c>
      <c r="IO163">
        <f t="shared" si="283"/>
        <v>10</v>
      </c>
      <c r="IT163">
        <v>3000</v>
      </c>
      <c r="IU163">
        <f t="shared" si="307"/>
        <v>70.5</v>
      </c>
      <c r="IV163">
        <v>26</v>
      </c>
      <c r="IW163" s="1">
        <v>2.1000000000000001E-2</v>
      </c>
      <c r="IX163">
        <f t="shared" si="295"/>
        <v>78000</v>
      </c>
      <c r="IY163">
        <f t="shared" si="296"/>
        <v>71</v>
      </c>
      <c r="IZ163">
        <f t="shared" si="297"/>
        <v>10</v>
      </c>
      <c r="JE163">
        <v>4200</v>
      </c>
      <c r="JF163">
        <f t="shared" si="312"/>
        <v>39.800000000000026</v>
      </c>
      <c r="JG163">
        <v>1</v>
      </c>
      <c r="JH163" s="1">
        <v>1E-3</v>
      </c>
      <c r="JI163">
        <f t="shared" si="298"/>
        <v>4200</v>
      </c>
      <c r="JJ163">
        <f t="shared" si="299"/>
        <v>40</v>
      </c>
      <c r="JK163">
        <f t="shared" si="300"/>
        <v>10</v>
      </c>
      <c r="MZ163">
        <v>870</v>
      </c>
      <c r="NA163">
        <f t="shared" si="313"/>
        <v>293</v>
      </c>
      <c r="NB163">
        <v>1</v>
      </c>
      <c r="NC163" s="1">
        <v>0</v>
      </c>
      <c r="ND163">
        <f t="shared" si="304"/>
        <v>870</v>
      </c>
      <c r="NE163">
        <f t="shared" si="305"/>
        <v>293</v>
      </c>
      <c r="NF163">
        <f t="shared" si="306"/>
        <v>21</v>
      </c>
    </row>
    <row r="164" spans="188:370">
      <c r="GF164">
        <v>475</v>
      </c>
      <c r="GG164">
        <f t="shared" si="308"/>
        <v>88.199999999999989</v>
      </c>
      <c r="GH164">
        <v>1</v>
      </c>
      <c r="GI164" s="1">
        <v>0</v>
      </c>
      <c r="GJ164">
        <f t="shared" si="286"/>
        <v>475</v>
      </c>
      <c r="GK164">
        <f t="shared" si="287"/>
        <v>88</v>
      </c>
      <c r="GL164">
        <f t="shared" si="288"/>
        <v>9</v>
      </c>
      <c r="GQ164">
        <v>556</v>
      </c>
      <c r="GR164">
        <f t="shared" si="309"/>
        <v>460</v>
      </c>
      <c r="GS164">
        <v>1</v>
      </c>
      <c r="GT164" s="1">
        <v>0</v>
      </c>
      <c r="GU164">
        <f t="shared" si="292"/>
        <v>556</v>
      </c>
      <c r="GV164">
        <f t="shared" si="293"/>
        <v>460</v>
      </c>
      <c r="GW164">
        <f t="shared" si="294"/>
        <v>10</v>
      </c>
      <c r="HM164">
        <v>412</v>
      </c>
      <c r="HN164">
        <f t="shared" si="310"/>
        <v>310</v>
      </c>
      <c r="HO164">
        <v>1</v>
      </c>
      <c r="HP164" s="1">
        <v>0</v>
      </c>
      <c r="HQ164">
        <f t="shared" si="314"/>
        <v>412</v>
      </c>
      <c r="HR164">
        <f t="shared" si="315"/>
        <v>310</v>
      </c>
      <c r="HS164">
        <f t="shared" si="316"/>
        <v>7</v>
      </c>
      <c r="II164">
        <v>518</v>
      </c>
      <c r="IJ164">
        <f t="shared" si="311"/>
        <v>197.7999999999999</v>
      </c>
      <c r="IK164">
        <v>1</v>
      </c>
      <c r="IL164" s="1">
        <v>0</v>
      </c>
      <c r="IM164">
        <f t="shared" si="281"/>
        <v>518</v>
      </c>
      <c r="IN164">
        <f t="shared" si="282"/>
        <v>198</v>
      </c>
      <c r="IO164">
        <f t="shared" si="283"/>
        <v>10</v>
      </c>
      <c r="IT164">
        <v>3100</v>
      </c>
      <c r="IU164">
        <f t="shared" si="307"/>
        <v>71.5</v>
      </c>
      <c r="IV164">
        <v>1</v>
      </c>
      <c r="IW164" s="1">
        <v>1E-3</v>
      </c>
      <c r="IX164">
        <f t="shared" si="295"/>
        <v>3100</v>
      </c>
      <c r="IY164">
        <f t="shared" si="296"/>
        <v>72</v>
      </c>
      <c r="IZ164">
        <f t="shared" si="297"/>
        <v>10</v>
      </c>
      <c r="JE164">
        <v>4500</v>
      </c>
      <c r="JF164">
        <f t="shared" si="312"/>
        <v>41.800000000000026</v>
      </c>
      <c r="JG164">
        <v>2</v>
      </c>
      <c r="JH164" s="1">
        <v>3.0000000000000001E-3</v>
      </c>
      <c r="JI164">
        <f t="shared" si="298"/>
        <v>9000</v>
      </c>
      <c r="JJ164">
        <f t="shared" si="299"/>
        <v>42</v>
      </c>
      <c r="JK164">
        <f t="shared" si="300"/>
        <v>10</v>
      </c>
      <c r="MZ164">
        <v>900</v>
      </c>
      <c r="NA164">
        <f t="shared" si="313"/>
        <v>300</v>
      </c>
      <c r="NB164">
        <v>7</v>
      </c>
      <c r="NC164" s="1">
        <v>1E-3</v>
      </c>
      <c r="ND164">
        <f t="shared" si="304"/>
        <v>6300</v>
      </c>
      <c r="NE164">
        <f t="shared" si="305"/>
        <v>300</v>
      </c>
      <c r="NF164">
        <f t="shared" si="306"/>
        <v>21</v>
      </c>
    </row>
    <row r="165" spans="188:370">
      <c r="GF165">
        <v>479</v>
      </c>
      <c r="GG165">
        <f t="shared" si="308"/>
        <v>89.199999999999989</v>
      </c>
      <c r="GH165">
        <v>1</v>
      </c>
      <c r="GI165" s="1">
        <v>0</v>
      </c>
      <c r="GJ165">
        <f t="shared" si="286"/>
        <v>479</v>
      </c>
      <c r="GK165">
        <f t="shared" si="287"/>
        <v>89</v>
      </c>
      <c r="GL165">
        <f t="shared" si="288"/>
        <v>9</v>
      </c>
      <c r="GQ165">
        <v>560</v>
      </c>
      <c r="GR165">
        <f t="shared" si="309"/>
        <v>462</v>
      </c>
      <c r="GS165">
        <v>2</v>
      </c>
      <c r="GT165" s="1">
        <v>0</v>
      </c>
      <c r="GU165">
        <f t="shared" si="292"/>
        <v>1120</v>
      </c>
      <c r="GV165">
        <f t="shared" si="293"/>
        <v>462</v>
      </c>
      <c r="GW165">
        <f t="shared" si="294"/>
        <v>10</v>
      </c>
      <c r="HM165">
        <v>416</v>
      </c>
      <c r="HN165">
        <f t="shared" si="310"/>
        <v>311</v>
      </c>
      <c r="HO165">
        <v>1</v>
      </c>
      <c r="HP165" s="1">
        <v>0</v>
      </c>
      <c r="HQ165">
        <f t="shared" si="314"/>
        <v>416</v>
      </c>
      <c r="HR165">
        <f t="shared" si="315"/>
        <v>311</v>
      </c>
      <c r="HS165">
        <f t="shared" si="316"/>
        <v>7</v>
      </c>
      <c r="II165">
        <v>530</v>
      </c>
      <c r="IJ165">
        <f t="shared" si="311"/>
        <v>198.7999999999999</v>
      </c>
      <c r="IK165">
        <v>1</v>
      </c>
      <c r="IL165" s="1">
        <v>0</v>
      </c>
      <c r="IM165">
        <f t="shared" si="281"/>
        <v>530</v>
      </c>
      <c r="IN165">
        <f t="shared" si="282"/>
        <v>199</v>
      </c>
      <c r="IO165">
        <f t="shared" si="283"/>
        <v>10</v>
      </c>
      <c r="IT165">
        <v>3200</v>
      </c>
      <c r="IU165">
        <f t="shared" si="307"/>
        <v>72.5</v>
      </c>
      <c r="IV165">
        <v>1</v>
      </c>
      <c r="IW165" s="1">
        <v>1E-3</v>
      </c>
      <c r="IX165">
        <f t="shared" si="295"/>
        <v>3200</v>
      </c>
      <c r="IY165">
        <f t="shared" si="296"/>
        <v>73</v>
      </c>
      <c r="IZ165">
        <f t="shared" si="297"/>
        <v>10</v>
      </c>
      <c r="JE165">
        <v>4510</v>
      </c>
      <c r="JF165">
        <f t="shared" si="312"/>
        <v>42.800000000000026</v>
      </c>
      <c r="JG165">
        <v>1</v>
      </c>
      <c r="JH165" s="1">
        <v>1E-3</v>
      </c>
      <c r="JI165">
        <f t="shared" si="298"/>
        <v>4510</v>
      </c>
      <c r="JJ165">
        <f t="shared" si="299"/>
        <v>43</v>
      </c>
      <c r="JK165">
        <f t="shared" si="300"/>
        <v>10</v>
      </c>
      <c r="MZ165">
        <v>1000</v>
      </c>
      <c r="NA165">
        <f t="shared" si="313"/>
        <v>369</v>
      </c>
      <c r="NB165">
        <v>69</v>
      </c>
      <c r="NC165" s="1">
        <v>8.9999999999999993E-3</v>
      </c>
      <c r="ND165">
        <f t="shared" si="304"/>
        <v>69000</v>
      </c>
      <c r="NE165">
        <f t="shared" si="305"/>
        <v>369</v>
      </c>
      <c r="NF165">
        <f t="shared" si="306"/>
        <v>21</v>
      </c>
    </row>
    <row r="166" spans="188:370">
      <c r="GF166">
        <v>499</v>
      </c>
      <c r="GG166">
        <f t="shared" si="308"/>
        <v>93.199999999999989</v>
      </c>
      <c r="GH166">
        <v>4</v>
      </c>
      <c r="GI166" s="1">
        <v>2E-3</v>
      </c>
      <c r="GJ166">
        <f t="shared" si="286"/>
        <v>1996</v>
      </c>
      <c r="GK166">
        <f t="shared" si="287"/>
        <v>93</v>
      </c>
      <c r="GL166">
        <f t="shared" si="288"/>
        <v>9</v>
      </c>
      <c r="GQ166">
        <v>563</v>
      </c>
      <c r="GR166">
        <f t="shared" si="309"/>
        <v>463</v>
      </c>
      <c r="GS166">
        <v>1</v>
      </c>
      <c r="GT166" s="1">
        <v>0</v>
      </c>
      <c r="GU166">
        <f t="shared" si="292"/>
        <v>563</v>
      </c>
      <c r="GV166">
        <f t="shared" si="293"/>
        <v>463</v>
      </c>
      <c r="GW166">
        <f t="shared" si="294"/>
        <v>10</v>
      </c>
      <c r="HM166">
        <v>420</v>
      </c>
      <c r="HN166">
        <f t="shared" si="310"/>
        <v>324</v>
      </c>
      <c r="HO166">
        <v>13</v>
      </c>
      <c r="HP166" s="1">
        <v>4.0000000000000001E-3</v>
      </c>
      <c r="HQ166">
        <f t="shared" si="314"/>
        <v>5460</v>
      </c>
      <c r="HR166">
        <f t="shared" si="315"/>
        <v>324</v>
      </c>
      <c r="HS166">
        <f t="shared" si="316"/>
        <v>7</v>
      </c>
      <c r="II166">
        <v>550</v>
      </c>
      <c r="IJ166">
        <f t="shared" si="311"/>
        <v>202.7999999999999</v>
      </c>
      <c r="IK166">
        <v>4</v>
      </c>
      <c r="IL166" s="1">
        <v>2E-3</v>
      </c>
      <c r="IM166">
        <f t="shared" ref="IM166:IM179" si="317">II166*IK166</f>
        <v>2200</v>
      </c>
      <c r="IN166">
        <f t="shared" ref="IN166:IN179" si="318">ROUND(IJ166,0)</f>
        <v>203</v>
      </c>
      <c r="IO166">
        <f t="shared" ref="IO166:IO179" si="319">IF(AND(IJ166&gt;IJ165,IJ165&lt;IJ$24),IO165,IO165+1)</f>
        <v>10</v>
      </c>
      <c r="IT166">
        <v>3300</v>
      </c>
      <c r="IU166">
        <f t="shared" si="307"/>
        <v>73.5</v>
      </c>
      <c r="IV166">
        <v>1</v>
      </c>
      <c r="IW166" s="1">
        <v>1E-3</v>
      </c>
      <c r="IX166">
        <f t="shared" si="295"/>
        <v>3300</v>
      </c>
      <c r="IY166">
        <f t="shared" si="296"/>
        <v>74</v>
      </c>
      <c r="IZ166">
        <f t="shared" si="297"/>
        <v>10</v>
      </c>
      <c r="JE166">
        <v>4600</v>
      </c>
      <c r="JF166">
        <f t="shared" si="312"/>
        <v>43.800000000000026</v>
      </c>
      <c r="JG166">
        <v>1</v>
      </c>
      <c r="JH166" s="1">
        <v>1E-3</v>
      </c>
      <c r="JI166">
        <f t="shared" si="298"/>
        <v>4600</v>
      </c>
      <c r="JJ166">
        <f t="shared" si="299"/>
        <v>44</v>
      </c>
      <c r="JK166">
        <f t="shared" si="300"/>
        <v>10</v>
      </c>
      <c r="MZ166">
        <v>1100</v>
      </c>
      <c r="NA166">
        <f t="shared" si="313"/>
        <v>32</v>
      </c>
      <c r="NB166">
        <v>4</v>
      </c>
      <c r="NC166" s="1">
        <v>1E-3</v>
      </c>
      <c r="ND166">
        <f t="shared" si="304"/>
        <v>4400</v>
      </c>
      <c r="NE166">
        <f t="shared" si="305"/>
        <v>32</v>
      </c>
      <c r="NF166">
        <f t="shared" si="306"/>
        <v>22</v>
      </c>
    </row>
    <row r="167" spans="188:370">
      <c r="GF167">
        <v>500</v>
      </c>
      <c r="GG167">
        <f t="shared" si="308"/>
        <v>119.19999999999999</v>
      </c>
      <c r="GH167">
        <v>26</v>
      </c>
      <c r="GI167" s="1">
        <v>1.2E-2</v>
      </c>
      <c r="GJ167">
        <f t="shared" si="286"/>
        <v>13000</v>
      </c>
      <c r="GK167">
        <f t="shared" si="287"/>
        <v>119</v>
      </c>
      <c r="GL167">
        <f t="shared" si="288"/>
        <v>9</v>
      </c>
      <c r="GQ167">
        <v>570</v>
      </c>
      <c r="GR167">
        <f t="shared" si="309"/>
        <v>464</v>
      </c>
      <c r="GS167">
        <v>1</v>
      </c>
      <c r="GT167" s="1">
        <v>0</v>
      </c>
      <c r="GU167">
        <f t="shared" si="292"/>
        <v>570</v>
      </c>
      <c r="GV167">
        <f t="shared" si="293"/>
        <v>464</v>
      </c>
      <c r="GW167">
        <f t="shared" si="294"/>
        <v>10</v>
      </c>
      <c r="HM167">
        <v>424</v>
      </c>
      <c r="HN167">
        <f t="shared" si="310"/>
        <v>325</v>
      </c>
      <c r="HO167">
        <v>1</v>
      </c>
      <c r="HP167" s="1">
        <v>0</v>
      </c>
      <c r="HQ167">
        <f t="shared" si="314"/>
        <v>424</v>
      </c>
      <c r="HR167">
        <f t="shared" si="315"/>
        <v>325</v>
      </c>
      <c r="HS167">
        <f t="shared" si="316"/>
        <v>7</v>
      </c>
      <c r="II167">
        <v>600</v>
      </c>
      <c r="IJ167">
        <f t="shared" si="311"/>
        <v>217.7999999999999</v>
      </c>
      <c r="IK167">
        <v>15</v>
      </c>
      <c r="IL167" s="1">
        <v>6.0000000000000001E-3</v>
      </c>
      <c r="IM167">
        <f t="shared" si="317"/>
        <v>9000</v>
      </c>
      <c r="IN167">
        <f t="shared" si="318"/>
        <v>218</v>
      </c>
      <c r="IO167">
        <f t="shared" si="319"/>
        <v>10</v>
      </c>
      <c r="IT167">
        <v>3500</v>
      </c>
      <c r="IU167">
        <f t="shared" si="307"/>
        <v>75.5</v>
      </c>
      <c r="IV167">
        <v>2</v>
      </c>
      <c r="IW167" s="1">
        <v>2E-3</v>
      </c>
      <c r="IX167">
        <f t="shared" si="295"/>
        <v>7000</v>
      </c>
      <c r="IY167">
        <f t="shared" si="296"/>
        <v>76</v>
      </c>
      <c r="IZ167">
        <f t="shared" si="297"/>
        <v>10</v>
      </c>
      <c r="JE167">
        <v>4800</v>
      </c>
      <c r="JF167">
        <f t="shared" si="312"/>
        <v>45.800000000000026</v>
      </c>
      <c r="JG167">
        <v>2</v>
      </c>
      <c r="JH167" s="1">
        <v>3.0000000000000001E-3</v>
      </c>
      <c r="JI167">
        <f t="shared" si="298"/>
        <v>9600</v>
      </c>
      <c r="JJ167">
        <f t="shared" si="299"/>
        <v>46</v>
      </c>
      <c r="JK167">
        <f t="shared" si="300"/>
        <v>10</v>
      </c>
      <c r="MZ167">
        <v>1129</v>
      </c>
      <c r="NA167">
        <f t="shared" si="313"/>
        <v>33</v>
      </c>
      <c r="NB167">
        <v>1</v>
      </c>
      <c r="NC167" s="1">
        <v>0</v>
      </c>
      <c r="ND167">
        <f t="shared" si="304"/>
        <v>1129</v>
      </c>
      <c r="NE167">
        <f t="shared" si="305"/>
        <v>33</v>
      </c>
      <c r="NF167">
        <f t="shared" si="306"/>
        <v>22</v>
      </c>
    </row>
    <row r="168" spans="188:370">
      <c r="GF168">
        <v>520</v>
      </c>
      <c r="GG168">
        <f t="shared" si="308"/>
        <v>120.19999999999999</v>
      </c>
      <c r="GH168">
        <v>1</v>
      </c>
      <c r="GI168" s="1">
        <v>0</v>
      </c>
      <c r="GJ168">
        <f t="shared" si="286"/>
        <v>520</v>
      </c>
      <c r="GK168">
        <f t="shared" si="287"/>
        <v>120</v>
      </c>
      <c r="GL168">
        <f t="shared" si="288"/>
        <v>9</v>
      </c>
      <c r="GQ168">
        <v>580</v>
      </c>
      <c r="GR168">
        <f t="shared" si="309"/>
        <v>465</v>
      </c>
      <c r="GS168">
        <v>1</v>
      </c>
      <c r="GT168" s="1">
        <v>0</v>
      </c>
      <c r="GU168">
        <f t="shared" si="292"/>
        <v>580</v>
      </c>
      <c r="GV168">
        <f t="shared" si="293"/>
        <v>465</v>
      </c>
      <c r="GW168">
        <f t="shared" si="294"/>
        <v>10</v>
      </c>
      <c r="HM168">
        <v>426</v>
      </c>
      <c r="HN168">
        <f t="shared" si="310"/>
        <v>326</v>
      </c>
      <c r="HO168">
        <v>1</v>
      </c>
      <c r="HP168" s="1">
        <v>0</v>
      </c>
      <c r="HQ168">
        <f t="shared" si="314"/>
        <v>426</v>
      </c>
      <c r="HR168">
        <f t="shared" si="315"/>
        <v>326</v>
      </c>
      <c r="HS168">
        <f t="shared" si="316"/>
        <v>7</v>
      </c>
      <c r="II168">
        <v>650</v>
      </c>
      <c r="IJ168">
        <f t="shared" si="311"/>
        <v>220.7999999999999</v>
      </c>
      <c r="IK168">
        <v>3</v>
      </c>
      <c r="IL168" s="1">
        <v>1E-3</v>
      </c>
      <c r="IM168">
        <f t="shared" si="317"/>
        <v>1950</v>
      </c>
      <c r="IN168">
        <f t="shared" si="318"/>
        <v>221</v>
      </c>
      <c r="IO168">
        <f t="shared" si="319"/>
        <v>10</v>
      </c>
      <c r="IT168">
        <v>4000</v>
      </c>
      <c r="IU168">
        <f t="shared" si="307"/>
        <v>94.5</v>
      </c>
      <c r="IV168">
        <v>19</v>
      </c>
      <c r="IW168" s="1">
        <v>1.4999999999999999E-2</v>
      </c>
      <c r="IX168">
        <f t="shared" si="295"/>
        <v>76000</v>
      </c>
      <c r="IY168">
        <f t="shared" si="296"/>
        <v>95</v>
      </c>
      <c r="IZ168">
        <f t="shared" si="297"/>
        <v>10</v>
      </c>
      <c r="JE168">
        <v>5000</v>
      </c>
      <c r="JF168">
        <f t="shared" si="312"/>
        <v>49.800000000000026</v>
      </c>
      <c r="JG168">
        <v>4</v>
      </c>
      <c r="JH168" s="1">
        <v>5.0000000000000001E-3</v>
      </c>
      <c r="JI168">
        <f t="shared" si="298"/>
        <v>20000</v>
      </c>
      <c r="JJ168">
        <f t="shared" si="299"/>
        <v>50</v>
      </c>
      <c r="JK168">
        <f t="shared" si="300"/>
        <v>10</v>
      </c>
      <c r="MZ168">
        <v>1200</v>
      </c>
      <c r="NA168">
        <f t="shared" si="313"/>
        <v>39</v>
      </c>
      <c r="NB168">
        <v>6</v>
      </c>
      <c r="NC168" s="1">
        <v>1E-3</v>
      </c>
      <c r="ND168">
        <f t="shared" si="304"/>
        <v>7200</v>
      </c>
      <c r="NE168">
        <f t="shared" si="305"/>
        <v>39</v>
      </c>
      <c r="NF168">
        <f t="shared" si="306"/>
        <v>22</v>
      </c>
    </row>
    <row r="169" spans="188:370">
      <c r="GF169">
        <v>530</v>
      </c>
      <c r="GG169">
        <f t="shared" si="308"/>
        <v>121.19999999999999</v>
      </c>
      <c r="GH169">
        <v>1</v>
      </c>
      <c r="GI169" s="1">
        <v>0</v>
      </c>
      <c r="GJ169">
        <f t="shared" si="286"/>
        <v>530</v>
      </c>
      <c r="GK169">
        <f t="shared" si="287"/>
        <v>121</v>
      </c>
      <c r="GL169">
        <f t="shared" si="288"/>
        <v>9</v>
      </c>
      <c r="GQ169">
        <v>600</v>
      </c>
      <c r="GR169">
        <f t="shared" si="309"/>
        <v>530</v>
      </c>
      <c r="GS169">
        <v>65</v>
      </c>
      <c r="GT169" s="1">
        <v>8.0000000000000002E-3</v>
      </c>
      <c r="GU169">
        <f t="shared" si="292"/>
        <v>39000</v>
      </c>
      <c r="GV169">
        <f t="shared" si="293"/>
        <v>530</v>
      </c>
      <c r="GW169">
        <f t="shared" si="294"/>
        <v>10</v>
      </c>
      <c r="HM169">
        <v>430</v>
      </c>
      <c r="HN169">
        <f t="shared" si="310"/>
        <v>330</v>
      </c>
      <c r="HO169">
        <v>4</v>
      </c>
      <c r="HP169" s="1">
        <v>1E-3</v>
      </c>
      <c r="HQ169">
        <f t="shared" si="314"/>
        <v>1720</v>
      </c>
      <c r="HR169">
        <f t="shared" si="315"/>
        <v>330</v>
      </c>
      <c r="HS169">
        <f t="shared" si="316"/>
        <v>7</v>
      </c>
      <c r="II169">
        <v>660</v>
      </c>
      <c r="IJ169">
        <f t="shared" si="311"/>
        <v>221.7999999999999</v>
      </c>
      <c r="IK169">
        <v>1</v>
      </c>
      <c r="IL169" s="1">
        <v>0</v>
      </c>
      <c r="IM169">
        <f t="shared" si="317"/>
        <v>660</v>
      </c>
      <c r="IN169">
        <f t="shared" si="318"/>
        <v>222</v>
      </c>
      <c r="IO169">
        <f t="shared" si="319"/>
        <v>10</v>
      </c>
      <c r="IT169">
        <v>4200</v>
      </c>
      <c r="IU169">
        <f t="shared" si="307"/>
        <v>96.5</v>
      </c>
      <c r="IV169">
        <v>2</v>
      </c>
      <c r="IW169" s="1">
        <v>2E-3</v>
      </c>
      <c r="IX169">
        <f t="shared" si="295"/>
        <v>8400</v>
      </c>
      <c r="IY169">
        <f t="shared" si="296"/>
        <v>97</v>
      </c>
      <c r="IZ169">
        <f t="shared" si="297"/>
        <v>10</v>
      </c>
      <c r="JE169">
        <v>5500</v>
      </c>
      <c r="JF169">
        <f t="shared" si="312"/>
        <v>52.800000000000026</v>
      </c>
      <c r="JG169">
        <v>3</v>
      </c>
      <c r="JH169" s="1">
        <v>4.0000000000000001E-3</v>
      </c>
      <c r="JI169">
        <f t="shared" si="298"/>
        <v>16500</v>
      </c>
      <c r="JJ169">
        <f t="shared" si="299"/>
        <v>53</v>
      </c>
      <c r="JK169">
        <f t="shared" si="300"/>
        <v>10</v>
      </c>
      <c r="MZ169">
        <v>1300</v>
      </c>
      <c r="NA169">
        <f t="shared" si="313"/>
        <v>40</v>
      </c>
      <c r="NB169">
        <v>1</v>
      </c>
      <c r="NC169" s="1">
        <v>0</v>
      </c>
      <c r="ND169">
        <f t="shared" si="304"/>
        <v>1300</v>
      </c>
      <c r="NE169">
        <f t="shared" si="305"/>
        <v>40</v>
      </c>
      <c r="NF169">
        <f t="shared" si="306"/>
        <v>22</v>
      </c>
    </row>
    <row r="170" spans="188:370">
      <c r="GF170">
        <v>550</v>
      </c>
      <c r="GG170">
        <f t="shared" si="308"/>
        <v>125.19999999999999</v>
      </c>
      <c r="GH170">
        <v>4</v>
      </c>
      <c r="GI170" s="1">
        <v>2E-3</v>
      </c>
      <c r="GJ170">
        <f t="shared" si="286"/>
        <v>2200</v>
      </c>
      <c r="GK170">
        <f t="shared" si="287"/>
        <v>125</v>
      </c>
      <c r="GL170">
        <f t="shared" si="288"/>
        <v>9</v>
      </c>
      <c r="GQ170">
        <v>650</v>
      </c>
      <c r="GR170">
        <f t="shared" si="309"/>
        <v>536</v>
      </c>
      <c r="GS170">
        <v>6</v>
      </c>
      <c r="GT170" s="1">
        <v>1E-3</v>
      </c>
      <c r="GU170">
        <f t="shared" si="292"/>
        <v>3900</v>
      </c>
      <c r="GV170">
        <f t="shared" si="293"/>
        <v>536</v>
      </c>
      <c r="GW170">
        <f t="shared" si="294"/>
        <v>10</v>
      </c>
      <c r="HM170">
        <v>432</v>
      </c>
      <c r="HN170">
        <f t="shared" si="310"/>
        <v>331</v>
      </c>
      <c r="HO170">
        <v>1</v>
      </c>
      <c r="HP170" s="1">
        <v>0</v>
      </c>
      <c r="HQ170">
        <f t="shared" si="314"/>
        <v>432</v>
      </c>
      <c r="HR170">
        <f t="shared" si="315"/>
        <v>331</v>
      </c>
      <c r="HS170">
        <f t="shared" si="316"/>
        <v>7</v>
      </c>
      <c r="II170">
        <v>700</v>
      </c>
      <c r="IJ170">
        <f t="shared" si="311"/>
        <v>227.7999999999999</v>
      </c>
      <c r="IK170">
        <v>6</v>
      </c>
      <c r="IL170" s="1">
        <v>2E-3</v>
      </c>
      <c r="IM170">
        <f t="shared" si="317"/>
        <v>4200</v>
      </c>
      <c r="IN170">
        <f t="shared" si="318"/>
        <v>228</v>
      </c>
      <c r="IO170">
        <f t="shared" si="319"/>
        <v>10</v>
      </c>
      <c r="IT170">
        <v>4600</v>
      </c>
      <c r="IU170">
        <f t="shared" si="307"/>
        <v>97.5</v>
      </c>
      <c r="IV170">
        <v>1</v>
      </c>
      <c r="IW170" s="1">
        <v>1E-3</v>
      </c>
      <c r="IX170">
        <f t="shared" si="295"/>
        <v>4600</v>
      </c>
      <c r="IY170">
        <f t="shared" si="296"/>
        <v>98</v>
      </c>
      <c r="IZ170">
        <f t="shared" si="297"/>
        <v>10</v>
      </c>
      <c r="JE170">
        <v>5700</v>
      </c>
      <c r="JF170">
        <f t="shared" si="312"/>
        <v>53.800000000000026</v>
      </c>
      <c r="JG170">
        <v>1</v>
      </c>
      <c r="JH170" s="1">
        <v>1E-3</v>
      </c>
      <c r="JI170">
        <f t="shared" si="298"/>
        <v>5700</v>
      </c>
      <c r="JJ170">
        <f t="shared" si="299"/>
        <v>54</v>
      </c>
      <c r="JK170">
        <f t="shared" si="300"/>
        <v>10</v>
      </c>
      <c r="MZ170">
        <v>1500</v>
      </c>
      <c r="NA170">
        <f t="shared" si="313"/>
        <v>58</v>
      </c>
      <c r="NB170">
        <v>18</v>
      </c>
      <c r="NC170" s="1">
        <v>2E-3</v>
      </c>
      <c r="ND170">
        <f t="shared" si="304"/>
        <v>27000</v>
      </c>
      <c r="NE170">
        <f t="shared" si="305"/>
        <v>58</v>
      </c>
      <c r="NF170">
        <f t="shared" si="306"/>
        <v>22</v>
      </c>
    </row>
    <row r="171" spans="188:370">
      <c r="GF171">
        <v>555</v>
      </c>
      <c r="GG171">
        <f t="shared" si="308"/>
        <v>126.19999999999999</v>
      </c>
      <c r="GH171">
        <v>1</v>
      </c>
      <c r="GI171" s="1">
        <v>0</v>
      </c>
      <c r="GJ171">
        <f t="shared" si="286"/>
        <v>555</v>
      </c>
      <c r="GK171">
        <f t="shared" si="287"/>
        <v>126</v>
      </c>
      <c r="GL171">
        <f t="shared" si="288"/>
        <v>9</v>
      </c>
      <c r="GQ171">
        <v>670</v>
      </c>
      <c r="GR171">
        <f t="shared" si="309"/>
        <v>537</v>
      </c>
      <c r="GS171">
        <v>1</v>
      </c>
      <c r="GT171" s="1">
        <v>0</v>
      </c>
      <c r="GU171">
        <f t="shared" si="292"/>
        <v>670</v>
      </c>
      <c r="GV171">
        <f t="shared" si="293"/>
        <v>537</v>
      </c>
      <c r="GW171">
        <f t="shared" si="294"/>
        <v>10</v>
      </c>
      <c r="HM171">
        <v>440</v>
      </c>
      <c r="HN171">
        <f t="shared" si="310"/>
        <v>340</v>
      </c>
      <c r="HO171">
        <v>9</v>
      </c>
      <c r="HP171" s="1">
        <v>3.0000000000000001E-3</v>
      </c>
      <c r="HQ171">
        <f t="shared" si="314"/>
        <v>3960</v>
      </c>
      <c r="HR171">
        <f t="shared" si="315"/>
        <v>340</v>
      </c>
      <c r="HS171">
        <f t="shared" si="316"/>
        <v>7</v>
      </c>
      <c r="II171">
        <v>750</v>
      </c>
      <c r="IJ171">
        <f t="shared" si="311"/>
        <v>229.7999999999999</v>
      </c>
      <c r="IK171">
        <v>2</v>
      </c>
      <c r="IL171" s="1">
        <v>1E-3</v>
      </c>
      <c r="IM171">
        <f t="shared" si="317"/>
        <v>1500</v>
      </c>
      <c r="IN171">
        <f t="shared" si="318"/>
        <v>230</v>
      </c>
      <c r="IO171">
        <f t="shared" si="319"/>
        <v>10</v>
      </c>
      <c r="IT171">
        <v>4700</v>
      </c>
      <c r="IU171">
        <f t="shared" si="307"/>
        <v>98.5</v>
      </c>
      <c r="IV171">
        <v>1</v>
      </c>
      <c r="IW171" s="1">
        <v>1E-3</v>
      </c>
      <c r="IX171">
        <f t="shared" si="295"/>
        <v>4700</v>
      </c>
      <c r="IY171">
        <f t="shared" si="296"/>
        <v>99</v>
      </c>
      <c r="IZ171">
        <f t="shared" si="297"/>
        <v>10</v>
      </c>
      <c r="JE171">
        <v>5800</v>
      </c>
      <c r="JF171">
        <f t="shared" si="312"/>
        <v>55.800000000000026</v>
      </c>
      <c r="JG171">
        <v>2</v>
      </c>
      <c r="JH171" s="1">
        <v>3.0000000000000001E-3</v>
      </c>
      <c r="JI171">
        <f t="shared" si="298"/>
        <v>11600</v>
      </c>
      <c r="JJ171">
        <f t="shared" si="299"/>
        <v>56</v>
      </c>
      <c r="JK171">
        <f t="shared" si="300"/>
        <v>10</v>
      </c>
      <c r="MZ171">
        <v>1600</v>
      </c>
      <c r="NA171">
        <f t="shared" si="313"/>
        <v>60</v>
      </c>
      <c r="NB171">
        <v>2</v>
      </c>
      <c r="NC171" s="1">
        <v>0</v>
      </c>
      <c r="ND171">
        <f t="shared" si="304"/>
        <v>3200</v>
      </c>
      <c r="NE171">
        <f t="shared" si="305"/>
        <v>60</v>
      </c>
      <c r="NF171">
        <f t="shared" si="306"/>
        <v>22</v>
      </c>
    </row>
    <row r="172" spans="188:370">
      <c r="GF172">
        <v>560</v>
      </c>
      <c r="GG172">
        <f t="shared" si="308"/>
        <v>129.19999999999999</v>
      </c>
      <c r="GH172">
        <v>3</v>
      </c>
      <c r="GI172" s="1">
        <v>1E-3</v>
      </c>
      <c r="GJ172">
        <f t="shared" si="286"/>
        <v>1680</v>
      </c>
      <c r="GK172">
        <f t="shared" si="287"/>
        <v>129</v>
      </c>
      <c r="GL172">
        <f t="shared" si="288"/>
        <v>9</v>
      </c>
      <c r="GQ172">
        <v>689</v>
      </c>
      <c r="GR172">
        <f t="shared" si="309"/>
        <v>538</v>
      </c>
      <c r="GS172">
        <v>1</v>
      </c>
      <c r="GT172" s="1">
        <v>0</v>
      </c>
      <c r="GU172">
        <f t="shared" si="292"/>
        <v>689</v>
      </c>
      <c r="GV172">
        <f t="shared" si="293"/>
        <v>538</v>
      </c>
      <c r="GW172">
        <f t="shared" si="294"/>
        <v>10</v>
      </c>
      <c r="HM172">
        <v>448</v>
      </c>
      <c r="HN172">
        <f t="shared" si="310"/>
        <v>10.5</v>
      </c>
      <c r="HO172">
        <v>3</v>
      </c>
      <c r="HP172" s="1">
        <v>1E-3</v>
      </c>
      <c r="HQ172">
        <f t="shared" si="314"/>
        <v>1344</v>
      </c>
      <c r="HR172">
        <f t="shared" si="315"/>
        <v>11</v>
      </c>
      <c r="HS172">
        <f t="shared" si="316"/>
        <v>8</v>
      </c>
      <c r="II172">
        <v>800</v>
      </c>
      <c r="IJ172">
        <f t="shared" si="311"/>
        <v>231.7999999999999</v>
      </c>
      <c r="IK172">
        <v>2</v>
      </c>
      <c r="IL172" s="1">
        <v>1E-3</v>
      </c>
      <c r="IM172">
        <f t="shared" si="317"/>
        <v>1600</v>
      </c>
      <c r="IN172">
        <f t="shared" si="318"/>
        <v>232</v>
      </c>
      <c r="IO172">
        <f t="shared" si="319"/>
        <v>10</v>
      </c>
      <c r="IT172">
        <v>4800</v>
      </c>
      <c r="IU172">
        <f t="shared" si="307"/>
        <v>100.5</v>
      </c>
      <c r="IV172">
        <v>2</v>
      </c>
      <c r="IW172" s="1">
        <v>2E-3</v>
      </c>
      <c r="IX172">
        <f t="shared" si="295"/>
        <v>9600</v>
      </c>
      <c r="IY172">
        <f t="shared" si="296"/>
        <v>101</v>
      </c>
      <c r="IZ172">
        <f t="shared" si="297"/>
        <v>10</v>
      </c>
      <c r="JE172">
        <v>6000</v>
      </c>
      <c r="JF172">
        <f t="shared" si="312"/>
        <v>58.800000000000026</v>
      </c>
      <c r="JG172">
        <v>3</v>
      </c>
      <c r="JH172" s="1">
        <v>4.0000000000000001E-3</v>
      </c>
      <c r="JI172">
        <f t="shared" si="298"/>
        <v>18000</v>
      </c>
      <c r="JJ172">
        <f t="shared" si="299"/>
        <v>59</v>
      </c>
      <c r="JK172">
        <f t="shared" si="300"/>
        <v>10</v>
      </c>
      <c r="MZ172">
        <v>1700</v>
      </c>
      <c r="NA172">
        <f t="shared" si="313"/>
        <v>61</v>
      </c>
      <c r="NB172">
        <v>1</v>
      </c>
      <c r="NC172" s="1">
        <v>0</v>
      </c>
      <c r="ND172">
        <f t="shared" si="304"/>
        <v>1700</v>
      </c>
      <c r="NE172">
        <f t="shared" si="305"/>
        <v>61</v>
      </c>
      <c r="NF172">
        <f t="shared" si="306"/>
        <v>22</v>
      </c>
    </row>
    <row r="173" spans="188:370">
      <c r="GF173">
        <v>570</v>
      </c>
      <c r="GG173">
        <f t="shared" si="308"/>
        <v>131.19999999999999</v>
      </c>
      <c r="GH173">
        <v>2</v>
      </c>
      <c r="GI173" s="1">
        <v>1E-3</v>
      </c>
      <c r="GJ173">
        <f t="shared" si="286"/>
        <v>1140</v>
      </c>
      <c r="GK173">
        <f t="shared" si="287"/>
        <v>131</v>
      </c>
      <c r="GL173">
        <f t="shared" si="288"/>
        <v>9</v>
      </c>
      <c r="GQ173">
        <v>700</v>
      </c>
      <c r="GR173">
        <f t="shared" si="309"/>
        <v>566</v>
      </c>
      <c r="GS173">
        <v>28</v>
      </c>
      <c r="GT173" s="1">
        <v>4.0000000000000001E-3</v>
      </c>
      <c r="GU173">
        <f t="shared" si="292"/>
        <v>19600</v>
      </c>
      <c r="GV173">
        <f t="shared" si="293"/>
        <v>566</v>
      </c>
      <c r="GW173">
        <f t="shared" si="294"/>
        <v>10</v>
      </c>
      <c r="HM173">
        <v>450</v>
      </c>
      <c r="HN173">
        <f t="shared" si="310"/>
        <v>51.5</v>
      </c>
      <c r="HO173">
        <v>41</v>
      </c>
      <c r="HP173" s="1">
        <v>1.2E-2</v>
      </c>
      <c r="HQ173">
        <f t="shared" si="314"/>
        <v>18450</v>
      </c>
      <c r="HR173">
        <f t="shared" si="315"/>
        <v>52</v>
      </c>
      <c r="HS173">
        <f t="shared" si="316"/>
        <v>8</v>
      </c>
      <c r="II173">
        <v>900</v>
      </c>
      <c r="IJ173">
        <f t="shared" si="311"/>
        <v>233.7999999999999</v>
      </c>
      <c r="IK173">
        <v>2</v>
      </c>
      <c r="IL173" s="1">
        <v>1E-3</v>
      </c>
      <c r="IM173">
        <f t="shared" si="317"/>
        <v>1800</v>
      </c>
      <c r="IN173">
        <f t="shared" si="318"/>
        <v>234</v>
      </c>
      <c r="IO173">
        <f t="shared" si="319"/>
        <v>10</v>
      </c>
      <c r="IT173">
        <v>5000</v>
      </c>
      <c r="IU173">
        <f t="shared" si="307"/>
        <v>110.5</v>
      </c>
      <c r="IV173">
        <v>10</v>
      </c>
      <c r="IW173" s="1">
        <v>8.0000000000000002E-3</v>
      </c>
      <c r="IX173">
        <f t="shared" si="295"/>
        <v>50000</v>
      </c>
      <c r="IY173">
        <f t="shared" si="296"/>
        <v>111</v>
      </c>
      <c r="IZ173">
        <f t="shared" si="297"/>
        <v>10</v>
      </c>
      <c r="JE173">
        <v>6400</v>
      </c>
      <c r="JF173">
        <f t="shared" si="312"/>
        <v>59.800000000000026</v>
      </c>
      <c r="JG173">
        <v>1</v>
      </c>
      <c r="JH173" s="1">
        <v>1E-3</v>
      </c>
      <c r="JI173">
        <f t="shared" si="298"/>
        <v>6400</v>
      </c>
      <c r="JJ173">
        <f t="shared" si="299"/>
        <v>60</v>
      </c>
      <c r="JK173">
        <f t="shared" si="300"/>
        <v>10</v>
      </c>
      <c r="MZ173">
        <v>1800</v>
      </c>
      <c r="NA173">
        <f t="shared" si="313"/>
        <v>62</v>
      </c>
      <c r="NB173">
        <v>1</v>
      </c>
      <c r="NC173" s="1">
        <v>0</v>
      </c>
      <c r="ND173">
        <f t="shared" si="304"/>
        <v>1800</v>
      </c>
      <c r="NE173">
        <f t="shared" si="305"/>
        <v>62</v>
      </c>
      <c r="NF173">
        <f t="shared" si="306"/>
        <v>22</v>
      </c>
    </row>
    <row r="174" spans="188:370">
      <c r="GF174">
        <v>579</v>
      </c>
      <c r="GG174">
        <f t="shared" si="308"/>
        <v>132.19999999999999</v>
      </c>
      <c r="GH174">
        <v>1</v>
      </c>
      <c r="GI174" s="1">
        <v>0</v>
      </c>
      <c r="GJ174">
        <f t="shared" si="286"/>
        <v>579</v>
      </c>
      <c r="GK174">
        <f t="shared" si="287"/>
        <v>132</v>
      </c>
      <c r="GL174">
        <f t="shared" si="288"/>
        <v>9</v>
      </c>
      <c r="GQ174">
        <v>710</v>
      </c>
      <c r="GR174">
        <f t="shared" si="309"/>
        <v>567</v>
      </c>
      <c r="GS174">
        <v>1</v>
      </c>
      <c r="GT174" s="1">
        <v>0</v>
      </c>
      <c r="GU174">
        <f t="shared" si="292"/>
        <v>710</v>
      </c>
      <c r="GV174">
        <f t="shared" si="293"/>
        <v>567</v>
      </c>
      <c r="GW174">
        <f t="shared" si="294"/>
        <v>10</v>
      </c>
      <c r="HM174">
        <v>456</v>
      </c>
      <c r="HN174">
        <f t="shared" si="310"/>
        <v>52.5</v>
      </c>
      <c r="HO174">
        <v>1</v>
      </c>
      <c r="HP174" s="1">
        <v>0</v>
      </c>
      <c r="HQ174">
        <f t="shared" si="314"/>
        <v>456</v>
      </c>
      <c r="HR174">
        <f t="shared" si="315"/>
        <v>53</v>
      </c>
      <c r="HS174">
        <f t="shared" si="316"/>
        <v>8</v>
      </c>
      <c r="II174">
        <v>930</v>
      </c>
      <c r="IJ174">
        <f t="shared" si="311"/>
        <v>234.7999999999999</v>
      </c>
      <c r="IK174">
        <v>1</v>
      </c>
      <c r="IL174" s="1">
        <v>0</v>
      </c>
      <c r="IM174">
        <f t="shared" si="317"/>
        <v>930</v>
      </c>
      <c r="IN174">
        <f t="shared" si="318"/>
        <v>235</v>
      </c>
      <c r="IO174">
        <f t="shared" si="319"/>
        <v>10</v>
      </c>
      <c r="IT174">
        <v>5500</v>
      </c>
      <c r="IU174">
        <f t="shared" si="307"/>
        <v>111.5</v>
      </c>
      <c r="IV174">
        <v>1</v>
      </c>
      <c r="IW174" s="1">
        <v>1E-3</v>
      </c>
      <c r="IX174">
        <f t="shared" si="295"/>
        <v>5500</v>
      </c>
      <c r="IY174">
        <f t="shared" si="296"/>
        <v>112</v>
      </c>
      <c r="IZ174">
        <f t="shared" si="297"/>
        <v>10</v>
      </c>
      <c r="JE174">
        <v>7150</v>
      </c>
      <c r="JF174">
        <f t="shared" si="312"/>
        <v>60.800000000000026</v>
      </c>
      <c r="JG174">
        <v>1</v>
      </c>
      <c r="JH174" s="1">
        <v>1E-3</v>
      </c>
      <c r="JI174">
        <f t="shared" si="298"/>
        <v>7150</v>
      </c>
      <c r="JJ174">
        <f t="shared" si="299"/>
        <v>61</v>
      </c>
      <c r="JK174">
        <f t="shared" si="300"/>
        <v>10</v>
      </c>
      <c r="MZ174">
        <v>1900</v>
      </c>
      <c r="NA174">
        <f t="shared" si="313"/>
        <v>63</v>
      </c>
      <c r="NB174">
        <v>1</v>
      </c>
      <c r="NC174" s="1">
        <v>0</v>
      </c>
      <c r="ND174">
        <f t="shared" si="304"/>
        <v>1900</v>
      </c>
      <c r="NE174">
        <f t="shared" si="305"/>
        <v>63</v>
      </c>
      <c r="NF174">
        <f t="shared" si="306"/>
        <v>22</v>
      </c>
    </row>
    <row r="175" spans="188:370">
      <c r="GF175">
        <v>580</v>
      </c>
      <c r="GG175">
        <f t="shared" si="308"/>
        <v>136.19999999999999</v>
      </c>
      <c r="GH175">
        <v>4</v>
      </c>
      <c r="GI175" s="1">
        <v>2E-3</v>
      </c>
      <c r="GJ175">
        <f t="shared" si="286"/>
        <v>2320</v>
      </c>
      <c r="GK175">
        <f t="shared" si="287"/>
        <v>136</v>
      </c>
      <c r="GL175">
        <f t="shared" si="288"/>
        <v>9</v>
      </c>
      <c r="GQ175">
        <v>730</v>
      </c>
      <c r="GR175">
        <f t="shared" si="309"/>
        <v>568</v>
      </c>
      <c r="GS175">
        <v>1</v>
      </c>
      <c r="GT175" s="1">
        <v>0</v>
      </c>
      <c r="GU175">
        <f t="shared" si="292"/>
        <v>730</v>
      </c>
      <c r="GV175">
        <f t="shared" si="293"/>
        <v>568</v>
      </c>
      <c r="GW175">
        <f t="shared" si="294"/>
        <v>10</v>
      </c>
      <c r="HM175">
        <v>460</v>
      </c>
      <c r="HN175">
        <f t="shared" si="310"/>
        <v>57.5</v>
      </c>
      <c r="HO175">
        <v>5</v>
      </c>
      <c r="HP175" s="1">
        <v>1E-3</v>
      </c>
      <c r="HQ175">
        <f t="shared" si="314"/>
        <v>2300</v>
      </c>
      <c r="HR175">
        <f t="shared" si="315"/>
        <v>58</v>
      </c>
      <c r="HS175">
        <f t="shared" si="316"/>
        <v>8</v>
      </c>
      <c r="II175">
        <v>1000</v>
      </c>
      <c r="IJ175">
        <f t="shared" si="311"/>
        <v>240.7999999999999</v>
      </c>
      <c r="IK175">
        <v>6</v>
      </c>
      <c r="IL175" s="1">
        <v>2E-3</v>
      </c>
      <c r="IM175">
        <f t="shared" si="317"/>
        <v>6000</v>
      </c>
      <c r="IN175">
        <f t="shared" si="318"/>
        <v>241</v>
      </c>
      <c r="IO175">
        <f t="shared" si="319"/>
        <v>10</v>
      </c>
      <c r="IT175">
        <v>6000</v>
      </c>
      <c r="IU175">
        <f t="shared" si="307"/>
        <v>113.5</v>
      </c>
      <c r="IV175">
        <v>2</v>
      </c>
      <c r="IW175" s="1">
        <v>2E-3</v>
      </c>
      <c r="IX175">
        <f t="shared" si="295"/>
        <v>12000</v>
      </c>
      <c r="IY175">
        <f t="shared" si="296"/>
        <v>114</v>
      </c>
      <c r="IZ175">
        <f t="shared" si="297"/>
        <v>10</v>
      </c>
      <c r="JE175">
        <v>7500</v>
      </c>
      <c r="JF175">
        <f t="shared" si="312"/>
        <v>61.800000000000026</v>
      </c>
      <c r="JG175">
        <v>1</v>
      </c>
      <c r="JH175" s="1">
        <v>1E-3</v>
      </c>
      <c r="JI175">
        <f t="shared" si="298"/>
        <v>7500</v>
      </c>
      <c r="JJ175">
        <f t="shared" si="299"/>
        <v>62</v>
      </c>
      <c r="JK175">
        <f t="shared" si="300"/>
        <v>10</v>
      </c>
      <c r="MZ175">
        <v>2000</v>
      </c>
      <c r="NA175">
        <f t="shared" si="313"/>
        <v>68</v>
      </c>
      <c r="NB175">
        <v>5</v>
      </c>
      <c r="NC175" s="1">
        <v>1E-3</v>
      </c>
      <c r="ND175">
        <f t="shared" si="304"/>
        <v>10000</v>
      </c>
      <c r="NE175">
        <f t="shared" si="305"/>
        <v>68</v>
      </c>
      <c r="NF175">
        <f t="shared" si="306"/>
        <v>22</v>
      </c>
    </row>
    <row r="176" spans="188:370">
      <c r="GF176">
        <v>590</v>
      </c>
      <c r="GG176">
        <f t="shared" si="308"/>
        <v>140.19999999999999</v>
      </c>
      <c r="GH176">
        <v>4</v>
      </c>
      <c r="GI176" s="1">
        <v>2E-3</v>
      </c>
      <c r="GJ176">
        <f t="shared" si="286"/>
        <v>2360</v>
      </c>
      <c r="GK176">
        <f t="shared" si="287"/>
        <v>140</v>
      </c>
      <c r="GL176">
        <f t="shared" si="288"/>
        <v>9</v>
      </c>
      <c r="GQ176">
        <v>750</v>
      </c>
      <c r="GR176">
        <f t="shared" si="309"/>
        <v>571</v>
      </c>
      <c r="GS176">
        <v>3</v>
      </c>
      <c r="GT176" s="1">
        <v>0</v>
      </c>
      <c r="GU176">
        <f t="shared" si="292"/>
        <v>2250</v>
      </c>
      <c r="GV176">
        <f t="shared" si="293"/>
        <v>571</v>
      </c>
      <c r="GW176">
        <f t="shared" si="294"/>
        <v>10</v>
      </c>
      <c r="HM176">
        <v>464</v>
      </c>
      <c r="HN176">
        <f t="shared" si="310"/>
        <v>58.5</v>
      </c>
      <c r="HO176">
        <v>1</v>
      </c>
      <c r="HP176" s="1">
        <v>0</v>
      </c>
      <c r="HQ176">
        <f t="shared" si="314"/>
        <v>464</v>
      </c>
      <c r="HR176">
        <f t="shared" si="315"/>
        <v>59</v>
      </c>
      <c r="HS176">
        <f t="shared" si="316"/>
        <v>8</v>
      </c>
      <c r="II176">
        <v>1040</v>
      </c>
      <c r="IJ176">
        <f t="shared" si="311"/>
        <v>241.7999999999999</v>
      </c>
      <c r="IK176">
        <v>1</v>
      </c>
      <c r="IL176" s="1">
        <v>0</v>
      </c>
      <c r="IM176">
        <f t="shared" si="317"/>
        <v>1040</v>
      </c>
      <c r="IN176">
        <f t="shared" si="318"/>
        <v>242</v>
      </c>
      <c r="IO176">
        <f t="shared" si="319"/>
        <v>10</v>
      </c>
      <c r="IT176">
        <v>6500</v>
      </c>
      <c r="IU176">
        <f t="shared" si="307"/>
        <v>114.5</v>
      </c>
      <c r="IV176">
        <v>1</v>
      </c>
      <c r="IW176" s="1">
        <v>1E-3</v>
      </c>
      <c r="IX176">
        <f t="shared" si="295"/>
        <v>6500</v>
      </c>
      <c r="IY176">
        <f t="shared" si="296"/>
        <v>115</v>
      </c>
      <c r="IZ176">
        <f t="shared" si="297"/>
        <v>10</v>
      </c>
      <c r="JE176">
        <v>7900</v>
      </c>
      <c r="JF176">
        <f t="shared" si="312"/>
        <v>62.800000000000026</v>
      </c>
      <c r="JG176">
        <v>1</v>
      </c>
      <c r="JH176" s="1">
        <v>1E-3</v>
      </c>
      <c r="JI176">
        <f t="shared" si="298"/>
        <v>7900</v>
      </c>
      <c r="JJ176">
        <f t="shared" si="299"/>
        <v>63</v>
      </c>
      <c r="JK176">
        <f t="shared" si="300"/>
        <v>10</v>
      </c>
      <c r="MZ176">
        <v>3000</v>
      </c>
      <c r="NA176">
        <f t="shared" si="313"/>
        <v>72</v>
      </c>
      <c r="NB176">
        <v>4</v>
      </c>
      <c r="NC176" s="1">
        <v>1E-3</v>
      </c>
      <c r="ND176">
        <f t="shared" si="304"/>
        <v>12000</v>
      </c>
      <c r="NE176">
        <f t="shared" si="305"/>
        <v>72</v>
      </c>
      <c r="NF176">
        <f t="shared" si="306"/>
        <v>22</v>
      </c>
    </row>
    <row r="177" spans="188:370">
      <c r="GF177">
        <v>596</v>
      </c>
      <c r="GG177">
        <f t="shared" si="308"/>
        <v>141.19999999999999</v>
      </c>
      <c r="GH177">
        <v>1</v>
      </c>
      <c r="GI177" s="1">
        <v>0</v>
      </c>
      <c r="GJ177">
        <f t="shared" si="286"/>
        <v>596</v>
      </c>
      <c r="GK177">
        <f t="shared" si="287"/>
        <v>141</v>
      </c>
      <c r="GL177">
        <f t="shared" si="288"/>
        <v>9</v>
      </c>
      <c r="GQ177">
        <v>800</v>
      </c>
      <c r="GR177">
        <f t="shared" si="309"/>
        <v>604</v>
      </c>
      <c r="GS177">
        <v>33</v>
      </c>
      <c r="GT177" s="1">
        <v>4.0000000000000001E-3</v>
      </c>
      <c r="GU177">
        <f t="shared" si="292"/>
        <v>26400</v>
      </c>
      <c r="GV177">
        <f t="shared" si="293"/>
        <v>604</v>
      </c>
      <c r="GW177">
        <f t="shared" si="294"/>
        <v>10</v>
      </c>
      <c r="HM177">
        <v>468</v>
      </c>
      <c r="HN177">
        <f t="shared" si="310"/>
        <v>60.5</v>
      </c>
      <c r="HO177">
        <v>2</v>
      </c>
      <c r="HP177" s="1">
        <v>1E-3</v>
      </c>
      <c r="HQ177">
        <f t="shared" si="314"/>
        <v>936</v>
      </c>
      <c r="HR177">
        <f t="shared" si="315"/>
        <v>61</v>
      </c>
      <c r="HS177">
        <f t="shared" si="316"/>
        <v>8</v>
      </c>
      <c r="II177">
        <v>1200</v>
      </c>
      <c r="IJ177">
        <f t="shared" si="311"/>
        <v>242.7999999999999</v>
      </c>
      <c r="IK177">
        <v>1</v>
      </c>
      <c r="IL177" s="1">
        <v>0</v>
      </c>
      <c r="IM177">
        <f t="shared" si="317"/>
        <v>1200</v>
      </c>
      <c r="IN177">
        <f t="shared" si="318"/>
        <v>243</v>
      </c>
      <c r="IO177">
        <f t="shared" si="319"/>
        <v>10</v>
      </c>
      <c r="IT177">
        <v>7000</v>
      </c>
      <c r="IU177">
        <f t="shared" si="307"/>
        <v>119.5</v>
      </c>
      <c r="IV177">
        <v>5</v>
      </c>
      <c r="IW177" s="1">
        <v>4.0000000000000001E-3</v>
      </c>
      <c r="IX177">
        <f t="shared" si="295"/>
        <v>35000</v>
      </c>
      <c r="IY177">
        <f t="shared" si="296"/>
        <v>120</v>
      </c>
      <c r="IZ177">
        <f t="shared" si="297"/>
        <v>10</v>
      </c>
      <c r="JE177">
        <v>7930</v>
      </c>
      <c r="JF177">
        <f t="shared" si="312"/>
        <v>63.800000000000026</v>
      </c>
      <c r="JG177">
        <v>1</v>
      </c>
      <c r="JH177" s="1">
        <v>1E-3</v>
      </c>
      <c r="JI177">
        <f t="shared" si="298"/>
        <v>7930</v>
      </c>
      <c r="JJ177">
        <f t="shared" si="299"/>
        <v>64</v>
      </c>
      <c r="JK177">
        <f t="shared" si="300"/>
        <v>10</v>
      </c>
      <c r="MZ177">
        <v>4000</v>
      </c>
      <c r="NA177">
        <f t="shared" si="313"/>
        <v>73</v>
      </c>
      <c r="NB177">
        <v>1</v>
      </c>
      <c r="NC177" s="1">
        <v>0</v>
      </c>
      <c r="ND177">
        <f t="shared" si="304"/>
        <v>4000</v>
      </c>
      <c r="NE177">
        <f t="shared" si="305"/>
        <v>73</v>
      </c>
      <c r="NF177">
        <f t="shared" si="306"/>
        <v>22</v>
      </c>
    </row>
    <row r="178" spans="188:370">
      <c r="GF178">
        <v>598</v>
      </c>
      <c r="GG178">
        <f t="shared" si="308"/>
        <v>142.19999999999999</v>
      </c>
      <c r="GH178">
        <v>1</v>
      </c>
      <c r="GI178" s="1">
        <v>0</v>
      </c>
      <c r="GJ178">
        <f t="shared" si="286"/>
        <v>598</v>
      </c>
      <c r="GK178">
        <f t="shared" si="287"/>
        <v>142</v>
      </c>
      <c r="GL178">
        <f t="shared" si="288"/>
        <v>9</v>
      </c>
      <c r="GQ178">
        <v>839</v>
      </c>
      <c r="GR178">
        <f t="shared" si="309"/>
        <v>605</v>
      </c>
      <c r="GS178">
        <v>1</v>
      </c>
      <c r="GT178" s="1">
        <v>0</v>
      </c>
      <c r="GU178">
        <f t="shared" si="292"/>
        <v>839</v>
      </c>
      <c r="GV178">
        <f t="shared" si="293"/>
        <v>605</v>
      </c>
      <c r="GW178">
        <f t="shared" si="294"/>
        <v>10</v>
      </c>
      <c r="HM178">
        <v>470</v>
      </c>
      <c r="HN178">
        <f t="shared" si="310"/>
        <v>63.5</v>
      </c>
      <c r="HO178">
        <v>3</v>
      </c>
      <c r="HP178" s="1">
        <v>1E-3</v>
      </c>
      <c r="HQ178">
        <f t="shared" si="314"/>
        <v>1410</v>
      </c>
      <c r="HR178">
        <f t="shared" si="315"/>
        <v>64</v>
      </c>
      <c r="HS178">
        <f t="shared" si="316"/>
        <v>8</v>
      </c>
      <c r="II178">
        <v>1300</v>
      </c>
      <c r="IJ178">
        <f t="shared" si="311"/>
        <v>243.7999999999999</v>
      </c>
      <c r="IK178">
        <v>1</v>
      </c>
      <c r="IL178" s="1">
        <v>0</v>
      </c>
      <c r="IM178">
        <f t="shared" si="317"/>
        <v>1300</v>
      </c>
      <c r="IN178">
        <f t="shared" si="318"/>
        <v>244</v>
      </c>
      <c r="IO178">
        <f t="shared" si="319"/>
        <v>10</v>
      </c>
      <c r="IT178">
        <v>8500</v>
      </c>
      <c r="IU178">
        <f t="shared" si="307"/>
        <v>120.5</v>
      </c>
      <c r="IV178">
        <v>1</v>
      </c>
      <c r="IW178" s="1">
        <v>1E-3</v>
      </c>
      <c r="IX178">
        <f t="shared" si="295"/>
        <v>8500</v>
      </c>
      <c r="IY178">
        <f t="shared" si="296"/>
        <v>121</v>
      </c>
      <c r="IZ178">
        <f t="shared" si="297"/>
        <v>10</v>
      </c>
      <c r="JE178">
        <v>8000</v>
      </c>
      <c r="JF178">
        <f t="shared" si="312"/>
        <v>66.800000000000026</v>
      </c>
      <c r="JG178">
        <v>3</v>
      </c>
      <c r="JH178" s="1">
        <v>4.0000000000000001E-3</v>
      </c>
      <c r="JI178">
        <f t="shared" si="298"/>
        <v>24000</v>
      </c>
      <c r="JJ178">
        <f t="shared" si="299"/>
        <v>67</v>
      </c>
      <c r="JK178">
        <f t="shared" si="300"/>
        <v>10</v>
      </c>
      <c r="MZ178">
        <v>5000</v>
      </c>
      <c r="NA178">
        <f t="shared" si="313"/>
        <v>74</v>
      </c>
      <c r="NB178">
        <v>1</v>
      </c>
      <c r="NC178" s="1">
        <v>0</v>
      </c>
      <c r="ND178">
        <f t="shared" si="304"/>
        <v>5000</v>
      </c>
      <c r="NE178">
        <f t="shared" si="305"/>
        <v>74</v>
      </c>
      <c r="NF178">
        <f t="shared" si="306"/>
        <v>22</v>
      </c>
    </row>
    <row r="179" spans="188:370">
      <c r="GF179">
        <v>599</v>
      </c>
      <c r="GG179">
        <f t="shared" si="308"/>
        <v>145.19999999999999</v>
      </c>
      <c r="GH179">
        <v>3</v>
      </c>
      <c r="GI179" s="1">
        <v>1E-3</v>
      </c>
      <c r="GJ179">
        <f t="shared" si="286"/>
        <v>1797</v>
      </c>
      <c r="GK179">
        <f t="shared" si="287"/>
        <v>145</v>
      </c>
      <c r="GL179">
        <f t="shared" si="288"/>
        <v>9</v>
      </c>
      <c r="GQ179">
        <v>840</v>
      </c>
      <c r="GR179">
        <f t="shared" si="309"/>
        <v>607</v>
      </c>
      <c r="GS179">
        <v>2</v>
      </c>
      <c r="GT179" s="1">
        <v>0</v>
      </c>
      <c r="GU179">
        <f t="shared" si="292"/>
        <v>1680</v>
      </c>
      <c r="GV179">
        <f t="shared" si="293"/>
        <v>607</v>
      </c>
      <c r="GW179">
        <f t="shared" si="294"/>
        <v>10</v>
      </c>
      <c r="HM179">
        <v>480</v>
      </c>
      <c r="HN179">
        <f t="shared" si="310"/>
        <v>86.5</v>
      </c>
      <c r="HO179">
        <v>23</v>
      </c>
      <c r="HP179" s="1">
        <v>7.0000000000000001E-3</v>
      </c>
      <c r="HQ179">
        <f t="shared" si="314"/>
        <v>11040</v>
      </c>
      <c r="HR179">
        <f t="shared" si="315"/>
        <v>87</v>
      </c>
      <c r="HS179">
        <f t="shared" si="316"/>
        <v>8</v>
      </c>
      <c r="II179">
        <v>6000</v>
      </c>
      <c r="IJ179">
        <f t="shared" si="311"/>
        <v>244.7999999999999</v>
      </c>
      <c r="IK179">
        <v>1</v>
      </c>
      <c r="IL179" s="1">
        <v>0</v>
      </c>
      <c r="IM179">
        <f t="shared" si="317"/>
        <v>6000</v>
      </c>
      <c r="IN179">
        <f t="shared" si="318"/>
        <v>245</v>
      </c>
      <c r="IO179">
        <f t="shared" si="319"/>
        <v>10</v>
      </c>
      <c r="JE179">
        <v>8400</v>
      </c>
      <c r="JF179">
        <f t="shared" si="312"/>
        <v>67.800000000000026</v>
      </c>
      <c r="JG179">
        <v>1</v>
      </c>
      <c r="JH179" s="1">
        <v>1E-3</v>
      </c>
      <c r="JI179">
        <f t="shared" si="298"/>
        <v>8400</v>
      </c>
      <c r="JJ179">
        <f t="shared" si="299"/>
        <v>68</v>
      </c>
      <c r="JK179">
        <f t="shared" si="300"/>
        <v>10</v>
      </c>
      <c r="MZ179">
        <v>5400</v>
      </c>
      <c r="NA179">
        <f t="shared" si="313"/>
        <v>75</v>
      </c>
      <c r="NB179">
        <v>1</v>
      </c>
      <c r="NC179" s="1">
        <v>0</v>
      </c>
      <c r="ND179">
        <f t="shared" si="304"/>
        <v>5400</v>
      </c>
      <c r="NE179">
        <f t="shared" si="305"/>
        <v>75</v>
      </c>
      <c r="NF179">
        <f t="shared" si="306"/>
        <v>22</v>
      </c>
    </row>
    <row r="180" spans="188:370">
      <c r="GF180">
        <v>600</v>
      </c>
      <c r="GG180">
        <f t="shared" si="308"/>
        <v>173.2</v>
      </c>
      <c r="GH180">
        <v>28</v>
      </c>
      <c r="GI180" s="1">
        <v>1.2999999999999999E-2</v>
      </c>
      <c r="GJ180">
        <f t="shared" si="286"/>
        <v>16800</v>
      </c>
      <c r="GK180">
        <f t="shared" si="287"/>
        <v>173</v>
      </c>
      <c r="GL180">
        <f t="shared" si="288"/>
        <v>9</v>
      </c>
      <c r="GQ180">
        <v>850</v>
      </c>
      <c r="GR180">
        <f t="shared" si="309"/>
        <v>609</v>
      </c>
      <c r="GS180">
        <v>2</v>
      </c>
      <c r="GT180" s="1">
        <v>0</v>
      </c>
      <c r="GU180">
        <f t="shared" si="292"/>
        <v>1700</v>
      </c>
      <c r="GV180">
        <f t="shared" si="293"/>
        <v>609</v>
      </c>
      <c r="GW180">
        <f t="shared" si="294"/>
        <v>10</v>
      </c>
      <c r="HM180">
        <v>489</v>
      </c>
      <c r="HN180">
        <f t="shared" si="310"/>
        <v>87.5</v>
      </c>
      <c r="HO180">
        <v>1</v>
      </c>
      <c r="HP180" s="1">
        <v>0</v>
      </c>
      <c r="HQ180">
        <f t="shared" si="314"/>
        <v>489</v>
      </c>
      <c r="HR180">
        <f t="shared" si="315"/>
        <v>88</v>
      </c>
      <c r="HS180">
        <f t="shared" si="316"/>
        <v>8</v>
      </c>
      <c r="JE180">
        <v>8800</v>
      </c>
      <c r="JF180">
        <f t="shared" si="312"/>
        <v>68.800000000000026</v>
      </c>
      <c r="JG180">
        <v>1</v>
      </c>
      <c r="JH180" s="1">
        <v>1E-3</v>
      </c>
      <c r="JI180">
        <f t="shared" si="298"/>
        <v>8800</v>
      </c>
      <c r="JJ180">
        <f t="shared" si="299"/>
        <v>69</v>
      </c>
      <c r="JK180">
        <f t="shared" si="300"/>
        <v>10</v>
      </c>
      <c r="MZ180">
        <v>20000</v>
      </c>
      <c r="NA180">
        <f t="shared" si="313"/>
        <v>76</v>
      </c>
      <c r="NB180">
        <v>1</v>
      </c>
      <c r="NC180" s="1">
        <v>0</v>
      </c>
      <c r="ND180">
        <f t="shared" si="304"/>
        <v>20000</v>
      </c>
      <c r="NE180">
        <f t="shared" si="305"/>
        <v>76</v>
      </c>
      <c r="NF180">
        <f t="shared" si="306"/>
        <v>22</v>
      </c>
    </row>
    <row r="181" spans="188:370">
      <c r="GF181">
        <v>620</v>
      </c>
      <c r="GG181">
        <f t="shared" si="308"/>
        <v>178.2</v>
      </c>
      <c r="GH181">
        <v>5</v>
      </c>
      <c r="GI181" s="1">
        <v>2E-3</v>
      </c>
      <c r="GJ181">
        <f t="shared" ref="GJ181:GJ240" si="320">GF181*GH181</f>
        <v>3100</v>
      </c>
      <c r="GK181">
        <f t="shared" ref="GK181:GK240" si="321">ROUND(GG181,0)</f>
        <v>178</v>
      </c>
      <c r="GL181">
        <f t="shared" ref="GL181:GL240" si="322">IF(AND(GG181&gt;GG180,GG180&lt;GG$24),GL180,GL180+1)</f>
        <v>9</v>
      </c>
      <c r="GQ181">
        <v>870</v>
      </c>
      <c r="GR181">
        <f t="shared" si="309"/>
        <v>610</v>
      </c>
      <c r="GS181">
        <v>1</v>
      </c>
      <c r="GT181" s="1">
        <v>0</v>
      </c>
      <c r="GU181">
        <f t="shared" si="292"/>
        <v>870</v>
      </c>
      <c r="GV181">
        <f t="shared" si="293"/>
        <v>610</v>
      </c>
      <c r="GW181">
        <f t="shared" si="294"/>
        <v>10</v>
      </c>
      <c r="HM181">
        <v>490</v>
      </c>
      <c r="HN181">
        <f t="shared" si="310"/>
        <v>89.5</v>
      </c>
      <c r="HO181">
        <v>2</v>
      </c>
      <c r="HP181" s="1">
        <v>1E-3</v>
      </c>
      <c r="HQ181">
        <f t="shared" si="314"/>
        <v>980</v>
      </c>
      <c r="HR181">
        <f t="shared" si="315"/>
        <v>90</v>
      </c>
      <c r="HS181">
        <f t="shared" si="316"/>
        <v>8</v>
      </c>
      <c r="JE181">
        <v>9600</v>
      </c>
      <c r="JF181">
        <f t="shared" si="312"/>
        <v>69.800000000000026</v>
      </c>
      <c r="JG181">
        <v>1</v>
      </c>
      <c r="JH181" s="1">
        <v>1E-3</v>
      </c>
      <c r="JI181">
        <f t="shared" si="298"/>
        <v>9600</v>
      </c>
      <c r="JJ181">
        <f t="shared" si="299"/>
        <v>70</v>
      </c>
      <c r="JK181">
        <f t="shared" si="300"/>
        <v>10</v>
      </c>
    </row>
    <row r="182" spans="188:370">
      <c r="GF182">
        <v>622</v>
      </c>
      <c r="GG182">
        <f t="shared" si="308"/>
        <v>179.2</v>
      </c>
      <c r="GH182">
        <v>1</v>
      </c>
      <c r="GI182" s="1">
        <v>0</v>
      </c>
      <c r="GJ182">
        <f t="shared" si="320"/>
        <v>622</v>
      </c>
      <c r="GK182">
        <f t="shared" si="321"/>
        <v>179</v>
      </c>
      <c r="GL182">
        <f t="shared" si="322"/>
        <v>9</v>
      </c>
      <c r="GQ182">
        <v>900</v>
      </c>
      <c r="GR182">
        <f t="shared" si="309"/>
        <v>621</v>
      </c>
      <c r="GS182">
        <v>11</v>
      </c>
      <c r="GT182" s="1">
        <v>1E-3</v>
      </c>
      <c r="GU182">
        <f t="shared" si="292"/>
        <v>9900</v>
      </c>
      <c r="GV182">
        <f t="shared" si="293"/>
        <v>621</v>
      </c>
      <c r="GW182">
        <f t="shared" si="294"/>
        <v>10</v>
      </c>
      <c r="HM182">
        <v>500</v>
      </c>
      <c r="HN182">
        <f t="shared" si="310"/>
        <v>275.5</v>
      </c>
      <c r="HO182">
        <v>186</v>
      </c>
      <c r="HP182" s="1">
        <v>5.3999999999999999E-2</v>
      </c>
      <c r="HQ182">
        <f t="shared" si="314"/>
        <v>93000</v>
      </c>
      <c r="HR182">
        <f t="shared" si="315"/>
        <v>276</v>
      </c>
      <c r="HS182">
        <f t="shared" si="316"/>
        <v>8</v>
      </c>
      <c r="JE182">
        <v>11000</v>
      </c>
      <c r="JF182">
        <f t="shared" si="312"/>
        <v>70.800000000000026</v>
      </c>
      <c r="JG182">
        <v>1</v>
      </c>
      <c r="JH182" s="1">
        <v>1E-3</v>
      </c>
      <c r="JI182">
        <f t="shared" si="298"/>
        <v>11000</v>
      </c>
      <c r="JJ182">
        <f t="shared" si="299"/>
        <v>71</v>
      </c>
      <c r="JK182">
        <f t="shared" si="300"/>
        <v>10</v>
      </c>
    </row>
    <row r="183" spans="188:370">
      <c r="GF183">
        <v>623</v>
      </c>
      <c r="GG183">
        <f t="shared" si="308"/>
        <v>180.2</v>
      </c>
      <c r="GH183">
        <v>1</v>
      </c>
      <c r="GI183" s="1">
        <v>0</v>
      </c>
      <c r="GJ183">
        <f t="shared" si="320"/>
        <v>623</v>
      </c>
      <c r="GK183">
        <f t="shared" si="321"/>
        <v>180</v>
      </c>
      <c r="GL183">
        <f t="shared" si="322"/>
        <v>9</v>
      </c>
      <c r="GQ183">
        <v>950</v>
      </c>
      <c r="GR183">
        <f t="shared" si="309"/>
        <v>622</v>
      </c>
      <c r="GS183">
        <v>1</v>
      </c>
      <c r="GT183" s="1">
        <v>0</v>
      </c>
      <c r="GU183">
        <f t="shared" si="292"/>
        <v>950</v>
      </c>
      <c r="GV183">
        <f t="shared" si="293"/>
        <v>622</v>
      </c>
      <c r="GW183">
        <f t="shared" si="294"/>
        <v>10</v>
      </c>
      <c r="HM183">
        <v>504</v>
      </c>
      <c r="HN183">
        <f t="shared" si="310"/>
        <v>277.5</v>
      </c>
      <c r="HO183">
        <v>2</v>
      </c>
      <c r="HP183" s="1">
        <v>1E-3</v>
      </c>
      <c r="HQ183">
        <f t="shared" si="314"/>
        <v>1008</v>
      </c>
      <c r="HR183">
        <f t="shared" si="315"/>
        <v>278</v>
      </c>
      <c r="HS183">
        <f t="shared" si="316"/>
        <v>8</v>
      </c>
      <c r="JE183">
        <v>12000</v>
      </c>
      <c r="JF183">
        <f t="shared" si="312"/>
        <v>71.800000000000026</v>
      </c>
      <c r="JG183">
        <v>1</v>
      </c>
      <c r="JH183" s="1">
        <v>1E-3</v>
      </c>
      <c r="JI183">
        <f t="shared" si="298"/>
        <v>12000</v>
      </c>
      <c r="JJ183">
        <f t="shared" si="299"/>
        <v>72</v>
      </c>
      <c r="JK183">
        <f t="shared" si="300"/>
        <v>10</v>
      </c>
    </row>
    <row r="184" spans="188:370">
      <c r="GF184">
        <v>625</v>
      </c>
      <c r="GG184">
        <f t="shared" si="308"/>
        <v>181.2</v>
      </c>
      <c r="GH184">
        <v>1</v>
      </c>
      <c r="GI184" s="1">
        <v>0</v>
      </c>
      <c r="GJ184">
        <f t="shared" si="320"/>
        <v>625</v>
      </c>
      <c r="GK184">
        <f t="shared" si="321"/>
        <v>181</v>
      </c>
      <c r="GL184">
        <f t="shared" si="322"/>
        <v>9</v>
      </c>
      <c r="GQ184">
        <v>1000</v>
      </c>
      <c r="GR184">
        <f t="shared" si="309"/>
        <v>672</v>
      </c>
      <c r="GS184">
        <v>50</v>
      </c>
      <c r="GT184" s="1">
        <v>6.0000000000000001E-3</v>
      </c>
      <c r="GU184">
        <f t="shared" ref="GU184:GU211" si="323">GQ184*GS184</f>
        <v>50000</v>
      </c>
      <c r="GV184">
        <f t="shared" ref="GV184:GV211" si="324">ROUND(GR184,0)</f>
        <v>672</v>
      </c>
      <c r="GW184">
        <f t="shared" ref="GW184:GW211" si="325">IF(AND(GR184&gt;GR183,GR183&lt;GR$24),GW183,GW183+1)</f>
        <v>10</v>
      </c>
      <c r="HM184">
        <v>510</v>
      </c>
      <c r="HN184">
        <f t="shared" si="310"/>
        <v>278.5</v>
      </c>
      <c r="HO184">
        <v>1</v>
      </c>
      <c r="HP184" s="1">
        <v>0</v>
      </c>
      <c r="HQ184">
        <f t="shared" si="314"/>
        <v>510</v>
      </c>
      <c r="HR184">
        <f t="shared" si="315"/>
        <v>279</v>
      </c>
      <c r="HS184">
        <f t="shared" si="316"/>
        <v>8</v>
      </c>
      <c r="JE184">
        <v>15000</v>
      </c>
      <c r="JF184">
        <f t="shared" si="312"/>
        <v>72.800000000000026</v>
      </c>
      <c r="JG184">
        <v>1</v>
      </c>
      <c r="JH184" s="1">
        <v>1E-3</v>
      </c>
      <c r="JI184">
        <f t="shared" ref="JI184:JI187" si="326">JE184*JG184</f>
        <v>15000</v>
      </c>
      <c r="JJ184">
        <f t="shared" ref="JJ184:JJ187" si="327">ROUND(JF184,0)</f>
        <v>73</v>
      </c>
      <c r="JK184">
        <f t="shared" ref="JK184:JK187" si="328">IF(AND(JF184&gt;JF183,JF183&lt;JF$24),JK183,JK183+1)</f>
        <v>10</v>
      </c>
    </row>
    <row r="185" spans="188:370">
      <c r="GF185">
        <v>640</v>
      </c>
      <c r="GG185">
        <f t="shared" si="308"/>
        <v>186.2</v>
      </c>
      <c r="GH185">
        <v>5</v>
      </c>
      <c r="GI185" s="1">
        <v>2E-3</v>
      </c>
      <c r="GJ185">
        <f t="shared" si="320"/>
        <v>3200</v>
      </c>
      <c r="GK185">
        <f t="shared" si="321"/>
        <v>186</v>
      </c>
      <c r="GL185">
        <f t="shared" si="322"/>
        <v>9</v>
      </c>
      <c r="GQ185">
        <v>1060</v>
      </c>
      <c r="GR185">
        <f t="shared" si="309"/>
        <v>673</v>
      </c>
      <c r="GS185">
        <v>1</v>
      </c>
      <c r="GT185" s="1">
        <v>0</v>
      </c>
      <c r="GU185">
        <f t="shared" si="323"/>
        <v>1060</v>
      </c>
      <c r="GV185">
        <f t="shared" si="324"/>
        <v>673</v>
      </c>
      <c r="GW185">
        <f t="shared" si="325"/>
        <v>10</v>
      </c>
      <c r="HM185">
        <v>514</v>
      </c>
      <c r="HN185">
        <f t="shared" si="310"/>
        <v>279.5</v>
      </c>
      <c r="HO185">
        <v>1</v>
      </c>
      <c r="HP185" s="1">
        <v>0</v>
      </c>
      <c r="HQ185">
        <f t="shared" si="314"/>
        <v>514</v>
      </c>
      <c r="HR185">
        <f t="shared" si="315"/>
        <v>280</v>
      </c>
      <c r="HS185">
        <f t="shared" si="316"/>
        <v>8</v>
      </c>
      <c r="JE185">
        <v>23000</v>
      </c>
      <c r="JF185">
        <f t="shared" si="312"/>
        <v>73.800000000000026</v>
      </c>
      <c r="JG185">
        <v>1</v>
      </c>
      <c r="JH185" s="1">
        <v>1E-3</v>
      </c>
      <c r="JI185">
        <f t="shared" si="326"/>
        <v>23000</v>
      </c>
      <c r="JJ185">
        <f t="shared" si="327"/>
        <v>74</v>
      </c>
      <c r="JK185">
        <f t="shared" si="328"/>
        <v>10</v>
      </c>
    </row>
    <row r="186" spans="188:370">
      <c r="GF186">
        <v>645</v>
      </c>
      <c r="GG186">
        <f t="shared" si="308"/>
        <v>187.2</v>
      </c>
      <c r="GH186">
        <v>1</v>
      </c>
      <c r="GI186" s="1">
        <v>0</v>
      </c>
      <c r="GJ186">
        <f t="shared" si="320"/>
        <v>645</v>
      </c>
      <c r="GK186">
        <f t="shared" si="321"/>
        <v>187</v>
      </c>
      <c r="GL186">
        <f t="shared" si="322"/>
        <v>9</v>
      </c>
      <c r="GQ186">
        <v>1100</v>
      </c>
      <c r="GR186">
        <f t="shared" si="309"/>
        <v>675</v>
      </c>
      <c r="GS186">
        <v>2</v>
      </c>
      <c r="GT186" s="1">
        <v>0</v>
      </c>
      <c r="GU186">
        <f t="shared" si="323"/>
        <v>2200</v>
      </c>
      <c r="GV186">
        <f t="shared" si="324"/>
        <v>675</v>
      </c>
      <c r="GW186">
        <f t="shared" si="325"/>
        <v>10</v>
      </c>
      <c r="HM186">
        <v>520</v>
      </c>
      <c r="HN186">
        <f t="shared" si="310"/>
        <v>287.5</v>
      </c>
      <c r="HO186">
        <v>8</v>
      </c>
      <c r="HP186" s="1">
        <v>2E-3</v>
      </c>
      <c r="HQ186">
        <f t="shared" si="314"/>
        <v>4160</v>
      </c>
      <c r="HR186">
        <f t="shared" si="315"/>
        <v>288</v>
      </c>
      <c r="HS186">
        <f t="shared" si="316"/>
        <v>8</v>
      </c>
      <c r="JE186">
        <v>30000</v>
      </c>
      <c r="JF186">
        <f t="shared" si="312"/>
        <v>74.800000000000026</v>
      </c>
      <c r="JG186">
        <v>1</v>
      </c>
      <c r="JH186" s="1">
        <v>1E-3</v>
      </c>
      <c r="JI186">
        <f t="shared" si="326"/>
        <v>30000</v>
      </c>
      <c r="JJ186">
        <f t="shared" si="327"/>
        <v>75</v>
      </c>
      <c r="JK186">
        <f t="shared" si="328"/>
        <v>10</v>
      </c>
    </row>
    <row r="187" spans="188:370">
      <c r="GF187">
        <v>650</v>
      </c>
      <c r="GG187">
        <f t="shared" si="308"/>
        <v>203.2</v>
      </c>
      <c r="GH187">
        <v>16</v>
      </c>
      <c r="GI187" s="1">
        <v>7.0000000000000001E-3</v>
      </c>
      <c r="GJ187">
        <f t="shared" si="320"/>
        <v>10400</v>
      </c>
      <c r="GK187">
        <f t="shared" si="321"/>
        <v>203</v>
      </c>
      <c r="GL187">
        <f t="shared" si="322"/>
        <v>9</v>
      </c>
      <c r="GQ187">
        <v>1200</v>
      </c>
      <c r="GR187">
        <f t="shared" si="309"/>
        <v>691</v>
      </c>
      <c r="GS187">
        <v>16</v>
      </c>
      <c r="GT187" s="1">
        <v>2E-3</v>
      </c>
      <c r="GU187">
        <f t="shared" si="323"/>
        <v>19200</v>
      </c>
      <c r="GV187">
        <f t="shared" si="324"/>
        <v>691</v>
      </c>
      <c r="GW187">
        <f t="shared" si="325"/>
        <v>10</v>
      </c>
      <c r="HM187">
        <v>540</v>
      </c>
      <c r="HN187">
        <f t="shared" si="310"/>
        <v>292.5</v>
      </c>
      <c r="HO187">
        <v>5</v>
      </c>
      <c r="HP187" s="1">
        <v>1E-3</v>
      </c>
      <c r="HQ187">
        <f t="shared" si="314"/>
        <v>2700</v>
      </c>
      <c r="HR187">
        <f t="shared" si="315"/>
        <v>293</v>
      </c>
      <c r="HS187">
        <f t="shared" si="316"/>
        <v>8</v>
      </c>
      <c r="JE187">
        <v>37000</v>
      </c>
      <c r="JF187">
        <f t="shared" si="312"/>
        <v>75.800000000000026</v>
      </c>
      <c r="JG187">
        <v>1</v>
      </c>
      <c r="JH187" s="1">
        <v>1E-3</v>
      </c>
      <c r="JI187">
        <f t="shared" si="326"/>
        <v>37000</v>
      </c>
      <c r="JJ187">
        <f t="shared" si="327"/>
        <v>76</v>
      </c>
      <c r="JK187">
        <f t="shared" si="328"/>
        <v>10</v>
      </c>
    </row>
    <row r="188" spans="188:370">
      <c r="GF188">
        <v>656</v>
      </c>
      <c r="GG188">
        <f t="shared" si="308"/>
        <v>204.2</v>
      </c>
      <c r="GH188">
        <v>1</v>
      </c>
      <c r="GI188" s="1">
        <v>0</v>
      </c>
      <c r="GJ188">
        <f t="shared" si="320"/>
        <v>656</v>
      </c>
      <c r="GK188">
        <f t="shared" si="321"/>
        <v>204</v>
      </c>
      <c r="GL188">
        <f t="shared" si="322"/>
        <v>9</v>
      </c>
      <c r="GQ188">
        <v>1249</v>
      </c>
      <c r="GR188">
        <f t="shared" si="309"/>
        <v>692</v>
      </c>
      <c r="GS188">
        <v>1</v>
      </c>
      <c r="GT188" s="1">
        <v>0</v>
      </c>
      <c r="GU188">
        <f t="shared" si="323"/>
        <v>1249</v>
      </c>
      <c r="GV188">
        <f t="shared" si="324"/>
        <v>692</v>
      </c>
      <c r="GW188">
        <f t="shared" si="325"/>
        <v>10</v>
      </c>
      <c r="HM188">
        <v>550</v>
      </c>
      <c r="HN188">
        <f t="shared" si="310"/>
        <v>304.5</v>
      </c>
      <c r="HO188">
        <v>12</v>
      </c>
      <c r="HP188" s="1">
        <v>3.0000000000000001E-3</v>
      </c>
      <c r="HQ188">
        <f t="shared" si="314"/>
        <v>6600</v>
      </c>
      <c r="HR188">
        <f t="shared" si="315"/>
        <v>305</v>
      </c>
      <c r="HS188">
        <f t="shared" si="316"/>
        <v>8</v>
      </c>
    </row>
    <row r="189" spans="188:370">
      <c r="GF189">
        <v>660</v>
      </c>
      <c r="GG189">
        <f t="shared" si="308"/>
        <v>210.2</v>
      </c>
      <c r="GH189">
        <v>6</v>
      </c>
      <c r="GI189" s="1">
        <v>3.0000000000000001E-3</v>
      </c>
      <c r="GJ189">
        <f t="shared" si="320"/>
        <v>3960</v>
      </c>
      <c r="GK189">
        <f t="shared" si="321"/>
        <v>210</v>
      </c>
      <c r="GL189">
        <f t="shared" si="322"/>
        <v>9</v>
      </c>
      <c r="GQ189">
        <v>1300</v>
      </c>
      <c r="GR189">
        <f t="shared" si="309"/>
        <v>699</v>
      </c>
      <c r="GS189">
        <v>7</v>
      </c>
      <c r="GT189" s="1">
        <v>1E-3</v>
      </c>
      <c r="GU189">
        <f t="shared" si="323"/>
        <v>9100</v>
      </c>
      <c r="GV189">
        <f t="shared" si="324"/>
        <v>699</v>
      </c>
      <c r="GW189">
        <f t="shared" si="325"/>
        <v>10</v>
      </c>
      <c r="HM189">
        <v>560</v>
      </c>
      <c r="HN189">
        <f t="shared" si="310"/>
        <v>312.5</v>
      </c>
      <c r="HO189">
        <v>8</v>
      </c>
      <c r="HP189" s="1">
        <v>2E-3</v>
      </c>
      <c r="HQ189">
        <f t="shared" si="314"/>
        <v>4480</v>
      </c>
      <c r="HR189">
        <f t="shared" si="315"/>
        <v>313</v>
      </c>
      <c r="HS189">
        <f t="shared" si="316"/>
        <v>8</v>
      </c>
    </row>
    <row r="190" spans="188:370">
      <c r="GF190">
        <v>665</v>
      </c>
      <c r="GG190">
        <f t="shared" si="308"/>
        <v>215.2</v>
      </c>
      <c r="GH190">
        <v>5</v>
      </c>
      <c r="GI190" s="1">
        <v>2E-3</v>
      </c>
      <c r="GJ190">
        <f t="shared" si="320"/>
        <v>3325</v>
      </c>
      <c r="GK190">
        <f t="shared" si="321"/>
        <v>215</v>
      </c>
      <c r="GL190">
        <f t="shared" si="322"/>
        <v>9</v>
      </c>
      <c r="GQ190">
        <v>1360</v>
      </c>
      <c r="GR190">
        <f t="shared" si="309"/>
        <v>700</v>
      </c>
      <c r="GS190">
        <v>1</v>
      </c>
      <c r="GT190" s="1">
        <v>0</v>
      </c>
      <c r="GU190">
        <f t="shared" si="323"/>
        <v>1360</v>
      </c>
      <c r="GV190">
        <f t="shared" si="324"/>
        <v>700</v>
      </c>
      <c r="GW190">
        <f t="shared" si="325"/>
        <v>10</v>
      </c>
      <c r="HM190">
        <v>570</v>
      </c>
      <c r="HN190">
        <f t="shared" si="310"/>
        <v>314.5</v>
      </c>
      <c r="HO190">
        <v>2</v>
      </c>
      <c r="HP190" s="1">
        <v>1E-3</v>
      </c>
      <c r="HQ190">
        <f t="shared" si="314"/>
        <v>1140</v>
      </c>
      <c r="HR190">
        <f t="shared" si="315"/>
        <v>315</v>
      </c>
      <c r="HS190">
        <f t="shared" si="316"/>
        <v>8</v>
      </c>
    </row>
    <row r="191" spans="188:370">
      <c r="GF191">
        <v>669</v>
      </c>
      <c r="GG191">
        <f t="shared" si="308"/>
        <v>216.2</v>
      </c>
      <c r="GH191">
        <v>1</v>
      </c>
      <c r="GI191" s="1">
        <v>0</v>
      </c>
      <c r="GJ191">
        <f t="shared" si="320"/>
        <v>669</v>
      </c>
      <c r="GK191">
        <f t="shared" si="321"/>
        <v>216</v>
      </c>
      <c r="GL191">
        <f t="shared" si="322"/>
        <v>9</v>
      </c>
      <c r="GQ191">
        <v>1400</v>
      </c>
      <c r="GR191">
        <f t="shared" si="309"/>
        <v>705</v>
      </c>
      <c r="GS191">
        <v>5</v>
      </c>
      <c r="GT191" s="1">
        <v>1E-3</v>
      </c>
      <c r="GU191">
        <f t="shared" si="323"/>
        <v>7000</v>
      </c>
      <c r="GV191">
        <f t="shared" si="324"/>
        <v>705</v>
      </c>
      <c r="GW191">
        <f t="shared" si="325"/>
        <v>10</v>
      </c>
      <c r="HM191">
        <v>580</v>
      </c>
      <c r="HN191">
        <f t="shared" si="310"/>
        <v>316.5</v>
      </c>
      <c r="HO191">
        <v>2</v>
      </c>
      <c r="HP191" s="1">
        <v>1E-3</v>
      </c>
      <c r="HQ191">
        <f t="shared" si="314"/>
        <v>1160</v>
      </c>
      <c r="HR191">
        <f t="shared" si="315"/>
        <v>317</v>
      </c>
      <c r="HS191">
        <f t="shared" si="316"/>
        <v>8</v>
      </c>
    </row>
    <row r="192" spans="188:370">
      <c r="GF192">
        <v>670</v>
      </c>
      <c r="GG192">
        <f t="shared" si="308"/>
        <v>224.2</v>
      </c>
      <c r="GH192">
        <v>8</v>
      </c>
      <c r="GI192" s="1">
        <v>4.0000000000000001E-3</v>
      </c>
      <c r="GJ192">
        <f t="shared" si="320"/>
        <v>5360</v>
      </c>
      <c r="GK192">
        <f t="shared" si="321"/>
        <v>224</v>
      </c>
      <c r="GL192">
        <f t="shared" si="322"/>
        <v>9</v>
      </c>
      <c r="GQ192">
        <v>1500</v>
      </c>
      <c r="GR192">
        <f t="shared" si="309"/>
        <v>716</v>
      </c>
      <c r="GS192">
        <v>11</v>
      </c>
      <c r="GT192" s="1">
        <v>1E-3</v>
      </c>
      <c r="GU192">
        <f t="shared" si="323"/>
        <v>16500</v>
      </c>
      <c r="GV192">
        <f t="shared" si="324"/>
        <v>716</v>
      </c>
      <c r="GW192">
        <f t="shared" si="325"/>
        <v>10</v>
      </c>
      <c r="HM192">
        <v>595</v>
      </c>
      <c r="HN192">
        <f t="shared" si="310"/>
        <v>317.5</v>
      </c>
      <c r="HO192">
        <v>1</v>
      </c>
      <c r="HP192" s="1">
        <v>0</v>
      </c>
      <c r="HQ192">
        <f t="shared" si="314"/>
        <v>595</v>
      </c>
      <c r="HR192">
        <f t="shared" si="315"/>
        <v>318</v>
      </c>
      <c r="HS192">
        <f t="shared" si="316"/>
        <v>8</v>
      </c>
    </row>
    <row r="193" spans="188:227">
      <c r="GF193">
        <v>675</v>
      </c>
      <c r="GG193">
        <f t="shared" si="308"/>
        <v>8.0999999999999943</v>
      </c>
      <c r="GH193">
        <v>3</v>
      </c>
      <c r="GI193" s="1">
        <v>1E-3</v>
      </c>
      <c r="GJ193">
        <f t="shared" si="320"/>
        <v>2025</v>
      </c>
      <c r="GK193">
        <f t="shared" si="321"/>
        <v>8</v>
      </c>
      <c r="GL193">
        <f t="shared" si="322"/>
        <v>10</v>
      </c>
      <c r="GQ193">
        <v>1509</v>
      </c>
      <c r="GR193">
        <f t="shared" si="309"/>
        <v>717</v>
      </c>
      <c r="GS193">
        <v>1</v>
      </c>
      <c r="GT193" s="1">
        <v>0</v>
      </c>
      <c r="GU193">
        <f t="shared" si="323"/>
        <v>1509</v>
      </c>
      <c r="GV193">
        <f t="shared" si="324"/>
        <v>717</v>
      </c>
      <c r="GW193">
        <f t="shared" si="325"/>
        <v>10</v>
      </c>
      <c r="HM193">
        <v>600</v>
      </c>
      <c r="HN193">
        <f t="shared" si="310"/>
        <v>447.5</v>
      </c>
      <c r="HO193">
        <v>130</v>
      </c>
      <c r="HP193" s="1">
        <v>3.7999999999999999E-2</v>
      </c>
      <c r="HQ193">
        <f t="shared" si="314"/>
        <v>78000</v>
      </c>
      <c r="HR193">
        <f t="shared" si="315"/>
        <v>448</v>
      </c>
      <c r="HS193">
        <f t="shared" si="316"/>
        <v>8</v>
      </c>
    </row>
    <row r="194" spans="188:227">
      <c r="GF194">
        <v>679</v>
      </c>
      <c r="GG194">
        <f t="shared" si="308"/>
        <v>9.0999999999999943</v>
      </c>
      <c r="GH194">
        <v>1</v>
      </c>
      <c r="GI194" s="1">
        <v>0</v>
      </c>
      <c r="GJ194">
        <f t="shared" si="320"/>
        <v>679</v>
      </c>
      <c r="GK194">
        <f t="shared" si="321"/>
        <v>9</v>
      </c>
      <c r="GL194">
        <f t="shared" si="322"/>
        <v>10</v>
      </c>
      <c r="GQ194">
        <v>1558</v>
      </c>
      <c r="GR194">
        <f t="shared" si="309"/>
        <v>718</v>
      </c>
      <c r="GS194">
        <v>1</v>
      </c>
      <c r="GT194" s="1">
        <v>0</v>
      </c>
      <c r="GU194">
        <f t="shared" si="323"/>
        <v>1558</v>
      </c>
      <c r="GV194">
        <f t="shared" si="324"/>
        <v>718</v>
      </c>
      <c r="GW194">
        <f t="shared" si="325"/>
        <v>10</v>
      </c>
      <c r="HM194">
        <v>616</v>
      </c>
      <c r="HN194">
        <f t="shared" si="310"/>
        <v>116</v>
      </c>
      <c r="HO194">
        <v>1</v>
      </c>
      <c r="HP194" s="1">
        <v>0</v>
      </c>
      <c r="HQ194">
        <f t="shared" si="314"/>
        <v>616</v>
      </c>
      <c r="HR194">
        <f t="shared" si="315"/>
        <v>116</v>
      </c>
      <c r="HS194">
        <f t="shared" si="316"/>
        <v>9</v>
      </c>
    </row>
    <row r="195" spans="188:227">
      <c r="GF195">
        <v>680</v>
      </c>
      <c r="GG195">
        <f t="shared" si="308"/>
        <v>16.099999999999994</v>
      </c>
      <c r="GH195">
        <v>7</v>
      </c>
      <c r="GI195" s="1">
        <v>3.0000000000000001E-3</v>
      </c>
      <c r="GJ195">
        <f t="shared" si="320"/>
        <v>4760</v>
      </c>
      <c r="GK195">
        <f t="shared" si="321"/>
        <v>16</v>
      </c>
      <c r="GL195">
        <f t="shared" si="322"/>
        <v>10</v>
      </c>
      <c r="GQ195">
        <v>1600</v>
      </c>
      <c r="GR195">
        <f t="shared" si="309"/>
        <v>720</v>
      </c>
      <c r="GS195">
        <v>2</v>
      </c>
      <c r="GT195" s="1">
        <v>0</v>
      </c>
      <c r="GU195">
        <f t="shared" si="323"/>
        <v>3200</v>
      </c>
      <c r="GV195">
        <f t="shared" si="324"/>
        <v>720</v>
      </c>
      <c r="GW195">
        <f t="shared" si="325"/>
        <v>10</v>
      </c>
      <c r="HM195">
        <v>620</v>
      </c>
      <c r="HN195">
        <f t="shared" si="310"/>
        <v>119</v>
      </c>
      <c r="HO195">
        <v>3</v>
      </c>
      <c r="HP195" s="1">
        <v>1E-3</v>
      </c>
      <c r="HQ195">
        <f t="shared" si="314"/>
        <v>1860</v>
      </c>
      <c r="HR195">
        <f t="shared" si="315"/>
        <v>119</v>
      </c>
      <c r="HS195">
        <f t="shared" si="316"/>
        <v>9</v>
      </c>
    </row>
    <row r="196" spans="188:227">
      <c r="GF196">
        <v>681</v>
      </c>
      <c r="GG196">
        <f t="shared" si="308"/>
        <v>17.099999999999994</v>
      </c>
      <c r="GH196">
        <v>1</v>
      </c>
      <c r="GI196" s="1">
        <v>0</v>
      </c>
      <c r="GJ196">
        <f t="shared" si="320"/>
        <v>681</v>
      </c>
      <c r="GK196">
        <f t="shared" si="321"/>
        <v>17</v>
      </c>
      <c r="GL196">
        <f t="shared" si="322"/>
        <v>10</v>
      </c>
      <c r="GQ196">
        <v>1650</v>
      </c>
      <c r="GR196">
        <f t="shared" si="309"/>
        <v>721</v>
      </c>
      <c r="GS196">
        <v>1</v>
      </c>
      <c r="GT196" s="1">
        <v>0</v>
      </c>
      <c r="GU196">
        <f t="shared" si="323"/>
        <v>1650</v>
      </c>
      <c r="GV196">
        <f t="shared" si="324"/>
        <v>721</v>
      </c>
      <c r="GW196">
        <f t="shared" si="325"/>
        <v>10</v>
      </c>
      <c r="HM196">
        <v>630</v>
      </c>
      <c r="HN196">
        <f t="shared" si="310"/>
        <v>121</v>
      </c>
      <c r="HO196">
        <v>2</v>
      </c>
      <c r="HP196" s="1">
        <v>1E-3</v>
      </c>
      <c r="HQ196">
        <f t="shared" si="314"/>
        <v>1260</v>
      </c>
      <c r="HR196">
        <f t="shared" si="315"/>
        <v>121</v>
      </c>
      <c r="HS196">
        <f t="shared" si="316"/>
        <v>9</v>
      </c>
    </row>
    <row r="197" spans="188:227">
      <c r="GF197">
        <v>685</v>
      </c>
      <c r="GG197">
        <f t="shared" si="308"/>
        <v>18.099999999999994</v>
      </c>
      <c r="GH197">
        <v>1</v>
      </c>
      <c r="GI197" s="1">
        <v>0</v>
      </c>
      <c r="GJ197">
        <f t="shared" si="320"/>
        <v>685</v>
      </c>
      <c r="GK197">
        <f t="shared" si="321"/>
        <v>18</v>
      </c>
      <c r="GL197">
        <f t="shared" si="322"/>
        <v>10</v>
      </c>
      <c r="GQ197">
        <v>1700</v>
      </c>
      <c r="GR197">
        <f t="shared" si="309"/>
        <v>722</v>
      </c>
      <c r="GS197">
        <v>1</v>
      </c>
      <c r="GT197" s="1">
        <v>0</v>
      </c>
      <c r="GU197">
        <f t="shared" si="323"/>
        <v>1700</v>
      </c>
      <c r="GV197">
        <f t="shared" si="324"/>
        <v>722</v>
      </c>
      <c r="GW197">
        <f t="shared" si="325"/>
        <v>10</v>
      </c>
      <c r="HM197">
        <v>640</v>
      </c>
      <c r="HN197">
        <f t="shared" si="310"/>
        <v>131</v>
      </c>
      <c r="HO197">
        <v>10</v>
      </c>
      <c r="HP197" s="1">
        <v>3.0000000000000001E-3</v>
      </c>
      <c r="HQ197">
        <f t="shared" si="314"/>
        <v>6400</v>
      </c>
      <c r="HR197">
        <f t="shared" si="315"/>
        <v>131</v>
      </c>
      <c r="HS197">
        <f t="shared" si="316"/>
        <v>9</v>
      </c>
    </row>
    <row r="198" spans="188:227">
      <c r="GF198">
        <v>688</v>
      </c>
      <c r="GG198">
        <f t="shared" si="308"/>
        <v>19.099999999999994</v>
      </c>
      <c r="GH198">
        <v>1</v>
      </c>
      <c r="GI198" s="1">
        <v>0</v>
      </c>
      <c r="GJ198">
        <f t="shared" si="320"/>
        <v>688</v>
      </c>
      <c r="GK198">
        <f t="shared" si="321"/>
        <v>19</v>
      </c>
      <c r="GL198">
        <f t="shared" si="322"/>
        <v>10</v>
      </c>
      <c r="GQ198">
        <v>1800</v>
      </c>
      <c r="GR198">
        <f t="shared" si="309"/>
        <v>723</v>
      </c>
      <c r="GS198">
        <v>1</v>
      </c>
      <c r="GT198" s="1">
        <v>0</v>
      </c>
      <c r="GU198">
        <f t="shared" si="323"/>
        <v>1800</v>
      </c>
      <c r="GV198">
        <f t="shared" si="324"/>
        <v>723</v>
      </c>
      <c r="GW198">
        <f t="shared" si="325"/>
        <v>10</v>
      </c>
      <c r="HM198">
        <v>650</v>
      </c>
      <c r="HN198">
        <f t="shared" si="310"/>
        <v>143</v>
      </c>
      <c r="HO198">
        <v>12</v>
      </c>
      <c r="HP198" s="1">
        <v>3.0000000000000001E-3</v>
      </c>
      <c r="HQ198">
        <f t="shared" si="314"/>
        <v>7800</v>
      </c>
      <c r="HR198">
        <f t="shared" si="315"/>
        <v>143</v>
      </c>
      <c r="HS198">
        <f t="shared" si="316"/>
        <v>9</v>
      </c>
    </row>
    <row r="199" spans="188:227">
      <c r="GF199">
        <v>689</v>
      </c>
      <c r="GG199">
        <f t="shared" si="308"/>
        <v>20.099999999999994</v>
      </c>
      <c r="GH199">
        <v>1</v>
      </c>
      <c r="GI199" s="1">
        <v>0</v>
      </c>
      <c r="GJ199">
        <f t="shared" si="320"/>
        <v>689</v>
      </c>
      <c r="GK199">
        <f t="shared" si="321"/>
        <v>20</v>
      </c>
      <c r="GL199">
        <f t="shared" si="322"/>
        <v>10</v>
      </c>
      <c r="GQ199">
        <v>1860</v>
      </c>
      <c r="GR199">
        <f t="shared" si="309"/>
        <v>724</v>
      </c>
      <c r="GS199">
        <v>1</v>
      </c>
      <c r="GT199" s="1">
        <v>0</v>
      </c>
      <c r="GU199">
        <f t="shared" si="323"/>
        <v>1860</v>
      </c>
      <c r="GV199">
        <f t="shared" si="324"/>
        <v>724</v>
      </c>
      <c r="GW199">
        <f t="shared" si="325"/>
        <v>10</v>
      </c>
      <c r="HM199">
        <v>656</v>
      </c>
      <c r="HN199">
        <f t="shared" si="310"/>
        <v>144</v>
      </c>
      <c r="HO199">
        <v>1</v>
      </c>
      <c r="HP199" s="1">
        <v>0</v>
      </c>
      <c r="HQ199">
        <f t="shared" si="314"/>
        <v>656</v>
      </c>
      <c r="HR199">
        <f t="shared" si="315"/>
        <v>144</v>
      </c>
      <c r="HS199">
        <f t="shared" si="316"/>
        <v>9</v>
      </c>
    </row>
    <row r="200" spans="188:227">
      <c r="GF200">
        <v>690</v>
      </c>
      <c r="GG200">
        <f t="shared" si="308"/>
        <v>25.099999999999994</v>
      </c>
      <c r="GH200">
        <v>5</v>
      </c>
      <c r="GI200" s="1">
        <v>2E-3</v>
      </c>
      <c r="GJ200">
        <f t="shared" si="320"/>
        <v>3450</v>
      </c>
      <c r="GK200">
        <f t="shared" si="321"/>
        <v>25</v>
      </c>
      <c r="GL200">
        <f t="shared" si="322"/>
        <v>10</v>
      </c>
      <c r="GQ200">
        <v>1999</v>
      </c>
      <c r="GR200">
        <f t="shared" si="309"/>
        <v>725</v>
      </c>
      <c r="GS200">
        <v>1</v>
      </c>
      <c r="GT200" s="1">
        <v>0</v>
      </c>
      <c r="GU200">
        <f t="shared" si="323"/>
        <v>1999</v>
      </c>
      <c r="GV200">
        <f t="shared" si="324"/>
        <v>725</v>
      </c>
      <c r="GW200">
        <f t="shared" si="325"/>
        <v>10</v>
      </c>
      <c r="HM200">
        <v>660</v>
      </c>
      <c r="HN200">
        <f t="shared" si="310"/>
        <v>153</v>
      </c>
      <c r="HO200">
        <v>9</v>
      </c>
      <c r="HP200" s="1">
        <v>3.0000000000000001E-3</v>
      </c>
      <c r="HQ200">
        <f t="shared" si="314"/>
        <v>5940</v>
      </c>
      <c r="HR200">
        <f t="shared" si="315"/>
        <v>153</v>
      </c>
      <c r="HS200">
        <f t="shared" si="316"/>
        <v>9</v>
      </c>
    </row>
    <row r="201" spans="188:227">
      <c r="GF201">
        <v>694</v>
      </c>
      <c r="GG201">
        <f t="shared" si="308"/>
        <v>26.099999999999994</v>
      </c>
      <c r="GH201">
        <v>1</v>
      </c>
      <c r="GI201" s="1">
        <v>0</v>
      </c>
      <c r="GJ201">
        <f t="shared" si="320"/>
        <v>694</v>
      </c>
      <c r="GK201">
        <f t="shared" si="321"/>
        <v>26</v>
      </c>
      <c r="GL201">
        <f t="shared" si="322"/>
        <v>10</v>
      </c>
      <c r="GQ201">
        <v>2000</v>
      </c>
      <c r="GR201">
        <f t="shared" si="309"/>
        <v>739</v>
      </c>
      <c r="GS201">
        <v>14</v>
      </c>
      <c r="GT201" s="1">
        <v>2E-3</v>
      </c>
      <c r="GU201">
        <f t="shared" si="323"/>
        <v>28000</v>
      </c>
      <c r="GV201">
        <f t="shared" si="324"/>
        <v>739</v>
      </c>
      <c r="GW201">
        <f t="shared" si="325"/>
        <v>10</v>
      </c>
      <c r="HM201">
        <v>665</v>
      </c>
      <c r="HN201">
        <f t="shared" si="310"/>
        <v>154</v>
      </c>
      <c r="HO201">
        <v>1</v>
      </c>
      <c r="HP201" s="1">
        <v>0</v>
      </c>
      <c r="HQ201">
        <f t="shared" si="314"/>
        <v>665</v>
      </c>
      <c r="HR201">
        <f t="shared" si="315"/>
        <v>154</v>
      </c>
      <c r="HS201">
        <f t="shared" si="316"/>
        <v>9</v>
      </c>
    </row>
    <row r="202" spans="188:227">
      <c r="GF202">
        <v>695</v>
      </c>
      <c r="GG202">
        <f t="shared" si="308"/>
        <v>27.099999999999994</v>
      </c>
      <c r="GH202">
        <v>1</v>
      </c>
      <c r="GI202" s="1">
        <v>0</v>
      </c>
      <c r="GJ202">
        <f t="shared" si="320"/>
        <v>695</v>
      </c>
      <c r="GK202">
        <f t="shared" si="321"/>
        <v>27</v>
      </c>
      <c r="GL202">
        <f t="shared" si="322"/>
        <v>10</v>
      </c>
      <c r="GQ202">
        <v>2200</v>
      </c>
      <c r="GR202">
        <f t="shared" si="309"/>
        <v>740</v>
      </c>
      <c r="GS202">
        <v>1</v>
      </c>
      <c r="GT202" s="1">
        <v>0</v>
      </c>
      <c r="GU202">
        <f t="shared" si="323"/>
        <v>2200</v>
      </c>
      <c r="GV202">
        <f t="shared" si="324"/>
        <v>740</v>
      </c>
      <c r="GW202">
        <f t="shared" si="325"/>
        <v>10</v>
      </c>
      <c r="HM202">
        <v>666</v>
      </c>
      <c r="HN202">
        <f t="shared" si="310"/>
        <v>155</v>
      </c>
      <c r="HO202">
        <v>1</v>
      </c>
      <c r="HP202" s="1">
        <v>0</v>
      </c>
      <c r="HQ202">
        <f t="shared" si="314"/>
        <v>666</v>
      </c>
      <c r="HR202">
        <f t="shared" si="315"/>
        <v>155</v>
      </c>
      <c r="HS202">
        <f t="shared" si="316"/>
        <v>9</v>
      </c>
    </row>
    <row r="203" spans="188:227">
      <c r="GF203">
        <v>699</v>
      </c>
      <c r="GG203">
        <f t="shared" si="308"/>
        <v>37.099999999999994</v>
      </c>
      <c r="GH203">
        <v>10</v>
      </c>
      <c r="GI203" s="1">
        <v>4.0000000000000001E-3</v>
      </c>
      <c r="GJ203">
        <f t="shared" si="320"/>
        <v>6990</v>
      </c>
      <c r="GK203">
        <f t="shared" si="321"/>
        <v>37</v>
      </c>
      <c r="GL203">
        <f t="shared" si="322"/>
        <v>10</v>
      </c>
      <c r="GQ203">
        <v>2300</v>
      </c>
      <c r="GR203">
        <f t="shared" si="309"/>
        <v>741</v>
      </c>
      <c r="GS203">
        <v>1</v>
      </c>
      <c r="GT203" s="1">
        <v>0</v>
      </c>
      <c r="GU203">
        <f t="shared" si="323"/>
        <v>2300</v>
      </c>
      <c r="GV203">
        <f t="shared" si="324"/>
        <v>741</v>
      </c>
      <c r="GW203">
        <f t="shared" si="325"/>
        <v>10</v>
      </c>
      <c r="HM203">
        <v>670</v>
      </c>
      <c r="HN203">
        <f t="shared" si="310"/>
        <v>156</v>
      </c>
      <c r="HO203">
        <v>1</v>
      </c>
      <c r="HP203" s="1">
        <v>0</v>
      </c>
      <c r="HQ203">
        <f t="shared" si="314"/>
        <v>670</v>
      </c>
      <c r="HR203">
        <f t="shared" si="315"/>
        <v>156</v>
      </c>
      <c r="HS203">
        <f t="shared" si="316"/>
        <v>9</v>
      </c>
    </row>
    <row r="204" spans="188:227">
      <c r="GF204">
        <v>700</v>
      </c>
      <c r="GG204">
        <f t="shared" si="308"/>
        <v>101.1</v>
      </c>
      <c r="GH204">
        <v>64</v>
      </c>
      <c r="GI204" s="1">
        <v>2.9000000000000001E-2</v>
      </c>
      <c r="GJ204">
        <f t="shared" si="320"/>
        <v>44800</v>
      </c>
      <c r="GK204">
        <f t="shared" si="321"/>
        <v>101</v>
      </c>
      <c r="GL204">
        <f t="shared" si="322"/>
        <v>10</v>
      </c>
      <c r="GQ204">
        <v>2500</v>
      </c>
      <c r="GR204">
        <f t="shared" si="309"/>
        <v>743</v>
      </c>
      <c r="GS204">
        <v>2</v>
      </c>
      <c r="GT204" s="1">
        <v>0</v>
      </c>
      <c r="GU204">
        <f t="shared" si="323"/>
        <v>5000</v>
      </c>
      <c r="GV204">
        <f t="shared" si="324"/>
        <v>743</v>
      </c>
      <c r="GW204">
        <f t="shared" si="325"/>
        <v>10</v>
      </c>
      <c r="HM204">
        <v>675</v>
      </c>
      <c r="HN204">
        <f t="shared" si="310"/>
        <v>157</v>
      </c>
      <c r="HO204">
        <v>1</v>
      </c>
      <c r="HP204" s="1">
        <v>0</v>
      </c>
      <c r="HQ204">
        <f t="shared" si="314"/>
        <v>675</v>
      </c>
      <c r="HR204">
        <f t="shared" si="315"/>
        <v>157</v>
      </c>
      <c r="HS204">
        <f t="shared" si="316"/>
        <v>9</v>
      </c>
    </row>
    <row r="205" spans="188:227">
      <c r="GF205">
        <v>705</v>
      </c>
      <c r="GG205">
        <f t="shared" si="308"/>
        <v>102.1</v>
      </c>
      <c r="GH205">
        <v>1</v>
      </c>
      <c r="GI205" s="1">
        <v>0</v>
      </c>
      <c r="GJ205">
        <f t="shared" si="320"/>
        <v>705</v>
      </c>
      <c r="GK205">
        <f t="shared" si="321"/>
        <v>102</v>
      </c>
      <c r="GL205">
        <f t="shared" si="322"/>
        <v>10</v>
      </c>
      <c r="GQ205">
        <v>3000</v>
      </c>
      <c r="GR205">
        <f t="shared" si="309"/>
        <v>745</v>
      </c>
      <c r="GS205">
        <v>2</v>
      </c>
      <c r="GT205" s="1">
        <v>0</v>
      </c>
      <c r="GU205">
        <f t="shared" si="323"/>
        <v>6000</v>
      </c>
      <c r="GV205">
        <f t="shared" si="324"/>
        <v>745</v>
      </c>
      <c r="GW205">
        <f t="shared" si="325"/>
        <v>10</v>
      </c>
      <c r="HM205">
        <v>680</v>
      </c>
      <c r="HN205">
        <f t="shared" si="310"/>
        <v>161</v>
      </c>
      <c r="HO205">
        <v>4</v>
      </c>
      <c r="HP205" s="1">
        <v>1E-3</v>
      </c>
      <c r="HQ205">
        <f t="shared" si="314"/>
        <v>2720</v>
      </c>
      <c r="HR205">
        <f t="shared" si="315"/>
        <v>161</v>
      </c>
      <c r="HS205">
        <f t="shared" si="316"/>
        <v>9</v>
      </c>
    </row>
    <row r="206" spans="188:227">
      <c r="GF206">
        <v>720</v>
      </c>
      <c r="GG206">
        <f t="shared" si="308"/>
        <v>105.1</v>
      </c>
      <c r="GH206">
        <v>3</v>
      </c>
      <c r="GI206" s="1">
        <v>1E-3</v>
      </c>
      <c r="GJ206">
        <f t="shared" si="320"/>
        <v>2160</v>
      </c>
      <c r="GK206">
        <f t="shared" si="321"/>
        <v>105</v>
      </c>
      <c r="GL206">
        <f t="shared" si="322"/>
        <v>10</v>
      </c>
      <c r="GQ206">
        <v>3200</v>
      </c>
      <c r="GR206">
        <f t="shared" si="309"/>
        <v>746</v>
      </c>
      <c r="GS206">
        <v>1</v>
      </c>
      <c r="GT206" s="1">
        <v>0</v>
      </c>
      <c r="GU206">
        <f t="shared" si="323"/>
        <v>3200</v>
      </c>
      <c r="GV206">
        <f t="shared" si="324"/>
        <v>746</v>
      </c>
      <c r="GW206">
        <f t="shared" si="325"/>
        <v>10</v>
      </c>
      <c r="HM206">
        <v>682</v>
      </c>
      <c r="HN206">
        <f t="shared" si="310"/>
        <v>162</v>
      </c>
      <c r="HO206">
        <v>1</v>
      </c>
      <c r="HP206" s="1">
        <v>0</v>
      </c>
      <c r="HQ206">
        <f t="shared" si="314"/>
        <v>682</v>
      </c>
      <c r="HR206">
        <f t="shared" si="315"/>
        <v>162</v>
      </c>
      <c r="HS206">
        <f t="shared" si="316"/>
        <v>9</v>
      </c>
    </row>
    <row r="207" spans="188:227">
      <c r="GF207">
        <v>730</v>
      </c>
      <c r="GG207">
        <f t="shared" si="308"/>
        <v>106.1</v>
      </c>
      <c r="GH207">
        <v>1</v>
      </c>
      <c r="GI207" s="1">
        <v>0</v>
      </c>
      <c r="GJ207">
        <f t="shared" si="320"/>
        <v>730</v>
      </c>
      <c r="GK207">
        <f t="shared" si="321"/>
        <v>106</v>
      </c>
      <c r="GL207">
        <f t="shared" si="322"/>
        <v>10</v>
      </c>
      <c r="GQ207">
        <v>3600</v>
      </c>
      <c r="GR207">
        <f t="shared" si="309"/>
        <v>747</v>
      </c>
      <c r="GS207">
        <v>1</v>
      </c>
      <c r="GT207" s="1">
        <v>0</v>
      </c>
      <c r="GU207">
        <f t="shared" si="323"/>
        <v>3600</v>
      </c>
      <c r="GV207">
        <f t="shared" si="324"/>
        <v>747</v>
      </c>
      <c r="GW207">
        <f t="shared" si="325"/>
        <v>10</v>
      </c>
      <c r="HM207">
        <v>690</v>
      </c>
      <c r="HN207">
        <f t="shared" si="310"/>
        <v>163</v>
      </c>
      <c r="HO207">
        <v>1</v>
      </c>
      <c r="HP207" s="1">
        <v>0</v>
      </c>
      <c r="HQ207">
        <f t="shared" si="314"/>
        <v>690</v>
      </c>
      <c r="HR207">
        <f t="shared" si="315"/>
        <v>163</v>
      </c>
      <c r="HS207">
        <f t="shared" si="316"/>
        <v>9</v>
      </c>
    </row>
    <row r="208" spans="188:227">
      <c r="GF208">
        <v>737</v>
      </c>
      <c r="GG208">
        <f t="shared" si="308"/>
        <v>108.1</v>
      </c>
      <c r="GH208">
        <v>2</v>
      </c>
      <c r="GI208" s="1">
        <v>1E-3</v>
      </c>
      <c r="GJ208">
        <f t="shared" si="320"/>
        <v>1474</v>
      </c>
      <c r="GK208">
        <f t="shared" si="321"/>
        <v>108</v>
      </c>
      <c r="GL208">
        <f t="shared" si="322"/>
        <v>10</v>
      </c>
      <c r="GQ208">
        <v>4000</v>
      </c>
      <c r="GR208">
        <f t="shared" si="309"/>
        <v>748</v>
      </c>
      <c r="GS208">
        <v>1</v>
      </c>
      <c r="GT208" s="1">
        <v>0</v>
      </c>
      <c r="GU208">
        <f t="shared" si="323"/>
        <v>4000</v>
      </c>
      <c r="GV208">
        <f t="shared" si="324"/>
        <v>748</v>
      </c>
      <c r="GW208">
        <f t="shared" si="325"/>
        <v>10</v>
      </c>
      <c r="HM208">
        <v>700</v>
      </c>
      <c r="HN208">
        <f t="shared" si="310"/>
        <v>224</v>
      </c>
      <c r="HO208">
        <v>61</v>
      </c>
      <c r="HP208" s="1">
        <v>1.7999999999999999E-2</v>
      </c>
      <c r="HQ208">
        <f t="shared" si="314"/>
        <v>42700</v>
      </c>
      <c r="HR208">
        <f t="shared" si="315"/>
        <v>224</v>
      </c>
      <c r="HS208">
        <f t="shared" si="316"/>
        <v>9</v>
      </c>
    </row>
    <row r="209" spans="188:227">
      <c r="GF209">
        <v>740</v>
      </c>
      <c r="GG209">
        <f t="shared" si="308"/>
        <v>116.1</v>
      </c>
      <c r="GH209">
        <v>8</v>
      </c>
      <c r="GI209" s="1">
        <v>4.0000000000000001E-3</v>
      </c>
      <c r="GJ209">
        <f t="shared" si="320"/>
        <v>5920</v>
      </c>
      <c r="GK209">
        <f t="shared" si="321"/>
        <v>116</v>
      </c>
      <c r="GL209">
        <f t="shared" si="322"/>
        <v>10</v>
      </c>
      <c r="GQ209">
        <v>5000</v>
      </c>
      <c r="GR209">
        <f t="shared" si="309"/>
        <v>749</v>
      </c>
      <c r="GS209">
        <v>1</v>
      </c>
      <c r="GT209" s="1">
        <v>0</v>
      </c>
      <c r="GU209">
        <f t="shared" si="323"/>
        <v>5000</v>
      </c>
      <c r="GV209">
        <f t="shared" si="324"/>
        <v>749</v>
      </c>
      <c r="GW209">
        <f t="shared" si="325"/>
        <v>10</v>
      </c>
      <c r="HM209">
        <v>720</v>
      </c>
      <c r="HN209">
        <f t="shared" si="310"/>
        <v>229</v>
      </c>
      <c r="HO209">
        <v>5</v>
      </c>
      <c r="HP209" s="1">
        <v>1E-3</v>
      </c>
      <c r="HQ209">
        <f t="shared" si="314"/>
        <v>3600</v>
      </c>
      <c r="HR209">
        <f t="shared" si="315"/>
        <v>229</v>
      </c>
      <c r="HS209">
        <f t="shared" si="316"/>
        <v>9</v>
      </c>
    </row>
    <row r="210" spans="188:227">
      <c r="GF210">
        <v>741</v>
      </c>
      <c r="GG210">
        <f t="shared" si="308"/>
        <v>117.1</v>
      </c>
      <c r="GH210">
        <v>1</v>
      </c>
      <c r="GI210" s="1">
        <v>0</v>
      </c>
      <c r="GJ210">
        <f t="shared" si="320"/>
        <v>741</v>
      </c>
      <c r="GK210">
        <f t="shared" si="321"/>
        <v>117</v>
      </c>
      <c r="GL210">
        <f t="shared" si="322"/>
        <v>10</v>
      </c>
      <c r="GQ210">
        <v>7000</v>
      </c>
      <c r="GR210">
        <f t="shared" si="309"/>
        <v>750</v>
      </c>
      <c r="GS210">
        <v>1</v>
      </c>
      <c r="GT210" s="1">
        <v>0</v>
      </c>
      <c r="GU210">
        <f t="shared" si="323"/>
        <v>7000</v>
      </c>
      <c r="GV210">
        <f t="shared" si="324"/>
        <v>750</v>
      </c>
      <c r="GW210">
        <f t="shared" si="325"/>
        <v>10</v>
      </c>
      <c r="HM210">
        <v>726</v>
      </c>
      <c r="HN210">
        <f t="shared" si="310"/>
        <v>230</v>
      </c>
      <c r="HO210">
        <v>1</v>
      </c>
      <c r="HP210" s="1">
        <v>0</v>
      </c>
      <c r="HQ210">
        <f t="shared" si="314"/>
        <v>726</v>
      </c>
      <c r="HR210">
        <f t="shared" si="315"/>
        <v>230</v>
      </c>
      <c r="HS210">
        <f t="shared" si="316"/>
        <v>9</v>
      </c>
    </row>
    <row r="211" spans="188:227">
      <c r="GF211">
        <v>750</v>
      </c>
      <c r="GG211">
        <f t="shared" si="308"/>
        <v>137.1</v>
      </c>
      <c r="GH211">
        <v>20</v>
      </c>
      <c r="GI211" s="1">
        <v>8.9999999999999993E-3</v>
      </c>
      <c r="GJ211">
        <f t="shared" si="320"/>
        <v>15000</v>
      </c>
      <c r="GK211">
        <f t="shared" si="321"/>
        <v>137</v>
      </c>
      <c r="GL211">
        <f t="shared" si="322"/>
        <v>10</v>
      </c>
      <c r="GQ211">
        <v>15000</v>
      </c>
      <c r="GR211">
        <f t="shared" si="309"/>
        <v>751</v>
      </c>
      <c r="GS211">
        <v>1</v>
      </c>
      <c r="GT211" s="1">
        <v>0</v>
      </c>
      <c r="GU211">
        <f t="shared" si="323"/>
        <v>15000</v>
      </c>
      <c r="GV211">
        <f t="shared" si="324"/>
        <v>751</v>
      </c>
      <c r="GW211">
        <f t="shared" si="325"/>
        <v>10</v>
      </c>
      <c r="HM211">
        <v>728</v>
      </c>
      <c r="HN211">
        <f t="shared" si="310"/>
        <v>231</v>
      </c>
      <c r="HO211">
        <v>1</v>
      </c>
      <c r="HP211" s="1">
        <v>0</v>
      </c>
      <c r="HQ211">
        <f t="shared" si="314"/>
        <v>728</v>
      </c>
      <c r="HR211">
        <f t="shared" si="315"/>
        <v>231</v>
      </c>
      <c r="HS211">
        <f t="shared" si="316"/>
        <v>9</v>
      </c>
    </row>
    <row r="212" spans="188:227">
      <c r="GF212">
        <v>760</v>
      </c>
      <c r="GG212">
        <f t="shared" si="308"/>
        <v>139.1</v>
      </c>
      <c r="GH212">
        <v>2</v>
      </c>
      <c r="GI212" s="1">
        <v>1E-3</v>
      </c>
      <c r="GJ212">
        <f t="shared" si="320"/>
        <v>1520</v>
      </c>
      <c r="GK212">
        <f t="shared" si="321"/>
        <v>139</v>
      </c>
      <c r="GL212">
        <f t="shared" si="322"/>
        <v>10</v>
      </c>
      <c r="HM212">
        <v>730</v>
      </c>
      <c r="HN212">
        <f t="shared" si="310"/>
        <v>235</v>
      </c>
      <c r="HO212">
        <v>4</v>
      </c>
      <c r="HP212" s="1">
        <v>1E-3</v>
      </c>
      <c r="HQ212">
        <f t="shared" si="314"/>
        <v>2920</v>
      </c>
      <c r="HR212">
        <f t="shared" si="315"/>
        <v>235</v>
      </c>
      <c r="HS212">
        <f t="shared" si="316"/>
        <v>9</v>
      </c>
    </row>
    <row r="213" spans="188:227">
      <c r="GF213">
        <v>764</v>
      </c>
      <c r="GG213">
        <f t="shared" si="308"/>
        <v>140.1</v>
      </c>
      <c r="GH213">
        <v>1</v>
      </c>
      <c r="GI213" s="1">
        <v>0</v>
      </c>
      <c r="GJ213">
        <f t="shared" si="320"/>
        <v>764</v>
      </c>
      <c r="GK213">
        <f t="shared" si="321"/>
        <v>140</v>
      </c>
      <c r="GL213">
        <f t="shared" si="322"/>
        <v>10</v>
      </c>
      <c r="HM213">
        <v>740</v>
      </c>
      <c r="HN213">
        <f t="shared" si="310"/>
        <v>237</v>
      </c>
      <c r="HO213">
        <v>2</v>
      </c>
      <c r="HP213" s="1">
        <v>1E-3</v>
      </c>
      <c r="HQ213">
        <f t="shared" si="314"/>
        <v>1480</v>
      </c>
      <c r="HR213">
        <f t="shared" si="315"/>
        <v>237</v>
      </c>
      <c r="HS213">
        <f t="shared" si="316"/>
        <v>9</v>
      </c>
    </row>
    <row r="214" spans="188:227">
      <c r="GF214">
        <v>769</v>
      </c>
      <c r="GG214">
        <f t="shared" si="308"/>
        <v>141.1</v>
      </c>
      <c r="GH214">
        <v>1</v>
      </c>
      <c r="GI214" s="1">
        <v>0</v>
      </c>
      <c r="GJ214">
        <f t="shared" si="320"/>
        <v>769</v>
      </c>
      <c r="GK214">
        <f t="shared" si="321"/>
        <v>141</v>
      </c>
      <c r="GL214">
        <f t="shared" si="322"/>
        <v>10</v>
      </c>
      <c r="HM214">
        <v>750</v>
      </c>
      <c r="HN214">
        <f t="shared" si="310"/>
        <v>248</v>
      </c>
      <c r="HO214">
        <v>11</v>
      </c>
      <c r="HP214" s="1">
        <v>3.0000000000000001E-3</v>
      </c>
      <c r="HQ214">
        <f t="shared" si="314"/>
        <v>8250</v>
      </c>
      <c r="HR214">
        <f t="shared" si="315"/>
        <v>248</v>
      </c>
      <c r="HS214">
        <f t="shared" si="316"/>
        <v>9</v>
      </c>
    </row>
    <row r="215" spans="188:227">
      <c r="GF215">
        <v>770</v>
      </c>
      <c r="GG215">
        <f t="shared" si="308"/>
        <v>146.1</v>
      </c>
      <c r="GH215">
        <v>5</v>
      </c>
      <c r="GI215" s="1">
        <v>2E-3</v>
      </c>
      <c r="GJ215">
        <f t="shared" si="320"/>
        <v>3850</v>
      </c>
      <c r="GK215">
        <f t="shared" si="321"/>
        <v>146</v>
      </c>
      <c r="GL215">
        <f t="shared" si="322"/>
        <v>10</v>
      </c>
      <c r="HM215">
        <v>754</v>
      </c>
      <c r="HN215">
        <f t="shared" si="310"/>
        <v>249</v>
      </c>
      <c r="HO215">
        <v>1</v>
      </c>
      <c r="HP215" s="1">
        <v>0</v>
      </c>
      <c r="HQ215">
        <f t="shared" si="314"/>
        <v>754</v>
      </c>
      <c r="HR215">
        <f t="shared" si="315"/>
        <v>249</v>
      </c>
      <c r="HS215">
        <f t="shared" si="316"/>
        <v>9</v>
      </c>
    </row>
    <row r="216" spans="188:227">
      <c r="GF216">
        <v>773</v>
      </c>
      <c r="GG216">
        <f t="shared" si="308"/>
        <v>147.1</v>
      </c>
      <c r="GH216">
        <v>1</v>
      </c>
      <c r="GI216" s="1">
        <v>0</v>
      </c>
      <c r="GJ216">
        <f t="shared" si="320"/>
        <v>773</v>
      </c>
      <c r="GK216">
        <f t="shared" si="321"/>
        <v>147</v>
      </c>
      <c r="GL216">
        <f t="shared" si="322"/>
        <v>10</v>
      </c>
      <c r="HM216">
        <v>756</v>
      </c>
      <c r="HN216">
        <f t="shared" si="310"/>
        <v>250</v>
      </c>
      <c r="HO216">
        <v>1</v>
      </c>
      <c r="HP216" s="1">
        <v>0</v>
      </c>
      <c r="HQ216">
        <f t="shared" si="314"/>
        <v>756</v>
      </c>
      <c r="HR216">
        <f t="shared" si="315"/>
        <v>250</v>
      </c>
      <c r="HS216">
        <f t="shared" si="316"/>
        <v>9</v>
      </c>
    </row>
    <row r="217" spans="188:227">
      <c r="GF217">
        <v>775</v>
      </c>
      <c r="GG217">
        <f t="shared" si="308"/>
        <v>148.1</v>
      </c>
      <c r="GH217">
        <v>1</v>
      </c>
      <c r="GI217" s="1">
        <v>0</v>
      </c>
      <c r="GJ217">
        <f t="shared" si="320"/>
        <v>775</v>
      </c>
      <c r="GK217">
        <f t="shared" si="321"/>
        <v>148</v>
      </c>
      <c r="GL217">
        <f t="shared" si="322"/>
        <v>10</v>
      </c>
      <c r="HM217">
        <v>760</v>
      </c>
      <c r="HN217">
        <f t="shared" si="310"/>
        <v>253</v>
      </c>
      <c r="HO217">
        <v>3</v>
      </c>
      <c r="HP217" s="1">
        <v>1E-3</v>
      </c>
      <c r="HQ217">
        <f t="shared" si="314"/>
        <v>2280</v>
      </c>
      <c r="HR217">
        <f t="shared" si="315"/>
        <v>253</v>
      </c>
      <c r="HS217">
        <f t="shared" si="316"/>
        <v>9</v>
      </c>
    </row>
    <row r="218" spans="188:227">
      <c r="GF218">
        <v>780</v>
      </c>
      <c r="GG218">
        <f t="shared" si="308"/>
        <v>161.1</v>
      </c>
      <c r="GH218">
        <v>13</v>
      </c>
      <c r="GI218" s="1">
        <v>6.0000000000000001E-3</v>
      </c>
      <c r="GJ218">
        <f t="shared" si="320"/>
        <v>10140</v>
      </c>
      <c r="GK218">
        <f t="shared" si="321"/>
        <v>161</v>
      </c>
      <c r="GL218">
        <f t="shared" si="322"/>
        <v>10</v>
      </c>
      <c r="HM218">
        <v>780</v>
      </c>
      <c r="HN218">
        <f t="shared" si="310"/>
        <v>260</v>
      </c>
      <c r="HO218">
        <v>7</v>
      </c>
      <c r="HP218" s="1">
        <v>2E-3</v>
      </c>
      <c r="HQ218">
        <f t="shared" si="314"/>
        <v>5460</v>
      </c>
      <c r="HR218">
        <f t="shared" si="315"/>
        <v>260</v>
      </c>
      <c r="HS218">
        <f t="shared" si="316"/>
        <v>9</v>
      </c>
    </row>
    <row r="219" spans="188:227">
      <c r="GF219">
        <v>790</v>
      </c>
      <c r="GG219">
        <f t="shared" ref="GG219:GG240" si="329">IF(GG218&lt;GG$24,GG218+GH219,GG218-GG$24+GH219)</f>
        <v>164.1</v>
      </c>
      <c r="GH219">
        <v>3</v>
      </c>
      <c r="GI219" s="1">
        <v>1E-3</v>
      </c>
      <c r="GJ219">
        <f t="shared" si="320"/>
        <v>2370</v>
      </c>
      <c r="GK219">
        <f t="shared" si="321"/>
        <v>164</v>
      </c>
      <c r="GL219">
        <f t="shared" si="322"/>
        <v>10</v>
      </c>
      <c r="HM219">
        <v>789</v>
      </c>
      <c r="HN219">
        <f t="shared" ref="HN219:HN282" si="330">IF(HN218&lt;HN$24,HN218+HO219,HN218-HN$24+HO219)</f>
        <v>261</v>
      </c>
      <c r="HO219">
        <v>1</v>
      </c>
      <c r="HP219" s="1">
        <v>0</v>
      </c>
      <c r="HQ219">
        <f t="shared" si="314"/>
        <v>789</v>
      </c>
      <c r="HR219">
        <f t="shared" si="315"/>
        <v>261</v>
      </c>
      <c r="HS219">
        <f t="shared" si="316"/>
        <v>9</v>
      </c>
    </row>
    <row r="220" spans="188:227">
      <c r="GF220">
        <v>792</v>
      </c>
      <c r="GG220">
        <f t="shared" si="329"/>
        <v>165.1</v>
      </c>
      <c r="GH220">
        <v>1</v>
      </c>
      <c r="GI220" s="1">
        <v>0</v>
      </c>
      <c r="GJ220">
        <f t="shared" si="320"/>
        <v>792</v>
      </c>
      <c r="GK220">
        <f t="shared" si="321"/>
        <v>165</v>
      </c>
      <c r="GL220">
        <f t="shared" si="322"/>
        <v>10</v>
      </c>
      <c r="HM220">
        <v>800</v>
      </c>
      <c r="HN220">
        <f t="shared" si="330"/>
        <v>351</v>
      </c>
      <c r="HO220">
        <v>90</v>
      </c>
      <c r="HP220" s="1">
        <v>2.5999999999999999E-2</v>
      </c>
      <c r="HQ220">
        <f t="shared" si="314"/>
        <v>72000</v>
      </c>
      <c r="HR220">
        <f t="shared" si="315"/>
        <v>351</v>
      </c>
      <c r="HS220">
        <f t="shared" si="316"/>
        <v>9</v>
      </c>
    </row>
    <row r="221" spans="188:227">
      <c r="GF221">
        <v>799</v>
      </c>
      <c r="GG221">
        <f t="shared" si="329"/>
        <v>168.1</v>
      </c>
      <c r="GH221">
        <v>3</v>
      </c>
      <c r="GI221" s="1">
        <v>1E-3</v>
      </c>
      <c r="GJ221">
        <f t="shared" si="320"/>
        <v>2397</v>
      </c>
      <c r="GK221">
        <f t="shared" si="321"/>
        <v>168</v>
      </c>
      <c r="GL221">
        <f t="shared" si="322"/>
        <v>10</v>
      </c>
      <c r="HM221">
        <v>808</v>
      </c>
      <c r="HN221">
        <f t="shared" si="330"/>
        <v>19.5</v>
      </c>
      <c r="HO221">
        <v>1</v>
      </c>
      <c r="HP221" s="1">
        <v>0</v>
      </c>
      <c r="HQ221">
        <f t="shared" si="314"/>
        <v>808</v>
      </c>
      <c r="HR221">
        <f t="shared" si="315"/>
        <v>20</v>
      </c>
      <c r="HS221">
        <f t="shared" si="316"/>
        <v>10</v>
      </c>
    </row>
    <row r="222" spans="188:227">
      <c r="GF222">
        <v>800</v>
      </c>
      <c r="GG222">
        <f t="shared" si="329"/>
        <v>187.1</v>
      </c>
      <c r="GH222">
        <v>19</v>
      </c>
      <c r="GI222" s="1">
        <v>8.9999999999999993E-3</v>
      </c>
      <c r="GJ222">
        <f t="shared" si="320"/>
        <v>15200</v>
      </c>
      <c r="GK222">
        <f t="shared" si="321"/>
        <v>187</v>
      </c>
      <c r="GL222">
        <f t="shared" si="322"/>
        <v>10</v>
      </c>
      <c r="HM222">
        <v>816</v>
      </c>
      <c r="HN222">
        <f t="shared" si="330"/>
        <v>20.5</v>
      </c>
      <c r="HO222">
        <v>1</v>
      </c>
      <c r="HP222" s="1">
        <v>0</v>
      </c>
      <c r="HQ222">
        <f t="shared" si="314"/>
        <v>816</v>
      </c>
      <c r="HR222">
        <f t="shared" si="315"/>
        <v>21</v>
      </c>
      <c r="HS222">
        <f t="shared" si="316"/>
        <v>10</v>
      </c>
    </row>
    <row r="223" spans="188:227">
      <c r="GF223">
        <v>835</v>
      </c>
      <c r="GG223">
        <f t="shared" si="329"/>
        <v>188.1</v>
      </c>
      <c r="GH223">
        <v>1</v>
      </c>
      <c r="GI223" s="1">
        <v>0</v>
      </c>
      <c r="GJ223">
        <f t="shared" si="320"/>
        <v>835</v>
      </c>
      <c r="GK223">
        <f t="shared" si="321"/>
        <v>188</v>
      </c>
      <c r="GL223">
        <f t="shared" si="322"/>
        <v>10</v>
      </c>
      <c r="HM223">
        <v>820</v>
      </c>
      <c r="HN223">
        <f t="shared" si="330"/>
        <v>21.5</v>
      </c>
      <c r="HO223">
        <v>1</v>
      </c>
      <c r="HP223" s="1">
        <v>0</v>
      </c>
      <c r="HQ223">
        <f t="shared" si="314"/>
        <v>820</v>
      </c>
      <c r="HR223">
        <f t="shared" si="315"/>
        <v>22</v>
      </c>
      <c r="HS223">
        <f t="shared" si="316"/>
        <v>10</v>
      </c>
    </row>
    <row r="224" spans="188:227">
      <c r="GF224">
        <v>840</v>
      </c>
      <c r="GG224">
        <f t="shared" si="329"/>
        <v>189.1</v>
      </c>
      <c r="GH224">
        <v>1</v>
      </c>
      <c r="GI224" s="1">
        <v>0</v>
      </c>
      <c r="GJ224">
        <f t="shared" si="320"/>
        <v>840</v>
      </c>
      <c r="GK224">
        <f t="shared" si="321"/>
        <v>189</v>
      </c>
      <c r="GL224">
        <f t="shared" si="322"/>
        <v>10</v>
      </c>
      <c r="HM224">
        <v>828</v>
      </c>
      <c r="HN224">
        <f t="shared" si="330"/>
        <v>22.5</v>
      </c>
      <c r="HO224">
        <v>1</v>
      </c>
      <c r="HP224" s="1">
        <v>0</v>
      </c>
      <c r="HQ224">
        <f t="shared" si="314"/>
        <v>828</v>
      </c>
      <c r="HR224">
        <f t="shared" si="315"/>
        <v>23</v>
      </c>
      <c r="HS224">
        <f t="shared" si="316"/>
        <v>10</v>
      </c>
    </row>
    <row r="225" spans="188:227">
      <c r="GF225">
        <v>850</v>
      </c>
      <c r="GG225">
        <f t="shared" si="329"/>
        <v>192.1</v>
      </c>
      <c r="GH225">
        <v>3</v>
      </c>
      <c r="GI225" s="1">
        <v>1E-3</v>
      </c>
      <c r="GJ225">
        <f t="shared" si="320"/>
        <v>2550</v>
      </c>
      <c r="GK225">
        <f t="shared" si="321"/>
        <v>192</v>
      </c>
      <c r="GL225">
        <f t="shared" si="322"/>
        <v>10</v>
      </c>
      <c r="HM225">
        <v>830</v>
      </c>
      <c r="HN225">
        <f t="shared" si="330"/>
        <v>23.5</v>
      </c>
      <c r="HO225">
        <v>1</v>
      </c>
      <c r="HP225" s="1">
        <v>0</v>
      </c>
      <c r="HQ225">
        <f t="shared" si="314"/>
        <v>830</v>
      </c>
      <c r="HR225">
        <f t="shared" si="315"/>
        <v>24</v>
      </c>
      <c r="HS225">
        <f t="shared" si="316"/>
        <v>10</v>
      </c>
    </row>
    <row r="226" spans="188:227">
      <c r="GF226">
        <v>860</v>
      </c>
      <c r="GG226">
        <f t="shared" si="329"/>
        <v>193.1</v>
      </c>
      <c r="GH226">
        <v>1</v>
      </c>
      <c r="GI226" s="1">
        <v>0</v>
      </c>
      <c r="GJ226">
        <f t="shared" si="320"/>
        <v>860</v>
      </c>
      <c r="GK226">
        <f t="shared" si="321"/>
        <v>193</v>
      </c>
      <c r="GL226">
        <f t="shared" si="322"/>
        <v>10</v>
      </c>
      <c r="HM226">
        <v>840</v>
      </c>
      <c r="HN226">
        <f t="shared" si="330"/>
        <v>27.5</v>
      </c>
      <c r="HO226">
        <v>4</v>
      </c>
      <c r="HP226" s="1">
        <v>1E-3</v>
      </c>
      <c r="HQ226">
        <f t="shared" ref="HQ226:HQ289" si="331">HM226*HO226</f>
        <v>3360</v>
      </c>
      <c r="HR226">
        <f t="shared" ref="HR226:HR289" si="332">ROUND(HN226,0)</f>
        <v>28</v>
      </c>
      <c r="HS226">
        <f t="shared" ref="HS226:HS289" si="333">IF(AND(HN226&gt;HN225,HN225&lt;HN$24),HS225,HS225+1)</f>
        <v>10</v>
      </c>
    </row>
    <row r="227" spans="188:227">
      <c r="GF227">
        <v>870</v>
      </c>
      <c r="GG227">
        <f t="shared" si="329"/>
        <v>194.1</v>
      </c>
      <c r="GH227">
        <v>1</v>
      </c>
      <c r="GI227" s="1">
        <v>0</v>
      </c>
      <c r="GJ227">
        <f t="shared" si="320"/>
        <v>870</v>
      </c>
      <c r="GK227">
        <f t="shared" si="321"/>
        <v>194</v>
      </c>
      <c r="GL227">
        <f t="shared" si="322"/>
        <v>10</v>
      </c>
      <c r="HM227">
        <v>850</v>
      </c>
      <c r="HN227">
        <f t="shared" si="330"/>
        <v>34.5</v>
      </c>
      <c r="HO227">
        <v>7</v>
      </c>
      <c r="HP227" s="1">
        <v>2E-3</v>
      </c>
      <c r="HQ227">
        <f t="shared" si="331"/>
        <v>5950</v>
      </c>
      <c r="HR227">
        <f t="shared" si="332"/>
        <v>35</v>
      </c>
      <c r="HS227">
        <f t="shared" si="333"/>
        <v>10</v>
      </c>
    </row>
    <row r="228" spans="188:227">
      <c r="GF228">
        <v>885</v>
      </c>
      <c r="GG228">
        <f t="shared" si="329"/>
        <v>195.1</v>
      </c>
      <c r="GH228">
        <v>1</v>
      </c>
      <c r="GI228" s="1">
        <v>0</v>
      </c>
      <c r="GJ228">
        <f t="shared" si="320"/>
        <v>885</v>
      </c>
      <c r="GK228">
        <f t="shared" si="321"/>
        <v>195</v>
      </c>
      <c r="GL228">
        <f t="shared" si="322"/>
        <v>10</v>
      </c>
      <c r="HM228">
        <v>860</v>
      </c>
      <c r="HN228">
        <f t="shared" si="330"/>
        <v>35.5</v>
      </c>
      <c r="HO228">
        <v>1</v>
      </c>
      <c r="HP228" s="1">
        <v>0</v>
      </c>
      <c r="HQ228">
        <f t="shared" si="331"/>
        <v>860</v>
      </c>
      <c r="HR228">
        <f t="shared" si="332"/>
        <v>36</v>
      </c>
      <c r="HS228">
        <f t="shared" si="333"/>
        <v>10</v>
      </c>
    </row>
    <row r="229" spans="188:227">
      <c r="GF229">
        <v>900</v>
      </c>
      <c r="GG229">
        <f t="shared" si="329"/>
        <v>199.1</v>
      </c>
      <c r="GH229">
        <v>4</v>
      </c>
      <c r="GI229" s="1">
        <v>2E-3</v>
      </c>
      <c r="GJ229">
        <f t="shared" si="320"/>
        <v>3600</v>
      </c>
      <c r="GK229">
        <f t="shared" si="321"/>
        <v>199</v>
      </c>
      <c r="GL229">
        <f t="shared" si="322"/>
        <v>10</v>
      </c>
      <c r="HM229">
        <v>864</v>
      </c>
      <c r="HN229">
        <f t="shared" si="330"/>
        <v>36.5</v>
      </c>
      <c r="HO229">
        <v>1</v>
      </c>
      <c r="HP229" s="1">
        <v>0</v>
      </c>
      <c r="HQ229">
        <f t="shared" si="331"/>
        <v>864</v>
      </c>
      <c r="HR229">
        <f t="shared" si="332"/>
        <v>37</v>
      </c>
      <c r="HS229">
        <f t="shared" si="333"/>
        <v>10</v>
      </c>
    </row>
    <row r="230" spans="188:227">
      <c r="GF230">
        <v>960</v>
      </c>
      <c r="GG230">
        <f t="shared" si="329"/>
        <v>200.1</v>
      </c>
      <c r="GH230">
        <v>1</v>
      </c>
      <c r="GI230" s="1">
        <v>0</v>
      </c>
      <c r="GJ230">
        <f t="shared" si="320"/>
        <v>960</v>
      </c>
      <c r="GK230">
        <f t="shared" si="321"/>
        <v>200</v>
      </c>
      <c r="GL230">
        <f t="shared" si="322"/>
        <v>10</v>
      </c>
      <c r="HM230">
        <v>877</v>
      </c>
      <c r="HN230">
        <f t="shared" si="330"/>
        <v>37.5</v>
      </c>
      <c r="HO230">
        <v>1</v>
      </c>
      <c r="HP230" s="1">
        <v>0</v>
      </c>
      <c r="HQ230">
        <f t="shared" si="331"/>
        <v>877</v>
      </c>
      <c r="HR230">
        <f t="shared" si="332"/>
        <v>38</v>
      </c>
      <c r="HS230">
        <f t="shared" si="333"/>
        <v>10</v>
      </c>
    </row>
    <row r="231" spans="188:227">
      <c r="GF231">
        <v>1000</v>
      </c>
      <c r="GG231">
        <f t="shared" si="329"/>
        <v>206.1</v>
      </c>
      <c r="GH231">
        <v>6</v>
      </c>
      <c r="GI231" s="1">
        <v>3.0000000000000001E-3</v>
      </c>
      <c r="GJ231">
        <f t="shared" si="320"/>
        <v>6000</v>
      </c>
      <c r="GK231">
        <f t="shared" si="321"/>
        <v>206</v>
      </c>
      <c r="GL231">
        <f t="shared" si="322"/>
        <v>10</v>
      </c>
      <c r="HM231">
        <v>890</v>
      </c>
      <c r="HN231">
        <f t="shared" si="330"/>
        <v>38.5</v>
      </c>
      <c r="HO231">
        <v>1</v>
      </c>
      <c r="HP231" s="1">
        <v>0</v>
      </c>
      <c r="HQ231">
        <f t="shared" si="331"/>
        <v>890</v>
      </c>
      <c r="HR231">
        <f t="shared" si="332"/>
        <v>39</v>
      </c>
      <c r="HS231">
        <f t="shared" si="333"/>
        <v>10</v>
      </c>
    </row>
    <row r="232" spans="188:227">
      <c r="GF232">
        <v>1100</v>
      </c>
      <c r="GG232">
        <f t="shared" si="329"/>
        <v>208.1</v>
      </c>
      <c r="GH232">
        <v>2</v>
      </c>
      <c r="GI232" s="1">
        <v>1E-3</v>
      </c>
      <c r="GJ232">
        <f t="shared" si="320"/>
        <v>2200</v>
      </c>
      <c r="GK232">
        <f t="shared" si="321"/>
        <v>208</v>
      </c>
      <c r="GL232">
        <f t="shared" si="322"/>
        <v>10</v>
      </c>
      <c r="HM232">
        <v>900</v>
      </c>
      <c r="HN232">
        <f t="shared" si="330"/>
        <v>59.5</v>
      </c>
      <c r="HO232">
        <v>21</v>
      </c>
      <c r="HP232" s="1">
        <v>6.0000000000000001E-3</v>
      </c>
      <c r="HQ232">
        <f t="shared" si="331"/>
        <v>18900</v>
      </c>
      <c r="HR232">
        <f t="shared" si="332"/>
        <v>60</v>
      </c>
      <c r="HS232">
        <f t="shared" si="333"/>
        <v>10</v>
      </c>
    </row>
    <row r="233" spans="188:227">
      <c r="GF233">
        <v>1190</v>
      </c>
      <c r="GG233">
        <f t="shared" si="329"/>
        <v>209.1</v>
      </c>
      <c r="GH233">
        <v>1</v>
      </c>
      <c r="GI233" s="1">
        <v>0</v>
      </c>
      <c r="GJ233">
        <f t="shared" si="320"/>
        <v>1190</v>
      </c>
      <c r="GK233">
        <f t="shared" si="321"/>
        <v>209</v>
      </c>
      <c r="GL233">
        <f t="shared" si="322"/>
        <v>10</v>
      </c>
      <c r="HM233">
        <v>920</v>
      </c>
      <c r="HN233">
        <f t="shared" si="330"/>
        <v>60.5</v>
      </c>
      <c r="HO233">
        <v>1</v>
      </c>
      <c r="HP233" s="1">
        <v>0</v>
      </c>
      <c r="HQ233">
        <f t="shared" si="331"/>
        <v>920</v>
      </c>
      <c r="HR233">
        <f t="shared" si="332"/>
        <v>61</v>
      </c>
      <c r="HS233">
        <f t="shared" si="333"/>
        <v>10</v>
      </c>
    </row>
    <row r="234" spans="188:227">
      <c r="GF234">
        <v>1400</v>
      </c>
      <c r="GG234">
        <f t="shared" si="329"/>
        <v>211.1</v>
      </c>
      <c r="GH234">
        <v>2</v>
      </c>
      <c r="GI234" s="1">
        <v>1E-3</v>
      </c>
      <c r="GJ234">
        <f t="shared" si="320"/>
        <v>2800</v>
      </c>
      <c r="GK234">
        <f t="shared" si="321"/>
        <v>211</v>
      </c>
      <c r="GL234">
        <f t="shared" si="322"/>
        <v>10</v>
      </c>
      <c r="HM234">
        <v>926</v>
      </c>
      <c r="HN234">
        <f t="shared" si="330"/>
        <v>61.5</v>
      </c>
      <c r="HO234">
        <v>1</v>
      </c>
      <c r="HP234" s="1">
        <v>0</v>
      </c>
      <c r="HQ234">
        <f t="shared" si="331"/>
        <v>926</v>
      </c>
      <c r="HR234">
        <f t="shared" si="332"/>
        <v>62</v>
      </c>
      <c r="HS234">
        <f t="shared" si="333"/>
        <v>10</v>
      </c>
    </row>
    <row r="235" spans="188:227">
      <c r="GF235">
        <v>1500</v>
      </c>
      <c r="GG235">
        <f t="shared" si="329"/>
        <v>213.1</v>
      </c>
      <c r="GH235">
        <v>2</v>
      </c>
      <c r="GI235" s="1">
        <v>1E-3</v>
      </c>
      <c r="GJ235">
        <f t="shared" si="320"/>
        <v>3000</v>
      </c>
      <c r="GK235">
        <f t="shared" si="321"/>
        <v>213</v>
      </c>
      <c r="GL235">
        <f t="shared" si="322"/>
        <v>10</v>
      </c>
      <c r="HM235">
        <v>939</v>
      </c>
      <c r="HN235">
        <f t="shared" si="330"/>
        <v>62.5</v>
      </c>
      <c r="HO235">
        <v>1</v>
      </c>
      <c r="HP235" s="1">
        <v>0</v>
      </c>
      <c r="HQ235">
        <f t="shared" si="331"/>
        <v>939</v>
      </c>
      <c r="HR235">
        <f t="shared" si="332"/>
        <v>63</v>
      </c>
      <c r="HS235">
        <f t="shared" si="333"/>
        <v>10</v>
      </c>
    </row>
    <row r="236" spans="188:227">
      <c r="GF236">
        <v>1700</v>
      </c>
      <c r="GG236">
        <f t="shared" si="329"/>
        <v>214.1</v>
      </c>
      <c r="GH236">
        <v>1</v>
      </c>
      <c r="GI236" s="1">
        <v>0</v>
      </c>
      <c r="GJ236">
        <f t="shared" si="320"/>
        <v>1700</v>
      </c>
      <c r="GK236">
        <f t="shared" si="321"/>
        <v>214</v>
      </c>
      <c r="GL236">
        <f t="shared" si="322"/>
        <v>10</v>
      </c>
      <c r="HM236">
        <v>940</v>
      </c>
      <c r="HN236">
        <f t="shared" si="330"/>
        <v>65.5</v>
      </c>
      <c r="HO236">
        <v>3</v>
      </c>
      <c r="HP236" s="1">
        <v>1E-3</v>
      </c>
      <c r="HQ236">
        <f t="shared" si="331"/>
        <v>2820</v>
      </c>
      <c r="HR236">
        <f t="shared" si="332"/>
        <v>66</v>
      </c>
      <c r="HS236">
        <f t="shared" si="333"/>
        <v>10</v>
      </c>
    </row>
    <row r="237" spans="188:227">
      <c r="GF237">
        <v>1730</v>
      </c>
      <c r="GG237">
        <f t="shared" si="329"/>
        <v>215.1</v>
      </c>
      <c r="GH237">
        <v>1</v>
      </c>
      <c r="GI237" s="1">
        <v>0</v>
      </c>
      <c r="GJ237">
        <f t="shared" si="320"/>
        <v>1730</v>
      </c>
      <c r="GK237">
        <f t="shared" si="321"/>
        <v>215</v>
      </c>
      <c r="GL237">
        <f t="shared" si="322"/>
        <v>10</v>
      </c>
      <c r="HM237">
        <v>950</v>
      </c>
      <c r="HN237">
        <f t="shared" si="330"/>
        <v>71.5</v>
      </c>
      <c r="HO237">
        <v>6</v>
      </c>
      <c r="HP237" s="1">
        <v>2E-3</v>
      </c>
      <c r="HQ237">
        <f t="shared" si="331"/>
        <v>5700</v>
      </c>
      <c r="HR237">
        <f t="shared" si="332"/>
        <v>72</v>
      </c>
      <c r="HS237">
        <f t="shared" si="333"/>
        <v>10</v>
      </c>
    </row>
    <row r="238" spans="188:227">
      <c r="GF238">
        <v>2999</v>
      </c>
      <c r="GG238">
        <f t="shared" si="329"/>
        <v>216.1</v>
      </c>
      <c r="GH238">
        <v>1</v>
      </c>
      <c r="GI238" s="1">
        <v>0</v>
      </c>
      <c r="GJ238">
        <f t="shared" si="320"/>
        <v>2999</v>
      </c>
      <c r="GK238">
        <f t="shared" si="321"/>
        <v>216</v>
      </c>
      <c r="GL238">
        <f t="shared" si="322"/>
        <v>10</v>
      </c>
      <c r="HM238">
        <v>960</v>
      </c>
      <c r="HN238">
        <f t="shared" si="330"/>
        <v>74.5</v>
      </c>
      <c r="HO238">
        <v>3</v>
      </c>
      <c r="HP238" s="1">
        <v>1E-3</v>
      </c>
      <c r="HQ238">
        <f t="shared" si="331"/>
        <v>2880</v>
      </c>
      <c r="HR238">
        <f t="shared" si="332"/>
        <v>75</v>
      </c>
      <c r="HS238">
        <f t="shared" si="333"/>
        <v>10</v>
      </c>
    </row>
    <row r="239" spans="188:227">
      <c r="GF239">
        <v>3000</v>
      </c>
      <c r="GG239">
        <f t="shared" si="329"/>
        <v>218.1</v>
      </c>
      <c r="GH239">
        <v>2</v>
      </c>
      <c r="GI239" s="1">
        <v>1E-3</v>
      </c>
      <c r="GJ239">
        <f t="shared" si="320"/>
        <v>6000</v>
      </c>
      <c r="GK239">
        <f t="shared" si="321"/>
        <v>218</v>
      </c>
      <c r="GL239">
        <f t="shared" si="322"/>
        <v>10</v>
      </c>
      <c r="HM239">
        <v>980</v>
      </c>
      <c r="HN239">
        <f t="shared" si="330"/>
        <v>75.5</v>
      </c>
      <c r="HO239">
        <v>1</v>
      </c>
      <c r="HP239" s="1">
        <v>0</v>
      </c>
      <c r="HQ239">
        <f t="shared" si="331"/>
        <v>980</v>
      </c>
      <c r="HR239">
        <f t="shared" si="332"/>
        <v>76</v>
      </c>
      <c r="HS239">
        <f t="shared" si="333"/>
        <v>10</v>
      </c>
    </row>
    <row r="240" spans="188:227">
      <c r="GF240">
        <v>3375</v>
      </c>
      <c r="GG240">
        <f t="shared" si="329"/>
        <v>219.1</v>
      </c>
      <c r="GH240">
        <v>1</v>
      </c>
      <c r="GI240" s="1">
        <v>0</v>
      </c>
      <c r="GJ240">
        <f t="shared" si="320"/>
        <v>3375</v>
      </c>
      <c r="GK240">
        <f t="shared" si="321"/>
        <v>219</v>
      </c>
      <c r="GL240">
        <f t="shared" si="322"/>
        <v>10</v>
      </c>
      <c r="HM240">
        <v>990</v>
      </c>
      <c r="HN240">
        <f t="shared" si="330"/>
        <v>76.5</v>
      </c>
      <c r="HO240">
        <v>1</v>
      </c>
      <c r="HP240" s="1">
        <v>0</v>
      </c>
      <c r="HQ240">
        <f t="shared" si="331"/>
        <v>990</v>
      </c>
      <c r="HR240">
        <f t="shared" si="332"/>
        <v>77</v>
      </c>
      <c r="HS240">
        <f t="shared" si="333"/>
        <v>10</v>
      </c>
    </row>
    <row r="241" spans="221:227">
      <c r="HM241">
        <v>1000</v>
      </c>
      <c r="HN241">
        <f t="shared" si="330"/>
        <v>128.5</v>
      </c>
      <c r="HO241">
        <v>52</v>
      </c>
      <c r="HP241" s="1">
        <v>1.4999999999999999E-2</v>
      </c>
      <c r="HQ241">
        <f t="shared" si="331"/>
        <v>52000</v>
      </c>
      <c r="HR241">
        <f t="shared" si="332"/>
        <v>129</v>
      </c>
      <c r="HS241">
        <f t="shared" si="333"/>
        <v>10</v>
      </c>
    </row>
    <row r="242" spans="221:227">
      <c r="HM242">
        <v>1020</v>
      </c>
      <c r="HN242">
        <f t="shared" si="330"/>
        <v>131.5</v>
      </c>
      <c r="HO242">
        <v>3</v>
      </c>
      <c r="HP242" s="1">
        <v>1E-3</v>
      </c>
      <c r="HQ242">
        <f t="shared" si="331"/>
        <v>3060</v>
      </c>
      <c r="HR242">
        <f t="shared" si="332"/>
        <v>132</v>
      </c>
      <c r="HS242">
        <f t="shared" si="333"/>
        <v>10</v>
      </c>
    </row>
    <row r="243" spans="221:227">
      <c r="HM243">
        <v>1040</v>
      </c>
      <c r="HN243">
        <f t="shared" si="330"/>
        <v>132.5</v>
      </c>
      <c r="HO243">
        <v>1</v>
      </c>
      <c r="HP243" s="1">
        <v>0</v>
      </c>
      <c r="HQ243">
        <f t="shared" si="331"/>
        <v>1040</v>
      </c>
      <c r="HR243">
        <f t="shared" si="332"/>
        <v>133</v>
      </c>
      <c r="HS243">
        <f t="shared" si="333"/>
        <v>10</v>
      </c>
    </row>
    <row r="244" spans="221:227">
      <c r="HM244">
        <v>1050</v>
      </c>
      <c r="HN244">
        <f t="shared" si="330"/>
        <v>133.5</v>
      </c>
      <c r="HO244">
        <v>1</v>
      </c>
      <c r="HP244" s="1">
        <v>0</v>
      </c>
      <c r="HQ244">
        <f t="shared" si="331"/>
        <v>1050</v>
      </c>
      <c r="HR244">
        <f t="shared" si="332"/>
        <v>134</v>
      </c>
      <c r="HS244">
        <f t="shared" si="333"/>
        <v>10</v>
      </c>
    </row>
    <row r="245" spans="221:227">
      <c r="HM245">
        <v>1070</v>
      </c>
      <c r="HN245">
        <f t="shared" si="330"/>
        <v>134.5</v>
      </c>
      <c r="HO245">
        <v>1</v>
      </c>
      <c r="HP245" s="1">
        <v>0</v>
      </c>
      <c r="HQ245">
        <f t="shared" si="331"/>
        <v>1070</v>
      </c>
      <c r="HR245">
        <f t="shared" si="332"/>
        <v>135</v>
      </c>
      <c r="HS245">
        <f t="shared" si="333"/>
        <v>10</v>
      </c>
    </row>
    <row r="246" spans="221:227">
      <c r="HM246">
        <v>1080</v>
      </c>
      <c r="HN246">
        <f t="shared" si="330"/>
        <v>138.5</v>
      </c>
      <c r="HO246">
        <v>4</v>
      </c>
      <c r="HP246" s="1">
        <v>1E-3</v>
      </c>
      <c r="HQ246">
        <f t="shared" si="331"/>
        <v>4320</v>
      </c>
      <c r="HR246">
        <f t="shared" si="332"/>
        <v>139</v>
      </c>
      <c r="HS246">
        <f t="shared" si="333"/>
        <v>10</v>
      </c>
    </row>
    <row r="247" spans="221:227">
      <c r="HM247">
        <v>1090</v>
      </c>
      <c r="HN247">
        <f t="shared" si="330"/>
        <v>139.5</v>
      </c>
      <c r="HO247">
        <v>1</v>
      </c>
      <c r="HP247" s="1">
        <v>0</v>
      </c>
      <c r="HQ247">
        <f t="shared" si="331"/>
        <v>1090</v>
      </c>
      <c r="HR247">
        <f t="shared" si="332"/>
        <v>140</v>
      </c>
      <c r="HS247">
        <f t="shared" si="333"/>
        <v>10</v>
      </c>
    </row>
    <row r="248" spans="221:227">
      <c r="HM248">
        <v>1100</v>
      </c>
      <c r="HN248">
        <f t="shared" si="330"/>
        <v>153.5</v>
      </c>
      <c r="HO248">
        <v>14</v>
      </c>
      <c r="HP248" s="1">
        <v>4.0000000000000001E-3</v>
      </c>
      <c r="HQ248">
        <f t="shared" si="331"/>
        <v>15400</v>
      </c>
      <c r="HR248">
        <f t="shared" si="332"/>
        <v>154</v>
      </c>
      <c r="HS248">
        <f t="shared" si="333"/>
        <v>10</v>
      </c>
    </row>
    <row r="249" spans="221:227">
      <c r="HM249">
        <v>1120</v>
      </c>
      <c r="HN249">
        <f t="shared" si="330"/>
        <v>155.5</v>
      </c>
      <c r="HO249">
        <v>2</v>
      </c>
      <c r="HP249" s="1">
        <v>1E-3</v>
      </c>
      <c r="HQ249">
        <f t="shared" si="331"/>
        <v>2240</v>
      </c>
      <c r="HR249">
        <f t="shared" si="332"/>
        <v>156</v>
      </c>
      <c r="HS249">
        <f t="shared" si="333"/>
        <v>10</v>
      </c>
    </row>
    <row r="250" spans="221:227">
      <c r="HM250">
        <v>1140</v>
      </c>
      <c r="HN250">
        <f t="shared" si="330"/>
        <v>156.5</v>
      </c>
      <c r="HO250">
        <v>1</v>
      </c>
      <c r="HP250" s="1">
        <v>0</v>
      </c>
      <c r="HQ250">
        <f t="shared" si="331"/>
        <v>1140</v>
      </c>
      <c r="HR250">
        <f t="shared" si="332"/>
        <v>157</v>
      </c>
      <c r="HS250">
        <f t="shared" si="333"/>
        <v>10</v>
      </c>
    </row>
    <row r="251" spans="221:227">
      <c r="HM251">
        <v>1150</v>
      </c>
      <c r="HN251">
        <f t="shared" si="330"/>
        <v>159.5</v>
      </c>
      <c r="HO251">
        <v>3</v>
      </c>
      <c r="HP251" s="1">
        <v>1E-3</v>
      </c>
      <c r="HQ251">
        <f t="shared" si="331"/>
        <v>3450</v>
      </c>
      <c r="HR251">
        <f t="shared" si="332"/>
        <v>160</v>
      </c>
      <c r="HS251">
        <f t="shared" si="333"/>
        <v>10</v>
      </c>
    </row>
    <row r="252" spans="221:227">
      <c r="HM252">
        <v>1200</v>
      </c>
      <c r="HN252">
        <f t="shared" si="330"/>
        <v>204.5</v>
      </c>
      <c r="HO252">
        <v>45</v>
      </c>
      <c r="HP252" s="1">
        <v>1.2999999999999999E-2</v>
      </c>
      <c r="HQ252">
        <f t="shared" si="331"/>
        <v>54000</v>
      </c>
      <c r="HR252">
        <f t="shared" si="332"/>
        <v>205</v>
      </c>
      <c r="HS252">
        <f t="shared" si="333"/>
        <v>10</v>
      </c>
    </row>
    <row r="253" spans="221:227">
      <c r="HM253">
        <v>1206</v>
      </c>
      <c r="HN253">
        <f t="shared" si="330"/>
        <v>205.5</v>
      </c>
      <c r="HO253">
        <v>1</v>
      </c>
      <c r="HP253" s="1">
        <v>0</v>
      </c>
      <c r="HQ253">
        <f t="shared" si="331"/>
        <v>1206</v>
      </c>
      <c r="HR253">
        <f t="shared" si="332"/>
        <v>206</v>
      </c>
      <c r="HS253">
        <f t="shared" si="333"/>
        <v>10</v>
      </c>
    </row>
    <row r="254" spans="221:227">
      <c r="HM254">
        <v>1216</v>
      </c>
      <c r="HN254">
        <f t="shared" si="330"/>
        <v>206.5</v>
      </c>
      <c r="HO254">
        <v>1</v>
      </c>
      <c r="HP254" s="1">
        <v>0</v>
      </c>
      <c r="HQ254">
        <f t="shared" si="331"/>
        <v>1216</v>
      </c>
      <c r="HR254">
        <f t="shared" si="332"/>
        <v>207</v>
      </c>
      <c r="HS254">
        <f t="shared" si="333"/>
        <v>10</v>
      </c>
    </row>
    <row r="255" spans="221:227">
      <c r="HM255">
        <v>1250</v>
      </c>
      <c r="HN255">
        <f t="shared" si="330"/>
        <v>210.5</v>
      </c>
      <c r="HO255">
        <v>4</v>
      </c>
      <c r="HP255" s="1">
        <v>1E-3</v>
      </c>
      <c r="HQ255">
        <f t="shared" si="331"/>
        <v>5000</v>
      </c>
      <c r="HR255">
        <f t="shared" si="332"/>
        <v>211</v>
      </c>
      <c r="HS255">
        <f t="shared" si="333"/>
        <v>10</v>
      </c>
    </row>
    <row r="256" spans="221:227">
      <c r="HM256">
        <v>1260</v>
      </c>
      <c r="HN256">
        <f t="shared" si="330"/>
        <v>212.5</v>
      </c>
      <c r="HO256">
        <v>2</v>
      </c>
      <c r="HP256" s="1">
        <v>1E-3</v>
      </c>
      <c r="HQ256">
        <f t="shared" si="331"/>
        <v>2520</v>
      </c>
      <c r="HR256">
        <f t="shared" si="332"/>
        <v>213</v>
      </c>
      <c r="HS256">
        <f t="shared" si="333"/>
        <v>10</v>
      </c>
    </row>
    <row r="257" spans="221:227">
      <c r="HM257">
        <v>1270</v>
      </c>
      <c r="HN257">
        <f t="shared" si="330"/>
        <v>213.5</v>
      </c>
      <c r="HO257">
        <v>1</v>
      </c>
      <c r="HP257" s="1">
        <v>0</v>
      </c>
      <c r="HQ257">
        <f t="shared" si="331"/>
        <v>1270</v>
      </c>
      <c r="HR257">
        <f t="shared" si="332"/>
        <v>214</v>
      </c>
      <c r="HS257">
        <f t="shared" si="333"/>
        <v>10</v>
      </c>
    </row>
    <row r="258" spans="221:227">
      <c r="HM258">
        <v>1280</v>
      </c>
      <c r="HN258">
        <f t="shared" si="330"/>
        <v>215.5</v>
      </c>
      <c r="HO258">
        <v>2</v>
      </c>
      <c r="HP258" s="1">
        <v>1E-3</v>
      </c>
      <c r="HQ258">
        <f t="shared" si="331"/>
        <v>2560</v>
      </c>
      <c r="HR258">
        <f t="shared" si="332"/>
        <v>216</v>
      </c>
      <c r="HS258">
        <f t="shared" si="333"/>
        <v>10</v>
      </c>
    </row>
    <row r="259" spans="221:227">
      <c r="HM259">
        <v>1290</v>
      </c>
      <c r="HN259">
        <f t="shared" si="330"/>
        <v>216.5</v>
      </c>
      <c r="HO259">
        <v>1</v>
      </c>
      <c r="HP259" s="1">
        <v>0</v>
      </c>
      <c r="HQ259">
        <f t="shared" si="331"/>
        <v>1290</v>
      </c>
      <c r="HR259">
        <f t="shared" si="332"/>
        <v>217</v>
      </c>
      <c r="HS259">
        <f t="shared" si="333"/>
        <v>10</v>
      </c>
    </row>
    <row r="260" spans="221:227">
      <c r="HM260">
        <v>1300</v>
      </c>
      <c r="HN260">
        <f t="shared" si="330"/>
        <v>223.5</v>
      </c>
      <c r="HO260">
        <v>7</v>
      </c>
      <c r="HP260" s="1">
        <v>2E-3</v>
      </c>
      <c r="HQ260">
        <f t="shared" si="331"/>
        <v>9100</v>
      </c>
      <c r="HR260">
        <f t="shared" si="332"/>
        <v>224</v>
      </c>
      <c r="HS260">
        <f t="shared" si="333"/>
        <v>10</v>
      </c>
    </row>
    <row r="261" spans="221:227">
      <c r="HM261">
        <v>1340</v>
      </c>
      <c r="HN261">
        <f t="shared" si="330"/>
        <v>224.5</v>
      </c>
      <c r="HO261">
        <v>1</v>
      </c>
      <c r="HP261" s="1">
        <v>0</v>
      </c>
      <c r="HQ261">
        <f t="shared" si="331"/>
        <v>1340</v>
      </c>
      <c r="HR261">
        <f t="shared" si="332"/>
        <v>225</v>
      </c>
      <c r="HS261">
        <f t="shared" si="333"/>
        <v>10</v>
      </c>
    </row>
    <row r="262" spans="221:227">
      <c r="HM262">
        <v>1350</v>
      </c>
      <c r="HN262">
        <f t="shared" si="330"/>
        <v>225.5</v>
      </c>
      <c r="HO262">
        <v>1</v>
      </c>
      <c r="HP262" s="1">
        <v>0</v>
      </c>
      <c r="HQ262">
        <f t="shared" si="331"/>
        <v>1350</v>
      </c>
      <c r="HR262">
        <f t="shared" si="332"/>
        <v>226</v>
      </c>
      <c r="HS262">
        <f t="shared" si="333"/>
        <v>10</v>
      </c>
    </row>
    <row r="263" spans="221:227">
      <c r="HM263">
        <v>1370</v>
      </c>
      <c r="HN263">
        <f t="shared" si="330"/>
        <v>226.5</v>
      </c>
      <c r="HO263">
        <v>1</v>
      </c>
      <c r="HP263" s="1">
        <v>0</v>
      </c>
      <c r="HQ263">
        <f t="shared" si="331"/>
        <v>1370</v>
      </c>
      <c r="HR263">
        <f t="shared" si="332"/>
        <v>227</v>
      </c>
      <c r="HS263">
        <f t="shared" si="333"/>
        <v>10</v>
      </c>
    </row>
    <row r="264" spans="221:227">
      <c r="HM264">
        <v>1384</v>
      </c>
      <c r="HN264">
        <f t="shared" si="330"/>
        <v>227.5</v>
      </c>
      <c r="HO264">
        <v>1</v>
      </c>
      <c r="HP264" s="1">
        <v>0</v>
      </c>
      <c r="HQ264">
        <f t="shared" si="331"/>
        <v>1384</v>
      </c>
      <c r="HR264">
        <f t="shared" si="332"/>
        <v>228</v>
      </c>
      <c r="HS264">
        <f t="shared" si="333"/>
        <v>10</v>
      </c>
    </row>
    <row r="265" spans="221:227">
      <c r="HM265">
        <v>1388</v>
      </c>
      <c r="HN265">
        <f t="shared" si="330"/>
        <v>228.5</v>
      </c>
      <c r="HO265">
        <v>1</v>
      </c>
      <c r="HP265" s="1">
        <v>0</v>
      </c>
      <c r="HQ265">
        <f t="shared" si="331"/>
        <v>1388</v>
      </c>
      <c r="HR265">
        <f t="shared" si="332"/>
        <v>229</v>
      </c>
      <c r="HS265">
        <f t="shared" si="333"/>
        <v>10</v>
      </c>
    </row>
    <row r="266" spans="221:227">
      <c r="HM266">
        <v>1400</v>
      </c>
      <c r="HN266">
        <f t="shared" si="330"/>
        <v>232.5</v>
      </c>
      <c r="HO266">
        <v>4</v>
      </c>
      <c r="HP266" s="1">
        <v>1E-3</v>
      </c>
      <c r="HQ266">
        <f t="shared" si="331"/>
        <v>5600</v>
      </c>
      <c r="HR266">
        <f t="shared" si="332"/>
        <v>233</v>
      </c>
      <c r="HS266">
        <f t="shared" si="333"/>
        <v>10</v>
      </c>
    </row>
    <row r="267" spans="221:227">
      <c r="HM267">
        <v>1460</v>
      </c>
      <c r="HN267">
        <f t="shared" si="330"/>
        <v>234.5</v>
      </c>
      <c r="HO267">
        <v>2</v>
      </c>
      <c r="HP267" s="1">
        <v>1E-3</v>
      </c>
      <c r="HQ267">
        <f t="shared" si="331"/>
        <v>2920</v>
      </c>
      <c r="HR267">
        <f t="shared" si="332"/>
        <v>235</v>
      </c>
      <c r="HS267">
        <f t="shared" si="333"/>
        <v>10</v>
      </c>
    </row>
    <row r="268" spans="221:227">
      <c r="HM268">
        <v>1480</v>
      </c>
      <c r="HN268">
        <f t="shared" si="330"/>
        <v>235.5</v>
      </c>
      <c r="HO268">
        <v>1</v>
      </c>
      <c r="HP268" s="1">
        <v>0</v>
      </c>
      <c r="HQ268">
        <f t="shared" si="331"/>
        <v>1480</v>
      </c>
      <c r="HR268">
        <f t="shared" si="332"/>
        <v>236</v>
      </c>
      <c r="HS268">
        <f t="shared" si="333"/>
        <v>10</v>
      </c>
    </row>
    <row r="269" spans="221:227">
      <c r="HM269">
        <v>1500</v>
      </c>
      <c r="HN269">
        <f t="shared" si="330"/>
        <v>263.5</v>
      </c>
      <c r="HO269">
        <v>28</v>
      </c>
      <c r="HP269" s="1">
        <v>8.0000000000000002E-3</v>
      </c>
      <c r="HQ269">
        <f t="shared" si="331"/>
        <v>42000</v>
      </c>
      <c r="HR269">
        <f t="shared" si="332"/>
        <v>264</v>
      </c>
      <c r="HS269">
        <f t="shared" si="333"/>
        <v>10</v>
      </c>
    </row>
    <row r="270" spans="221:227">
      <c r="HM270">
        <v>1510</v>
      </c>
      <c r="HN270">
        <f t="shared" si="330"/>
        <v>264.5</v>
      </c>
      <c r="HO270">
        <v>1</v>
      </c>
      <c r="HP270" s="1">
        <v>0</v>
      </c>
      <c r="HQ270">
        <f t="shared" si="331"/>
        <v>1510</v>
      </c>
      <c r="HR270">
        <f t="shared" si="332"/>
        <v>265</v>
      </c>
      <c r="HS270">
        <f t="shared" si="333"/>
        <v>10</v>
      </c>
    </row>
    <row r="271" spans="221:227">
      <c r="HM271">
        <v>1560</v>
      </c>
      <c r="HN271">
        <f t="shared" si="330"/>
        <v>265.5</v>
      </c>
      <c r="HO271">
        <v>1</v>
      </c>
      <c r="HP271" s="1">
        <v>0</v>
      </c>
      <c r="HQ271">
        <f t="shared" si="331"/>
        <v>1560</v>
      </c>
      <c r="HR271">
        <f t="shared" si="332"/>
        <v>266</v>
      </c>
      <c r="HS271">
        <f t="shared" si="333"/>
        <v>10</v>
      </c>
    </row>
    <row r="272" spans="221:227">
      <c r="HM272">
        <v>1600</v>
      </c>
      <c r="HN272">
        <f t="shared" si="330"/>
        <v>275.5</v>
      </c>
      <c r="HO272">
        <v>10</v>
      </c>
      <c r="HP272" s="1">
        <v>3.0000000000000001E-3</v>
      </c>
      <c r="HQ272">
        <f t="shared" si="331"/>
        <v>16000</v>
      </c>
      <c r="HR272">
        <f t="shared" si="332"/>
        <v>276</v>
      </c>
      <c r="HS272">
        <f t="shared" si="333"/>
        <v>10</v>
      </c>
    </row>
    <row r="273" spans="221:227">
      <c r="HM273">
        <v>1640</v>
      </c>
      <c r="HN273">
        <f t="shared" si="330"/>
        <v>276.5</v>
      </c>
      <c r="HO273">
        <v>1</v>
      </c>
      <c r="HP273" s="1">
        <v>0</v>
      </c>
      <c r="HQ273">
        <f t="shared" si="331"/>
        <v>1640</v>
      </c>
      <c r="HR273">
        <f t="shared" si="332"/>
        <v>277</v>
      </c>
      <c r="HS273">
        <f t="shared" si="333"/>
        <v>10</v>
      </c>
    </row>
    <row r="274" spans="221:227">
      <c r="HM274">
        <v>1650</v>
      </c>
      <c r="HN274">
        <f t="shared" si="330"/>
        <v>277.5</v>
      </c>
      <c r="HO274">
        <v>1</v>
      </c>
      <c r="HP274" s="1">
        <v>0</v>
      </c>
      <c r="HQ274">
        <f t="shared" si="331"/>
        <v>1650</v>
      </c>
      <c r="HR274">
        <f t="shared" si="332"/>
        <v>278</v>
      </c>
      <c r="HS274">
        <f t="shared" si="333"/>
        <v>10</v>
      </c>
    </row>
    <row r="275" spans="221:227">
      <c r="HM275">
        <v>1660</v>
      </c>
      <c r="HN275">
        <f t="shared" si="330"/>
        <v>278.5</v>
      </c>
      <c r="HO275">
        <v>1</v>
      </c>
      <c r="HP275" s="1">
        <v>0</v>
      </c>
      <c r="HQ275">
        <f t="shared" si="331"/>
        <v>1660</v>
      </c>
      <c r="HR275">
        <f t="shared" si="332"/>
        <v>279</v>
      </c>
      <c r="HS275">
        <f t="shared" si="333"/>
        <v>10</v>
      </c>
    </row>
    <row r="276" spans="221:227">
      <c r="HM276">
        <v>1680</v>
      </c>
      <c r="HN276">
        <f t="shared" si="330"/>
        <v>279.5</v>
      </c>
      <c r="HO276">
        <v>1</v>
      </c>
      <c r="HP276" s="1">
        <v>0</v>
      </c>
      <c r="HQ276">
        <f t="shared" si="331"/>
        <v>1680</v>
      </c>
      <c r="HR276">
        <f t="shared" si="332"/>
        <v>280</v>
      </c>
      <c r="HS276">
        <f t="shared" si="333"/>
        <v>10</v>
      </c>
    </row>
    <row r="277" spans="221:227">
      <c r="HM277">
        <v>1700</v>
      </c>
      <c r="HN277">
        <f t="shared" si="330"/>
        <v>282.5</v>
      </c>
      <c r="HO277">
        <v>3</v>
      </c>
      <c r="HP277" s="1">
        <v>1E-3</v>
      </c>
      <c r="HQ277">
        <f t="shared" si="331"/>
        <v>5100</v>
      </c>
      <c r="HR277">
        <f t="shared" si="332"/>
        <v>283</v>
      </c>
      <c r="HS277">
        <f t="shared" si="333"/>
        <v>10</v>
      </c>
    </row>
    <row r="278" spans="221:227">
      <c r="HM278">
        <v>1750</v>
      </c>
      <c r="HN278">
        <f t="shared" si="330"/>
        <v>283.5</v>
      </c>
      <c r="HO278">
        <v>1</v>
      </c>
      <c r="HP278" s="1">
        <v>0</v>
      </c>
      <c r="HQ278">
        <f t="shared" si="331"/>
        <v>1750</v>
      </c>
      <c r="HR278">
        <f t="shared" si="332"/>
        <v>284</v>
      </c>
      <c r="HS278">
        <f t="shared" si="333"/>
        <v>10</v>
      </c>
    </row>
    <row r="279" spans="221:227">
      <c r="HM279">
        <v>1800</v>
      </c>
      <c r="HN279">
        <f t="shared" si="330"/>
        <v>288.5</v>
      </c>
      <c r="HO279">
        <v>5</v>
      </c>
      <c r="HP279" s="1">
        <v>1E-3</v>
      </c>
      <c r="HQ279">
        <f t="shared" si="331"/>
        <v>9000</v>
      </c>
      <c r="HR279">
        <f t="shared" si="332"/>
        <v>289</v>
      </c>
      <c r="HS279">
        <f t="shared" si="333"/>
        <v>10</v>
      </c>
    </row>
    <row r="280" spans="221:227">
      <c r="HM280">
        <v>1820</v>
      </c>
      <c r="HN280">
        <f t="shared" si="330"/>
        <v>289.5</v>
      </c>
      <c r="HO280">
        <v>1</v>
      </c>
      <c r="HP280" s="1">
        <v>0</v>
      </c>
      <c r="HQ280">
        <f t="shared" si="331"/>
        <v>1820</v>
      </c>
      <c r="HR280">
        <f t="shared" si="332"/>
        <v>290</v>
      </c>
      <c r="HS280">
        <f t="shared" si="333"/>
        <v>10</v>
      </c>
    </row>
    <row r="281" spans="221:227">
      <c r="HM281">
        <v>1850</v>
      </c>
      <c r="HN281">
        <f t="shared" si="330"/>
        <v>290.5</v>
      </c>
      <c r="HO281">
        <v>1</v>
      </c>
      <c r="HP281" s="1">
        <v>0</v>
      </c>
      <c r="HQ281">
        <f t="shared" si="331"/>
        <v>1850</v>
      </c>
      <c r="HR281">
        <f t="shared" si="332"/>
        <v>291</v>
      </c>
      <c r="HS281">
        <f t="shared" si="333"/>
        <v>10</v>
      </c>
    </row>
    <row r="282" spans="221:227">
      <c r="HM282">
        <v>1900</v>
      </c>
      <c r="HN282">
        <f t="shared" si="330"/>
        <v>291.5</v>
      </c>
      <c r="HO282">
        <v>1</v>
      </c>
      <c r="HP282" s="1">
        <v>0</v>
      </c>
      <c r="HQ282">
        <f t="shared" si="331"/>
        <v>1900</v>
      </c>
      <c r="HR282">
        <f t="shared" si="332"/>
        <v>292</v>
      </c>
      <c r="HS282">
        <f t="shared" si="333"/>
        <v>10</v>
      </c>
    </row>
    <row r="283" spans="221:227">
      <c r="HM283">
        <v>2000</v>
      </c>
      <c r="HN283">
        <f t="shared" ref="HN283:HN302" si="334">IF(HN282&lt;HN$24,HN282+HO283,HN282-HN$24+HO283)</f>
        <v>307.5</v>
      </c>
      <c r="HO283">
        <v>16</v>
      </c>
      <c r="HP283" s="1">
        <v>5.0000000000000001E-3</v>
      </c>
      <c r="HQ283">
        <f t="shared" si="331"/>
        <v>32000</v>
      </c>
      <c r="HR283">
        <f t="shared" si="332"/>
        <v>308</v>
      </c>
      <c r="HS283">
        <f t="shared" si="333"/>
        <v>10</v>
      </c>
    </row>
    <row r="284" spans="221:227">
      <c r="HM284">
        <v>2040</v>
      </c>
      <c r="HN284">
        <f t="shared" si="334"/>
        <v>308.5</v>
      </c>
      <c r="HO284">
        <v>1</v>
      </c>
      <c r="HP284" s="1">
        <v>0</v>
      </c>
      <c r="HQ284">
        <f t="shared" si="331"/>
        <v>2040</v>
      </c>
      <c r="HR284">
        <f t="shared" si="332"/>
        <v>309</v>
      </c>
      <c r="HS284">
        <f t="shared" si="333"/>
        <v>10</v>
      </c>
    </row>
    <row r="285" spans="221:227">
      <c r="HM285">
        <v>2050</v>
      </c>
      <c r="HN285">
        <f t="shared" si="334"/>
        <v>309.5</v>
      </c>
      <c r="HO285">
        <v>1</v>
      </c>
      <c r="HP285" s="1">
        <v>0</v>
      </c>
      <c r="HQ285">
        <f t="shared" si="331"/>
        <v>2050</v>
      </c>
      <c r="HR285">
        <f t="shared" si="332"/>
        <v>310</v>
      </c>
      <c r="HS285">
        <f t="shared" si="333"/>
        <v>10</v>
      </c>
    </row>
    <row r="286" spans="221:227">
      <c r="HM286">
        <v>2080</v>
      </c>
      <c r="HN286">
        <f t="shared" si="334"/>
        <v>310.5</v>
      </c>
      <c r="HO286">
        <v>1</v>
      </c>
      <c r="HP286" s="1">
        <v>0</v>
      </c>
      <c r="HQ286">
        <f t="shared" si="331"/>
        <v>2080</v>
      </c>
      <c r="HR286">
        <f t="shared" si="332"/>
        <v>311</v>
      </c>
      <c r="HS286">
        <f t="shared" si="333"/>
        <v>10</v>
      </c>
    </row>
    <row r="287" spans="221:227">
      <c r="HM287">
        <v>2200</v>
      </c>
      <c r="HN287">
        <f t="shared" si="334"/>
        <v>311.5</v>
      </c>
      <c r="HO287">
        <v>1</v>
      </c>
      <c r="HP287" s="1">
        <v>0</v>
      </c>
      <c r="HQ287">
        <f t="shared" si="331"/>
        <v>2200</v>
      </c>
      <c r="HR287">
        <f t="shared" si="332"/>
        <v>312</v>
      </c>
      <c r="HS287">
        <f t="shared" si="333"/>
        <v>10</v>
      </c>
    </row>
    <row r="288" spans="221:227">
      <c r="HM288">
        <v>2300</v>
      </c>
      <c r="HN288">
        <f t="shared" si="334"/>
        <v>312.5</v>
      </c>
      <c r="HO288">
        <v>1</v>
      </c>
      <c r="HP288" s="1">
        <v>0</v>
      </c>
      <c r="HQ288">
        <f t="shared" si="331"/>
        <v>2300</v>
      </c>
      <c r="HR288">
        <f t="shared" si="332"/>
        <v>313</v>
      </c>
      <c r="HS288">
        <f t="shared" si="333"/>
        <v>10</v>
      </c>
    </row>
    <row r="289" spans="221:227">
      <c r="HM289">
        <v>2400</v>
      </c>
      <c r="HN289">
        <f t="shared" si="334"/>
        <v>314.5</v>
      </c>
      <c r="HO289">
        <v>2</v>
      </c>
      <c r="HP289" s="1">
        <v>1E-3</v>
      </c>
      <c r="HQ289">
        <f t="shared" si="331"/>
        <v>4800</v>
      </c>
      <c r="HR289">
        <f t="shared" si="332"/>
        <v>315</v>
      </c>
      <c r="HS289">
        <f t="shared" si="333"/>
        <v>10</v>
      </c>
    </row>
    <row r="290" spans="221:227">
      <c r="HM290">
        <v>2500</v>
      </c>
      <c r="HN290">
        <f t="shared" si="334"/>
        <v>316.5</v>
      </c>
      <c r="HO290">
        <v>2</v>
      </c>
      <c r="HP290" s="1">
        <v>1E-3</v>
      </c>
      <c r="HQ290">
        <f t="shared" ref="HQ290:HQ302" si="335">HM290*HO290</f>
        <v>5000</v>
      </c>
      <c r="HR290">
        <f t="shared" ref="HR290:HR302" si="336">ROUND(HN290,0)</f>
        <v>317</v>
      </c>
      <c r="HS290">
        <f t="shared" ref="HS290:HS302" si="337">IF(AND(HN290&gt;HN289,HN289&lt;HN$24),HS289,HS289+1)</f>
        <v>10</v>
      </c>
    </row>
    <row r="291" spans="221:227">
      <c r="HM291">
        <v>2600</v>
      </c>
      <c r="HN291">
        <f t="shared" si="334"/>
        <v>318.5</v>
      </c>
      <c r="HO291">
        <v>2</v>
      </c>
      <c r="HP291" s="1">
        <v>1E-3</v>
      </c>
      <c r="HQ291">
        <f t="shared" si="335"/>
        <v>5200</v>
      </c>
      <c r="HR291">
        <f t="shared" si="336"/>
        <v>319</v>
      </c>
      <c r="HS291">
        <f t="shared" si="337"/>
        <v>10</v>
      </c>
    </row>
    <row r="292" spans="221:227">
      <c r="HM292">
        <v>2700</v>
      </c>
      <c r="HN292">
        <f t="shared" si="334"/>
        <v>319.5</v>
      </c>
      <c r="HO292">
        <v>1</v>
      </c>
      <c r="HP292" s="1">
        <v>0</v>
      </c>
      <c r="HQ292">
        <f t="shared" si="335"/>
        <v>2700</v>
      </c>
      <c r="HR292">
        <f t="shared" si="336"/>
        <v>320</v>
      </c>
      <c r="HS292">
        <f t="shared" si="337"/>
        <v>10</v>
      </c>
    </row>
    <row r="293" spans="221:227">
      <c r="HM293">
        <v>3000</v>
      </c>
      <c r="HN293">
        <f t="shared" si="334"/>
        <v>321.5</v>
      </c>
      <c r="HO293">
        <v>2</v>
      </c>
      <c r="HP293" s="1">
        <v>1E-3</v>
      </c>
      <c r="HQ293">
        <f t="shared" si="335"/>
        <v>6000</v>
      </c>
      <c r="HR293">
        <f t="shared" si="336"/>
        <v>322</v>
      </c>
      <c r="HS293">
        <f t="shared" si="337"/>
        <v>10</v>
      </c>
    </row>
    <row r="294" spans="221:227">
      <c r="HM294">
        <v>3150</v>
      </c>
      <c r="HN294">
        <f t="shared" si="334"/>
        <v>322.5</v>
      </c>
      <c r="HO294">
        <v>1</v>
      </c>
      <c r="HP294" s="1">
        <v>0</v>
      </c>
      <c r="HQ294">
        <f t="shared" si="335"/>
        <v>3150</v>
      </c>
      <c r="HR294">
        <f t="shared" si="336"/>
        <v>323</v>
      </c>
      <c r="HS294">
        <f t="shared" si="337"/>
        <v>10</v>
      </c>
    </row>
    <row r="295" spans="221:227">
      <c r="HM295">
        <v>3400</v>
      </c>
      <c r="HN295">
        <f t="shared" si="334"/>
        <v>323.5</v>
      </c>
      <c r="HO295">
        <v>1</v>
      </c>
      <c r="HP295" s="1">
        <v>0</v>
      </c>
      <c r="HQ295">
        <f t="shared" si="335"/>
        <v>3400</v>
      </c>
      <c r="HR295">
        <f t="shared" si="336"/>
        <v>324</v>
      </c>
      <c r="HS295">
        <f t="shared" si="337"/>
        <v>10</v>
      </c>
    </row>
    <row r="296" spans="221:227">
      <c r="HM296">
        <v>3500</v>
      </c>
      <c r="HN296">
        <f t="shared" si="334"/>
        <v>324.5</v>
      </c>
      <c r="HO296">
        <v>1</v>
      </c>
      <c r="HP296" s="1">
        <v>0</v>
      </c>
      <c r="HQ296">
        <f t="shared" si="335"/>
        <v>3500</v>
      </c>
      <c r="HR296">
        <f t="shared" si="336"/>
        <v>325</v>
      </c>
      <c r="HS296">
        <f t="shared" si="337"/>
        <v>10</v>
      </c>
    </row>
    <row r="297" spans="221:227">
      <c r="HM297">
        <v>3600</v>
      </c>
      <c r="HN297">
        <f t="shared" si="334"/>
        <v>325.5</v>
      </c>
      <c r="HO297">
        <v>1</v>
      </c>
      <c r="HP297" s="1">
        <v>0</v>
      </c>
      <c r="HQ297">
        <f t="shared" si="335"/>
        <v>3600</v>
      </c>
      <c r="HR297">
        <f t="shared" si="336"/>
        <v>326</v>
      </c>
      <c r="HS297">
        <f t="shared" si="337"/>
        <v>10</v>
      </c>
    </row>
    <row r="298" spans="221:227">
      <c r="HM298">
        <v>3990</v>
      </c>
      <c r="HN298">
        <f t="shared" si="334"/>
        <v>326.5</v>
      </c>
      <c r="HO298">
        <v>1</v>
      </c>
      <c r="HP298" s="1">
        <v>0</v>
      </c>
      <c r="HQ298">
        <f t="shared" si="335"/>
        <v>3990</v>
      </c>
      <c r="HR298">
        <f t="shared" si="336"/>
        <v>327</v>
      </c>
      <c r="HS298">
        <f t="shared" si="337"/>
        <v>10</v>
      </c>
    </row>
    <row r="299" spans="221:227">
      <c r="HM299">
        <v>4000</v>
      </c>
      <c r="HN299">
        <f t="shared" si="334"/>
        <v>329.5</v>
      </c>
      <c r="HO299">
        <v>3</v>
      </c>
      <c r="HP299" s="1">
        <v>1E-3</v>
      </c>
      <c r="HQ299">
        <f t="shared" si="335"/>
        <v>12000</v>
      </c>
      <c r="HR299">
        <f t="shared" si="336"/>
        <v>330</v>
      </c>
      <c r="HS299">
        <f t="shared" si="337"/>
        <v>10</v>
      </c>
    </row>
    <row r="300" spans="221:227">
      <c r="HM300">
        <v>5000</v>
      </c>
      <c r="HN300">
        <f t="shared" si="334"/>
        <v>330.5</v>
      </c>
      <c r="HO300">
        <v>1</v>
      </c>
      <c r="HP300" s="1">
        <v>0</v>
      </c>
      <c r="HQ300">
        <f t="shared" si="335"/>
        <v>5000</v>
      </c>
      <c r="HR300">
        <f t="shared" si="336"/>
        <v>331</v>
      </c>
      <c r="HS300">
        <f t="shared" si="337"/>
        <v>10</v>
      </c>
    </row>
    <row r="301" spans="221:227">
      <c r="HM301">
        <v>7000</v>
      </c>
      <c r="HN301">
        <f t="shared" si="334"/>
        <v>331.5</v>
      </c>
      <c r="HO301">
        <v>1</v>
      </c>
      <c r="HP301" s="1">
        <v>0</v>
      </c>
      <c r="HQ301">
        <f t="shared" si="335"/>
        <v>7000</v>
      </c>
      <c r="HR301">
        <f t="shared" si="336"/>
        <v>332</v>
      </c>
      <c r="HS301">
        <f t="shared" si="337"/>
        <v>10</v>
      </c>
    </row>
    <row r="302" spans="221:227">
      <c r="HM302">
        <v>28000</v>
      </c>
      <c r="HN302">
        <f t="shared" si="334"/>
        <v>332.5</v>
      </c>
      <c r="HO302">
        <v>1</v>
      </c>
      <c r="HP302" s="1">
        <v>0</v>
      </c>
      <c r="HQ302">
        <f t="shared" si="335"/>
        <v>28000</v>
      </c>
      <c r="HR302">
        <f t="shared" si="336"/>
        <v>333</v>
      </c>
      <c r="HS302">
        <f t="shared" si="337"/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38" workbookViewId="0">
      <selection activeCell="K46" sqref="K46"/>
    </sheetView>
  </sheetViews>
  <sheetFormatPr baseColWidth="10" defaultRowHeight="16" x14ac:dyDescent="0"/>
  <sheetData>
    <row r="1" spans="1:10">
      <c r="A1" t="s">
        <v>49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</row>
    <row r="2" spans="1:10">
      <c r="A2" s="14">
        <v>1</v>
      </c>
      <c r="B2">
        <v>559.9</v>
      </c>
      <c r="C2">
        <v>251.89</v>
      </c>
      <c r="D2">
        <v>53.06</v>
      </c>
      <c r="E2">
        <v>95.37</v>
      </c>
      <c r="F2">
        <v>56.78</v>
      </c>
      <c r="G2">
        <v>3.11</v>
      </c>
      <c r="H2">
        <v>0</v>
      </c>
      <c r="I2">
        <v>3.96</v>
      </c>
      <c r="J2">
        <v>35.97</v>
      </c>
    </row>
    <row r="3" spans="1:10">
      <c r="A3" s="14">
        <v>2</v>
      </c>
      <c r="B3">
        <v>703.91</v>
      </c>
      <c r="C3">
        <v>324.12</v>
      </c>
      <c r="D3">
        <v>68.400000000000006</v>
      </c>
      <c r="E3">
        <v>134.62</v>
      </c>
      <c r="F3">
        <v>73.819999999999993</v>
      </c>
      <c r="G3">
        <v>7.4</v>
      </c>
      <c r="H3">
        <v>3.24</v>
      </c>
      <c r="I3">
        <v>10.87</v>
      </c>
      <c r="J3">
        <v>89.92</v>
      </c>
    </row>
    <row r="4" spans="1:10">
      <c r="A4" s="14">
        <v>3</v>
      </c>
      <c r="B4">
        <v>817.11</v>
      </c>
      <c r="C4">
        <v>344.41</v>
      </c>
      <c r="D4">
        <v>78.39</v>
      </c>
      <c r="E4">
        <v>140.86000000000001</v>
      </c>
      <c r="F4">
        <v>88.74</v>
      </c>
      <c r="G4">
        <v>12.16</v>
      </c>
      <c r="H4">
        <v>6.34</v>
      </c>
      <c r="I4">
        <v>10.119999999999999</v>
      </c>
      <c r="J4">
        <v>96.03</v>
      </c>
    </row>
    <row r="5" spans="1:10">
      <c r="A5" s="14">
        <v>4</v>
      </c>
      <c r="B5">
        <v>852.61</v>
      </c>
      <c r="C5">
        <v>385.31</v>
      </c>
      <c r="D5">
        <v>84.86</v>
      </c>
      <c r="E5">
        <v>180.12</v>
      </c>
      <c r="F5">
        <v>97.56</v>
      </c>
      <c r="G5">
        <v>22.82</v>
      </c>
      <c r="H5">
        <v>6.08</v>
      </c>
      <c r="I5">
        <v>23.75</v>
      </c>
      <c r="J5">
        <v>104.27</v>
      </c>
    </row>
    <row r="6" spans="1:10">
      <c r="A6" s="14" t="s">
        <v>44</v>
      </c>
      <c r="B6">
        <v>897.34</v>
      </c>
      <c r="C6">
        <v>420.19</v>
      </c>
      <c r="D6">
        <v>85.59</v>
      </c>
      <c r="E6">
        <v>206.44</v>
      </c>
      <c r="F6">
        <v>97.92</v>
      </c>
      <c r="G6">
        <v>34.299999999999997</v>
      </c>
      <c r="H6">
        <v>15.56</v>
      </c>
      <c r="I6">
        <v>25.33</v>
      </c>
      <c r="J6">
        <v>158.18</v>
      </c>
    </row>
    <row r="7" spans="1:10">
      <c r="A7" s="14">
        <v>6</v>
      </c>
      <c r="B7">
        <v>925.37</v>
      </c>
      <c r="C7">
        <v>473.72</v>
      </c>
      <c r="D7">
        <v>91.56</v>
      </c>
      <c r="E7">
        <v>276.76</v>
      </c>
      <c r="F7">
        <v>93.61</v>
      </c>
      <c r="G7">
        <v>44.58</v>
      </c>
      <c r="H7">
        <v>22.89</v>
      </c>
      <c r="I7">
        <v>26.13</v>
      </c>
      <c r="J7">
        <v>136.83000000000001</v>
      </c>
    </row>
    <row r="8" spans="1:10">
      <c r="A8" s="14" t="s">
        <v>45</v>
      </c>
      <c r="B8">
        <v>1031.98</v>
      </c>
      <c r="C8">
        <v>602.44000000000005</v>
      </c>
      <c r="D8">
        <v>100.11</v>
      </c>
      <c r="E8">
        <v>324.76</v>
      </c>
      <c r="F8">
        <v>117.09</v>
      </c>
      <c r="G8">
        <v>72.89</v>
      </c>
      <c r="H8">
        <v>47.47</v>
      </c>
      <c r="I8">
        <v>41.9</v>
      </c>
      <c r="J8">
        <v>197.56</v>
      </c>
    </row>
    <row r="9" spans="1:10">
      <c r="A9" s="14" t="s">
        <v>46</v>
      </c>
      <c r="B9">
        <v>1276.1300000000001</v>
      </c>
      <c r="C9">
        <v>901.15</v>
      </c>
      <c r="D9">
        <v>124.02</v>
      </c>
      <c r="E9">
        <v>361.15</v>
      </c>
      <c r="F9">
        <v>110.49</v>
      </c>
      <c r="G9">
        <v>112.9</v>
      </c>
      <c r="H9">
        <v>74.25</v>
      </c>
      <c r="I9">
        <v>99.64</v>
      </c>
      <c r="J9">
        <v>279.51</v>
      </c>
    </row>
    <row r="10" spans="1:10">
      <c r="A10" s="14" t="s">
        <v>47</v>
      </c>
      <c r="B10">
        <v>1767.93</v>
      </c>
      <c r="C10">
        <v>2001.43</v>
      </c>
      <c r="D10">
        <v>169.66</v>
      </c>
      <c r="E10">
        <v>439.32</v>
      </c>
      <c r="F10">
        <v>131.84</v>
      </c>
      <c r="G10">
        <v>301.51</v>
      </c>
      <c r="H10">
        <v>163.47999999999999</v>
      </c>
      <c r="I10">
        <v>338.07</v>
      </c>
      <c r="J10">
        <v>565.04</v>
      </c>
    </row>
    <row r="11" spans="1:10">
      <c r="A11" s="14" t="s">
        <v>48</v>
      </c>
      <c r="B11">
        <v>2571.79</v>
      </c>
      <c r="C11">
        <v>4796.12</v>
      </c>
      <c r="D11">
        <v>285.66000000000003</v>
      </c>
      <c r="E11">
        <v>944.47</v>
      </c>
      <c r="F11">
        <v>198.64</v>
      </c>
      <c r="G11">
        <v>1710.92</v>
      </c>
      <c r="H11">
        <v>258.33</v>
      </c>
      <c r="I11">
        <v>1608.85</v>
      </c>
      <c r="J11">
        <v>1232.0999999999999</v>
      </c>
    </row>
    <row r="12" spans="1:10">
      <c r="A12" s="17" t="s">
        <v>43</v>
      </c>
      <c r="B12">
        <v>1140.33</v>
      </c>
      <c r="C12">
        <v>1049.97</v>
      </c>
      <c r="D12">
        <v>132.55000000000001</v>
      </c>
      <c r="E12">
        <v>320.07</v>
      </c>
      <c r="F12">
        <v>101.81</v>
      </c>
      <c r="G12">
        <v>232.23</v>
      </c>
      <c r="H12">
        <v>59.76</v>
      </c>
      <c r="I12">
        <v>218.83</v>
      </c>
      <c r="J12">
        <v>289.51</v>
      </c>
    </row>
    <row r="14" spans="1:10">
      <c r="A14" s="13"/>
    </row>
    <row r="15" spans="1:10">
      <c r="A15" t="s">
        <v>50</v>
      </c>
      <c r="B15" s="15" t="s">
        <v>34</v>
      </c>
      <c r="C15" s="15" t="s">
        <v>35</v>
      </c>
      <c r="D15" s="15" t="s">
        <v>36</v>
      </c>
      <c r="E15" s="15" t="s">
        <v>37</v>
      </c>
      <c r="F15" s="15" t="s">
        <v>38</v>
      </c>
      <c r="G15" s="15" t="s">
        <v>39</v>
      </c>
      <c r="H15" s="15" t="s">
        <v>40</v>
      </c>
      <c r="I15" s="15" t="s">
        <v>41</v>
      </c>
      <c r="J15" s="16" t="s">
        <v>42</v>
      </c>
    </row>
    <row r="16" spans="1:10">
      <c r="A16" s="14">
        <v>1</v>
      </c>
      <c r="B16">
        <v>545.86</v>
      </c>
      <c r="C16">
        <v>206.55</v>
      </c>
      <c r="D16">
        <v>22.81</v>
      </c>
      <c r="E16">
        <v>6.27</v>
      </c>
      <c r="F16">
        <v>15.93</v>
      </c>
      <c r="G16">
        <v>-0.21</v>
      </c>
      <c r="H16">
        <v>2.87</v>
      </c>
      <c r="I16">
        <v>0.9</v>
      </c>
      <c r="J16">
        <v>23.1</v>
      </c>
    </row>
    <row r="17" spans="1:21">
      <c r="A17" s="14">
        <v>2</v>
      </c>
      <c r="B17">
        <v>746.61</v>
      </c>
      <c r="C17">
        <v>229.83</v>
      </c>
      <c r="D17">
        <v>41.2</v>
      </c>
      <c r="E17">
        <v>10.86</v>
      </c>
      <c r="F17">
        <v>25.3</v>
      </c>
      <c r="G17">
        <v>11.28</v>
      </c>
      <c r="H17">
        <v>10.119999999999999</v>
      </c>
      <c r="I17">
        <v>2.2599999999999998</v>
      </c>
      <c r="J17">
        <v>51.06</v>
      </c>
    </row>
    <row r="18" spans="1:21">
      <c r="A18" s="14">
        <v>3</v>
      </c>
      <c r="B18">
        <v>824.44</v>
      </c>
      <c r="C18">
        <v>273.5</v>
      </c>
      <c r="D18">
        <v>43.56</v>
      </c>
      <c r="E18">
        <v>19.12</v>
      </c>
      <c r="F18">
        <v>29.39</v>
      </c>
      <c r="G18">
        <v>25.37</v>
      </c>
      <c r="H18">
        <v>7.98</v>
      </c>
      <c r="I18">
        <v>5.59</v>
      </c>
      <c r="J18">
        <v>154.9</v>
      </c>
    </row>
    <row r="19" spans="1:21">
      <c r="A19" s="14">
        <v>4</v>
      </c>
      <c r="B19">
        <v>879.73</v>
      </c>
      <c r="C19">
        <v>343.32</v>
      </c>
      <c r="D19">
        <v>52.1</v>
      </c>
      <c r="E19">
        <v>28.83</v>
      </c>
      <c r="F19">
        <v>23.58</v>
      </c>
      <c r="G19">
        <v>20.99</v>
      </c>
      <c r="H19">
        <v>13.59</v>
      </c>
      <c r="I19">
        <v>9.09</v>
      </c>
      <c r="J19">
        <v>76.23</v>
      </c>
    </row>
    <row r="20" spans="1:21">
      <c r="A20" s="14" t="s">
        <v>44</v>
      </c>
      <c r="B20">
        <v>891.39</v>
      </c>
      <c r="C20">
        <v>367.55</v>
      </c>
      <c r="D20">
        <v>57.81</v>
      </c>
      <c r="E20">
        <v>31.58</v>
      </c>
      <c r="F20">
        <v>25.62</v>
      </c>
      <c r="G20">
        <v>75.14</v>
      </c>
      <c r="H20">
        <v>24.01</v>
      </c>
      <c r="I20">
        <v>7.77</v>
      </c>
      <c r="J20">
        <v>86.69</v>
      </c>
    </row>
    <row r="21" spans="1:21">
      <c r="A21" s="14">
        <v>6</v>
      </c>
      <c r="B21">
        <v>957.45</v>
      </c>
      <c r="C21">
        <v>416.56</v>
      </c>
      <c r="D21">
        <v>64.569999999999993</v>
      </c>
      <c r="E21">
        <v>43.37</v>
      </c>
      <c r="F21">
        <v>26.69</v>
      </c>
      <c r="G21">
        <v>64.44</v>
      </c>
      <c r="H21">
        <v>26.1</v>
      </c>
      <c r="I21">
        <v>11.38</v>
      </c>
      <c r="J21">
        <v>83.68</v>
      </c>
    </row>
    <row r="22" spans="1:21">
      <c r="A22" s="14" t="s">
        <v>45</v>
      </c>
      <c r="B22">
        <v>983.45</v>
      </c>
      <c r="C22">
        <v>535.26</v>
      </c>
      <c r="D22">
        <v>75.400000000000006</v>
      </c>
      <c r="E22">
        <v>77.48</v>
      </c>
      <c r="F22">
        <v>30.74</v>
      </c>
      <c r="G22">
        <v>47.86</v>
      </c>
      <c r="H22">
        <v>33.24</v>
      </c>
      <c r="I22">
        <v>26.36</v>
      </c>
      <c r="J22">
        <v>75.83</v>
      </c>
    </row>
    <row r="23" spans="1:21">
      <c r="A23" s="14" t="s">
        <v>46</v>
      </c>
      <c r="B23">
        <v>1152.6500000000001</v>
      </c>
      <c r="C23">
        <v>671.57</v>
      </c>
      <c r="D23">
        <v>87.46</v>
      </c>
      <c r="E23">
        <v>71.75</v>
      </c>
      <c r="F23">
        <v>24.58</v>
      </c>
      <c r="G23">
        <v>67.89</v>
      </c>
      <c r="H23">
        <v>53.15</v>
      </c>
      <c r="I23">
        <v>48.24</v>
      </c>
      <c r="J23">
        <v>102.31</v>
      </c>
    </row>
    <row r="24" spans="1:21">
      <c r="A24" s="14" t="s">
        <v>47</v>
      </c>
      <c r="B24">
        <v>1375.29</v>
      </c>
      <c r="C24">
        <v>1298.4000000000001</v>
      </c>
      <c r="D24">
        <v>108.19</v>
      </c>
      <c r="E24">
        <v>116.86</v>
      </c>
      <c r="F24">
        <v>29.55</v>
      </c>
      <c r="G24">
        <v>226.9</v>
      </c>
      <c r="H24">
        <v>88.57</v>
      </c>
      <c r="I24">
        <v>121.99</v>
      </c>
      <c r="J24">
        <v>203.06</v>
      </c>
    </row>
    <row r="25" spans="1:21">
      <c r="A25" s="14" t="s">
        <v>48</v>
      </c>
      <c r="B25">
        <v>2494.23</v>
      </c>
      <c r="C25">
        <v>3847.24</v>
      </c>
      <c r="D25">
        <v>206.28</v>
      </c>
      <c r="E25">
        <v>144.61000000000001</v>
      </c>
      <c r="F25">
        <v>20.95</v>
      </c>
      <c r="G25">
        <v>2510.54</v>
      </c>
      <c r="H25">
        <v>179.27</v>
      </c>
      <c r="I25">
        <v>637.66999999999996</v>
      </c>
      <c r="J25">
        <v>877.93</v>
      </c>
    </row>
    <row r="26" spans="1:21">
      <c r="A26" s="17" t="s">
        <v>43</v>
      </c>
      <c r="B26">
        <v>1084.0899999999999</v>
      </c>
      <c r="C26">
        <v>818.53</v>
      </c>
      <c r="D26">
        <v>76.38</v>
      </c>
      <c r="E26">
        <v>55.63</v>
      </c>
      <c r="F26">
        <v>25.22</v>
      </c>
      <c r="G26">
        <v>304.7</v>
      </c>
      <c r="H26">
        <v>43.87</v>
      </c>
      <c r="I26">
        <v>87.04</v>
      </c>
      <c r="J26">
        <v>173.36</v>
      </c>
    </row>
    <row r="29" spans="1:21">
      <c r="A29" t="s">
        <v>51</v>
      </c>
      <c r="B29" s="15" t="s">
        <v>34</v>
      </c>
      <c r="C29" s="15" t="s">
        <v>35</v>
      </c>
      <c r="D29" s="15" t="s">
        <v>36</v>
      </c>
      <c r="E29" s="15" t="s">
        <v>37</v>
      </c>
      <c r="F29" s="15" t="s">
        <v>38</v>
      </c>
      <c r="G29" s="15" t="s">
        <v>39</v>
      </c>
      <c r="H29" s="15" t="s">
        <v>40</v>
      </c>
      <c r="I29" s="15" t="s">
        <v>41</v>
      </c>
      <c r="J29" s="16" t="s">
        <v>42</v>
      </c>
      <c r="K29" s="15" t="s">
        <v>52</v>
      </c>
      <c r="M29" s="15" t="s">
        <v>34</v>
      </c>
      <c r="N29" s="15" t="s">
        <v>35</v>
      </c>
      <c r="O29" s="15" t="s">
        <v>36</v>
      </c>
      <c r="P29" s="15" t="s">
        <v>37</v>
      </c>
      <c r="Q29" s="15" t="s">
        <v>38</v>
      </c>
      <c r="R29" s="15" t="s">
        <v>39</v>
      </c>
      <c r="S29" s="15" t="s">
        <v>40</v>
      </c>
      <c r="T29" s="15" t="s">
        <v>41</v>
      </c>
      <c r="U29" s="16" t="s">
        <v>42</v>
      </c>
    </row>
    <row r="30" spans="1:21">
      <c r="A30" s="14">
        <v>1</v>
      </c>
      <c r="B30">
        <v>592.48</v>
      </c>
      <c r="C30">
        <v>205.9</v>
      </c>
      <c r="D30">
        <v>101.69</v>
      </c>
      <c r="E30">
        <v>117.25</v>
      </c>
      <c r="F30">
        <v>68.900000000000006</v>
      </c>
      <c r="G30">
        <v>3.3</v>
      </c>
      <c r="H30">
        <v>1.43</v>
      </c>
      <c r="I30">
        <v>2.14</v>
      </c>
      <c r="J30">
        <v>9.1</v>
      </c>
      <c r="K30">
        <f>SUM(B30:J30)</f>
        <v>1102.19</v>
      </c>
      <c r="M30" s="18">
        <f>B30/$K30</f>
        <v>0.53754797267258825</v>
      </c>
      <c r="N30" s="18">
        <f t="shared" ref="N30:U30" si="0">C30/$K30</f>
        <v>0.18680989666028544</v>
      </c>
      <c r="O30" s="18">
        <f t="shared" si="0"/>
        <v>9.2261769749317268E-2</v>
      </c>
      <c r="P30" s="18">
        <f t="shared" si="0"/>
        <v>0.10637911793792358</v>
      </c>
      <c r="Q30" s="18">
        <f t="shared" si="0"/>
        <v>6.2511908110216938E-2</v>
      </c>
      <c r="R30" s="18">
        <f t="shared" si="0"/>
        <v>2.994039140257124E-3</v>
      </c>
      <c r="S30" s="18">
        <f t="shared" si="0"/>
        <v>1.2974169607780871E-3</v>
      </c>
      <c r="T30" s="18">
        <f t="shared" si="0"/>
        <v>1.9415890182273474E-3</v>
      </c>
      <c r="U30" s="18">
        <f t="shared" si="0"/>
        <v>8.2562897504060099E-3</v>
      </c>
    </row>
    <row r="31" spans="1:21">
      <c r="A31" s="14">
        <v>2</v>
      </c>
      <c r="B31">
        <v>697.22</v>
      </c>
      <c r="C31">
        <v>265.56</v>
      </c>
      <c r="D31">
        <v>110.48</v>
      </c>
      <c r="E31">
        <v>147.91</v>
      </c>
      <c r="F31">
        <v>87.7</v>
      </c>
      <c r="G31">
        <v>14.35</v>
      </c>
      <c r="H31">
        <v>4.8</v>
      </c>
      <c r="I31">
        <v>5.1100000000000003</v>
      </c>
      <c r="J31">
        <v>29.44</v>
      </c>
      <c r="K31">
        <f t="shared" ref="K31:K39" si="1">SUM(B31:J31)</f>
        <v>1362.57</v>
      </c>
      <c r="M31" s="18">
        <f t="shared" ref="M31:M39" si="2">B31/$K31</f>
        <v>0.51169481200965827</v>
      </c>
      <c r="N31" s="18">
        <f t="shared" ref="N31:N39" si="3">C31/$K31</f>
        <v>0.19489640899183161</v>
      </c>
      <c r="O31" s="18">
        <f t="shared" ref="O31:O39" si="4">D31/$K31</f>
        <v>8.1082072847633524E-2</v>
      </c>
      <c r="P31" s="18">
        <f t="shared" ref="P31:P39" si="5">E31/$K31</f>
        <v>0.1085522211702885</v>
      </c>
      <c r="Q31" s="18">
        <f t="shared" ref="Q31:Q39" si="6">F31/$K31</f>
        <v>6.4363665719926327E-2</v>
      </c>
      <c r="R31" s="18">
        <f t="shared" ref="R31:R39" si="7">G31/$K31</f>
        <v>1.0531569020307214E-2</v>
      </c>
      <c r="S31" s="18">
        <f t="shared" ref="S31:S39" si="8">H31/$K31</f>
        <v>3.522754794249103E-3</v>
      </c>
      <c r="T31" s="18">
        <f t="shared" ref="T31:T39" si="9">I31/$K31</f>
        <v>3.7502660413776911E-3</v>
      </c>
      <c r="U31" s="18">
        <f t="shared" ref="U31:U39" si="10">J31/$K31</f>
        <v>2.1606229404727832E-2</v>
      </c>
    </row>
    <row r="32" spans="1:21">
      <c r="A32" s="14">
        <v>3</v>
      </c>
      <c r="B32">
        <v>783.05</v>
      </c>
      <c r="C32">
        <v>312.08999999999997</v>
      </c>
      <c r="D32">
        <v>133.72999999999999</v>
      </c>
      <c r="E32">
        <v>167.87</v>
      </c>
      <c r="F32">
        <v>103.17</v>
      </c>
      <c r="G32">
        <v>14.36</v>
      </c>
      <c r="H32">
        <v>9.94</v>
      </c>
      <c r="I32">
        <v>13.68</v>
      </c>
      <c r="J32">
        <v>43.52</v>
      </c>
      <c r="K32">
        <f t="shared" si="1"/>
        <v>1581.4099999999999</v>
      </c>
      <c r="M32" s="18">
        <f t="shared" si="2"/>
        <v>0.49515938308218616</v>
      </c>
      <c r="N32" s="18">
        <f t="shared" si="3"/>
        <v>0.19734920102946105</v>
      </c>
      <c r="O32" s="18">
        <f t="shared" si="4"/>
        <v>8.4563775365022353E-2</v>
      </c>
      <c r="P32" s="18">
        <f t="shared" si="5"/>
        <v>0.10615210476726467</v>
      </c>
      <c r="Q32" s="18">
        <f t="shared" si="6"/>
        <v>6.5239248518726964E-2</v>
      </c>
      <c r="R32" s="18">
        <f t="shared" si="7"/>
        <v>9.0805041070943018E-3</v>
      </c>
      <c r="S32" s="18">
        <f t="shared" si="8"/>
        <v>6.2855300017073375E-3</v>
      </c>
      <c r="T32" s="18">
        <f t="shared" si="9"/>
        <v>8.6505080908809238E-3</v>
      </c>
      <c r="U32" s="18">
        <f t="shared" si="10"/>
        <v>2.7519745037656272E-2</v>
      </c>
    </row>
    <row r="33" spans="1:21">
      <c r="A33" s="14">
        <v>4</v>
      </c>
      <c r="B33">
        <v>809.78</v>
      </c>
      <c r="C33">
        <v>340.17</v>
      </c>
      <c r="D33">
        <v>138.03</v>
      </c>
      <c r="E33">
        <v>237.76</v>
      </c>
      <c r="F33">
        <v>106.85</v>
      </c>
      <c r="G33">
        <v>29.69</v>
      </c>
      <c r="H33">
        <v>18.43</v>
      </c>
      <c r="I33">
        <v>19.440000000000001</v>
      </c>
      <c r="J33">
        <v>36.82</v>
      </c>
      <c r="K33">
        <f t="shared" si="1"/>
        <v>1736.97</v>
      </c>
      <c r="M33" s="18">
        <f t="shared" si="2"/>
        <v>0.46620264022982549</v>
      </c>
      <c r="N33" s="18">
        <f t="shared" si="3"/>
        <v>0.19584103352389506</v>
      </c>
      <c r="O33" s="18">
        <f t="shared" si="4"/>
        <v>7.9465966597005125E-2</v>
      </c>
      <c r="P33" s="18">
        <f t="shared" si="5"/>
        <v>0.13688204171632209</v>
      </c>
      <c r="Q33" s="18">
        <f t="shared" si="6"/>
        <v>6.151516721647466E-2</v>
      </c>
      <c r="R33" s="18">
        <f t="shared" si="7"/>
        <v>1.7092983759074712E-2</v>
      </c>
      <c r="S33" s="18">
        <f t="shared" si="8"/>
        <v>1.0610430807670828E-2</v>
      </c>
      <c r="T33" s="18">
        <f t="shared" si="9"/>
        <v>1.1191903141677749E-2</v>
      </c>
      <c r="U33" s="18">
        <f t="shared" si="10"/>
        <v>2.1197833008054254E-2</v>
      </c>
    </row>
    <row r="34" spans="1:21">
      <c r="A34" s="14" t="s">
        <v>44</v>
      </c>
      <c r="B34">
        <v>811.82</v>
      </c>
      <c r="C34">
        <v>396.48</v>
      </c>
      <c r="D34">
        <v>151.21</v>
      </c>
      <c r="E34">
        <v>257.39999999999998</v>
      </c>
      <c r="F34">
        <v>111.9</v>
      </c>
      <c r="G34">
        <v>37.85</v>
      </c>
      <c r="H34">
        <v>19.47</v>
      </c>
      <c r="I34">
        <v>25.07</v>
      </c>
      <c r="J34">
        <v>45.91</v>
      </c>
      <c r="K34">
        <f t="shared" si="1"/>
        <v>1857.1100000000004</v>
      </c>
      <c r="M34" s="18">
        <f t="shared" si="2"/>
        <v>0.43714158019718807</v>
      </c>
      <c r="N34" s="18">
        <f t="shared" si="3"/>
        <v>0.2134930079532176</v>
      </c>
      <c r="O34" s="18">
        <f t="shared" si="4"/>
        <v>8.1422209777557597E-2</v>
      </c>
      <c r="P34" s="18">
        <f t="shared" si="5"/>
        <v>0.13860245219723114</v>
      </c>
      <c r="Q34" s="18">
        <f t="shared" si="6"/>
        <v>6.0254912202292801E-2</v>
      </c>
      <c r="R34" s="18">
        <f t="shared" si="7"/>
        <v>2.038112981998912E-2</v>
      </c>
      <c r="S34" s="18">
        <f t="shared" si="8"/>
        <v>1.0484031640559792E-2</v>
      </c>
      <c r="T34" s="18">
        <f t="shared" si="9"/>
        <v>1.3499469606000718E-2</v>
      </c>
      <c r="U34" s="18">
        <f t="shared" si="10"/>
        <v>2.4721206605963022E-2</v>
      </c>
    </row>
    <row r="35" spans="1:21">
      <c r="A35" s="14">
        <v>6</v>
      </c>
      <c r="B35">
        <v>894.8</v>
      </c>
      <c r="C35">
        <v>448.58</v>
      </c>
      <c r="D35">
        <v>167.63</v>
      </c>
      <c r="E35">
        <v>300.41000000000003</v>
      </c>
      <c r="F35">
        <v>127.02</v>
      </c>
      <c r="G35">
        <v>57.58</v>
      </c>
      <c r="H35">
        <v>40.74</v>
      </c>
      <c r="I35">
        <v>52.12</v>
      </c>
      <c r="J35">
        <v>53.85</v>
      </c>
      <c r="K35">
        <f t="shared" si="1"/>
        <v>2142.7299999999996</v>
      </c>
      <c r="M35" s="18">
        <f t="shared" si="2"/>
        <v>0.4175981108212421</v>
      </c>
      <c r="N35" s="18">
        <f t="shared" si="3"/>
        <v>0.20934975475211534</v>
      </c>
      <c r="O35" s="18">
        <f t="shared" si="4"/>
        <v>7.8231975097189113E-2</v>
      </c>
      <c r="P35" s="18">
        <f t="shared" si="5"/>
        <v>0.14019965184600958</v>
      </c>
      <c r="Q35" s="18">
        <f t="shared" si="6"/>
        <v>5.9279517251356925E-2</v>
      </c>
      <c r="R35" s="18">
        <f t="shared" si="7"/>
        <v>2.6872261087491196E-2</v>
      </c>
      <c r="S35" s="18">
        <f t="shared" si="8"/>
        <v>1.9013128112267998E-2</v>
      </c>
      <c r="T35" s="18">
        <f t="shared" si="9"/>
        <v>2.4324109897187238E-2</v>
      </c>
      <c r="U35" s="18">
        <f t="shared" si="10"/>
        <v>2.5131491135140689E-2</v>
      </c>
    </row>
    <row r="36" spans="1:21">
      <c r="A36" s="14" t="s">
        <v>45</v>
      </c>
      <c r="B36">
        <v>924.09</v>
      </c>
      <c r="C36">
        <v>536.22</v>
      </c>
      <c r="D36">
        <v>168.94</v>
      </c>
      <c r="E36">
        <v>339.94</v>
      </c>
      <c r="F36">
        <v>100.49</v>
      </c>
      <c r="G36">
        <v>80.56</v>
      </c>
      <c r="H36">
        <v>57.03</v>
      </c>
      <c r="I36">
        <v>41.83</v>
      </c>
      <c r="J36">
        <v>64.2</v>
      </c>
      <c r="K36">
        <f t="shared" si="1"/>
        <v>2313.2999999999997</v>
      </c>
      <c r="M36" s="18">
        <f t="shared" si="2"/>
        <v>0.39946829205031781</v>
      </c>
      <c r="N36" s="18">
        <f t="shared" si="3"/>
        <v>0.23179872908831542</v>
      </c>
      <c r="O36" s="18">
        <f t="shared" si="4"/>
        <v>7.3029870747417111E-2</v>
      </c>
      <c r="P36" s="18">
        <f t="shared" si="5"/>
        <v>0.14695024423983055</v>
      </c>
      <c r="Q36" s="18">
        <f t="shared" si="6"/>
        <v>4.3440107206155709E-2</v>
      </c>
      <c r="R36" s="18">
        <f t="shared" si="7"/>
        <v>3.4824709289759226E-2</v>
      </c>
      <c r="S36" s="18">
        <f t="shared" si="8"/>
        <v>2.4653092984048764E-2</v>
      </c>
      <c r="T36" s="18">
        <f t="shared" si="9"/>
        <v>1.8082393118056459E-2</v>
      </c>
      <c r="U36" s="18">
        <f t="shared" si="10"/>
        <v>2.7752561276099083E-2</v>
      </c>
    </row>
    <row r="37" spans="1:21">
      <c r="A37" s="14" t="s">
        <v>46</v>
      </c>
      <c r="B37">
        <v>1071.9000000000001</v>
      </c>
      <c r="C37">
        <v>717.09</v>
      </c>
      <c r="D37">
        <v>212.6</v>
      </c>
      <c r="E37">
        <v>392.61</v>
      </c>
      <c r="F37">
        <v>136.69</v>
      </c>
      <c r="G37">
        <v>135.52000000000001</v>
      </c>
      <c r="H37">
        <v>104.83</v>
      </c>
      <c r="I37">
        <v>81.47</v>
      </c>
      <c r="J37">
        <v>124.22</v>
      </c>
      <c r="K37">
        <f t="shared" si="1"/>
        <v>2976.93</v>
      </c>
      <c r="M37" s="18">
        <f t="shared" si="2"/>
        <v>0.36006893007225571</v>
      </c>
      <c r="N37" s="18">
        <f t="shared" si="3"/>
        <v>0.24088238554483984</v>
      </c>
      <c r="O37" s="18">
        <f t="shared" si="4"/>
        <v>7.1415854588451858E-2</v>
      </c>
      <c r="P37" s="18">
        <f t="shared" si="5"/>
        <v>0.13188418941661378</v>
      </c>
      <c r="Q37" s="18">
        <f t="shared" si="6"/>
        <v>4.5916430685303315E-2</v>
      </c>
      <c r="R37" s="18">
        <f t="shared" si="7"/>
        <v>4.5523408343494817E-2</v>
      </c>
      <c r="S37" s="18">
        <f t="shared" si="8"/>
        <v>3.5214129992979348E-2</v>
      </c>
      <c r="T37" s="18">
        <f t="shared" si="9"/>
        <v>2.7367119818067609E-2</v>
      </c>
      <c r="U37" s="18">
        <f t="shared" si="10"/>
        <v>4.1727551537993839E-2</v>
      </c>
    </row>
    <row r="38" spans="1:21">
      <c r="A38" s="14" t="s">
        <v>47</v>
      </c>
      <c r="B38">
        <v>1355.92</v>
      </c>
      <c r="C38">
        <v>1063.44</v>
      </c>
      <c r="D38">
        <v>226.52</v>
      </c>
      <c r="E38">
        <v>455.59</v>
      </c>
      <c r="F38">
        <v>167.9</v>
      </c>
      <c r="G38">
        <v>279.52999999999997</v>
      </c>
      <c r="H38">
        <v>160.49</v>
      </c>
      <c r="I38">
        <v>214.29</v>
      </c>
      <c r="J38">
        <v>263.19</v>
      </c>
      <c r="K38">
        <f t="shared" si="1"/>
        <v>4186.87</v>
      </c>
      <c r="M38" s="18">
        <f t="shared" si="2"/>
        <v>0.32385051362951323</v>
      </c>
      <c r="N38" s="18">
        <f t="shared" si="3"/>
        <v>0.25399403372925361</v>
      </c>
      <c r="O38" s="18">
        <f t="shared" si="4"/>
        <v>5.410246795338762E-2</v>
      </c>
      <c r="P38" s="18">
        <f t="shared" si="5"/>
        <v>0.10881398276039141</v>
      </c>
      <c r="Q38" s="18">
        <f t="shared" si="6"/>
        <v>4.0101555577316712E-2</v>
      </c>
      <c r="R38" s="18">
        <f t="shared" si="7"/>
        <v>6.6763477251502903E-2</v>
      </c>
      <c r="S38" s="18">
        <f t="shared" si="8"/>
        <v>3.8331737073279089E-2</v>
      </c>
      <c r="T38" s="18">
        <f t="shared" si="9"/>
        <v>5.118143147506371E-2</v>
      </c>
      <c r="U38" s="18">
        <f t="shared" si="10"/>
        <v>6.2860800550291751E-2</v>
      </c>
    </row>
    <row r="39" spans="1:21">
      <c r="A39" s="14" t="s">
        <v>48</v>
      </c>
      <c r="B39">
        <v>2208.4299999999998</v>
      </c>
      <c r="C39">
        <v>3019.49</v>
      </c>
      <c r="D39">
        <v>344.23</v>
      </c>
      <c r="E39">
        <v>818.81</v>
      </c>
      <c r="F39">
        <v>204.5</v>
      </c>
      <c r="G39">
        <v>1452.34</v>
      </c>
      <c r="H39">
        <v>275.29000000000002</v>
      </c>
      <c r="I39">
        <v>878.95</v>
      </c>
      <c r="J39">
        <v>719.14</v>
      </c>
      <c r="K39">
        <f t="shared" si="1"/>
        <v>9921.18</v>
      </c>
      <c r="M39" s="18">
        <f t="shared" si="2"/>
        <v>0.22259751360221261</v>
      </c>
      <c r="N39" s="18">
        <f t="shared" si="3"/>
        <v>0.30434786991063562</v>
      </c>
      <c r="O39" s="18">
        <f t="shared" si="4"/>
        <v>3.4696477636732725E-2</v>
      </c>
      <c r="P39" s="18">
        <f t="shared" si="5"/>
        <v>8.2531513388528377E-2</v>
      </c>
      <c r="Q39" s="18">
        <f t="shared" si="6"/>
        <v>2.0612467468587404E-2</v>
      </c>
      <c r="R39" s="18">
        <f t="shared" si="7"/>
        <v>0.1463878288671307</v>
      </c>
      <c r="S39" s="18">
        <f t="shared" si="8"/>
        <v>2.7747707429962968E-2</v>
      </c>
      <c r="T39" s="18">
        <f t="shared" si="9"/>
        <v>8.859329233014622E-2</v>
      </c>
      <c r="U39" s="18">
        <f t="shared" si="10"/>
        <v>7.2485329366063306E-2</v>
      </c>
    </row>
    <row r="40" spans="1:21">
      <c r="A40" s="17" t="s">
        <v>43</v>
      </c>
      <c r="B40">
        <v>1014.94</v>
      </c>
      <c r="C40">
        <v>730.5</v>
      </c>
      <c r="D40">
        <v>185.46</v>
      </c>
      <c r="E40">
        <v>352.08</v>
      </c>
      <c r="F40">
        <v>113.76</v>
      </c>
      <c r="G40">
        <v>210.5</v>
      </c>
      <c r="H40">
        <v>69.239999999999995</v>
      </c>
      <c r="I40">
        <v>133.41</v>
      </c>
      <c r="J40">
        <v>138.94</v>
      </c>
    </row>
    <row r="43" spans="1:21">
      <c r="A43" t="s">
        <v>54</v>
      </c>
      <c r="B43" s="15" t="s">
        <v>34</v>
      </c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 t="s">
        <v>40</v>
      </c>
      <c r="I43" s="15" t="s">
        <v>41</v>
      </c>
      <c r="J43" s="16" t="s">
        <v>42</v>
      </c>
      <c r="K43" s="15" t="s">
        <v>52</v>
      </c>
      <c r="M43" s="15" t="s">
        <v>34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 t="s">
        <v>42</v>
      </c>
    </row>
    <row r="44" spans="1:21">
      <c r="A44" s="14">
        <v>1</v>
      </c>
      <c r="B44">
        <f>B30*4</f>
        <v>2369.92</v>
      </c>
      <c r="C44">
        <f t="shared" ref="C44:J44" si="11">C30*4</f>
        <v>823.6</v>
      </c>
      <c r="D44">
        <f t="shared" si="11"/>
        <v>406.76</v>
      </c>
      <c r="E44">
        <f t="shared" si="11"/>
        <v>469</v>
      </c>
      <c r="F44">
        <f t="shared" si="11"/>
        <v>275.60000000000002</v>
      </c>
      <c r="G44">
        <f t="shared" si="11"/>
        <v>13.2</v>
      </c>
      <c r="H44">
        <f t="shared" si="11"/>
        <v>5.72</v>
      </c>
      <c r="I44">
        <f t="shared" si="11"/>
        <v>8.56</v>
      </c>
      <c r="J44">
        <f t="shared" si="11"/>
        <v>36.4</v>
      </c>
      <c r="K44">
        <f>SUM(B44:J44)</f>
        <v>4408.76</v>
      </c>
      <c r="M44" s="18">
        <f>B44/$K44</f>
        <v>0.53754797267258825</v>
      </c>
      <c r="N44" s="18">
        <f t="shared" ref="N44:N53" si="12">C44/$K44</f>
        <v>0.18680989666028544</v>
      </c>
      <c r="O44" s="18">
        <f t="shared" ref="O44:O53" si="13">D44/$K44</f>
        <v>9.2261769749317268E-2</v>
      </c>
      <c r="P44" s="18">
        <f t="shared" ref="P44:P53" si="14">E44/$K44</f>
        <v>0.10637911793792358</v>
      </c>
      <c r="Q44" s="18">
        <f t="shared" ref="Q44:Q53" si="15">F44/$K44</f>
        <v>6.2511908110216938E-2</v>
      </c>
      <c r="R44" s="18">
        <f t="shared" ref="R44:R53" si="16">G44/$K44</f>
        <v>2.994039140257124E-3</v>
      </c>
      <c r="S44" s="18">
        <f t="shared" ref="S44:S53" si="17">H44/$K44</f>
        <v>1.2974169607780871E-3</v>
      </c>
      <c r="T44" s="18">
        <f t="shared" ref="T44:T53" si="18">I44/$K44</f>
        <v>1.9415890182273474E-3</v>
      </c>
      <c r="U44" s="18">
        <f t="shared" ref="U44:U53" si="19">J44/$K44</f>
        <v>8.2562897504060099E-3</v>
      </c>
    </row>
    <row r="45" spans="1:21">
      <c r="A45" s="14">
        <v>2</v>
      </c>
      <c r="B45">
        <f t="shared" ref="B45:J53" si="20">B31*4</f>
        <v>2788.88</v>
      </c>
      <c r="C45">
        <f t="shared" si="20"/>
        <v>1062.24</v>
      </c>
      <c r="D45">
        <f t="shared" si="20"/>
        <v>441.92</v>
      </c>
      <c r="E45">
        <f t="shared" si="20"/>
        <v>591.64</v>
      </c>
      <c r="F45">
        <f t="shared" si="20"/>
        <v>350.8</v>
      </c>
      <c r="G45">
        <f t="shared" si="20"/>
        <v>57.4</v>
      </c>
      <c r="H45">
        <f t="shared" si="20"/>
        <v>19.2</v>
      </c>
      <c r="I45">
        <f t="shared" si="20"/>
        <v>20.440000000000001</v>
      </c>
      <c r="J45">
        <f t="shared" si="20"/>
        <v>117.76</v>
      </c>
      <c r="K45">
        <f t="shared" ref="K45:K53" si="21">SUM(B45:J45)</f>
        <v>5450.28</v>
      </c>
      <c r="M45" s="18">
        <f t="shared" ref="M45:M53" si="22">B45/$K45</f>
        <v>0.51169481200965827</v>
      </c>
      <c r="N45" s="18">
        <f t="shared" si="12"/>
        <v>0.19489640899183161</v>
      </c>
      <c r="O45" s="18">
        <f t="shared" si="13"/>
        <v>8.1082072847633524E-2</v>
      </c>
      <c r="P45" s="18">
        <f t="shared" si="14"/>
        <v>0.1085522211702885</v>
      </c>
      <c r="Q45" s="18">
        <f t="shared" si="15"/>
        <v>6.4363665719926327E-2</v>
      </c>
      <c r="R45" s="18">
        <f t="shared" si="16"/>
        <v>1.0531569020307214E-2</v>
      </c>
      <c r="S45" s="18">
        <f t="shared" si="17"/>
        <v>3.522754794249103E-3</v>
      </c>
      <c r="T45" s="18">
        <f t="shared" si="18"/>
        <v>3.7502660413776911E-3</v>
      </c>
      <c r="U45" s="18">
        <f t="shared" si="19"/>
        <v>2.1606229404727832E-2</v>
      </c>
    </row>
    <row r="46" spans="1:21">
      <c r="A46" s="14">
        <v>3</v>
      </c>
      <c r="B46">
        <f t="shared" si="20"/>
        <v>3132.2</v>
      </c>
      <c r="C46">
        <f t="shared" si="20"/>
        <v>1248.3599999999999</v>
      </c>
      <c r="D46">
        <f t="shared" si="20"/>
        <v>534.91999999999996</v>
      </c>
      <c r="E46">
        <f t="shared" si="20"/>
        <v>671.48</v>
      </c>
      <c r="F46">
        <f t="shared" si="20"/>
        <v>412.68</v>
      </c>
      <c r="G46">
        <f t="shared" si="20"/>
        <v>57.44</v>
      </c>
      <c r="H46">
        <f t="shared" si="20"/>
        <v>39.76</v>
      </c>
      <c r="I46">
        <f t="shared" si="20"/>
        <v>54.72</v>
      </c>
      <c r="J46">
        <f t="shared" si="20"/>
        <v>174.08</v>
      </c>
      <c r="K46">
        <f t="shared" si="21"/>
        <v>6325.6399999999994</v>
      </c>
      <c r="M46" s="18">
        <f t="shared" si="22"/>
        <v>0.49515938308218616</v>
      </c>
      <c r="N46" s="18">
        <f t="shared" si="12"/>
        <v>0.19734920102946105</v>
      </c>
      <c r="O46" s="18">
        <f t="shared" si="13"/>
        <v>8.4563775365022353E-2</v>
      </c>
      <c r="P46" s="18">
        <f t="shared" si="14"/>
        <v>0.10615210476726467</v>
      </c>
      <c r="Q46" s="18">
        <f t="shared" si="15"/>
        <v>6.5239248518726964E-2</v>
      </c>
      <c r="R46" s="18">
        <f t="shared" si="16"/>
        <v>9.0805041070943018E-3</v>
      </c>
      <c r="S46" s="18">
        <f t="shared" si="17"/>
        <v>6.2855300017073375E-3</v>
      </c>
      <c r="T46" s="18">
        <f t="shared" si="18"/>
        <v>8.6505080908809238E-3</v>
      </c>
      <c r="U46" s="18">
        <f t="shared" si="19"/>
        <v>2.7519745037656272E-2</v>
      </c>
    </row>
    <row r="47" spans="1:21">
      <c r="A47" s="14">
        <v>4</v>
      </c>
      <c r="B47">
        <f t="shared" si="20"/>
        <v>3239.12</v>
      </c>
      <c r="C47">
        <f t="shared" si="20"/>
        <v>1360.68</v>
      </c>
      <c r="D47">
        <f t="shared" si="20"/>
        <v>552.12</v>
      </c>
      <c r="E47">
        <f t="shared" si="20"/>
        <v>951.04</v>
      </c>
      <c r="F47">
        <f t="shared" si="20"/>
        <v>427.4</v>
      </c>
      <c r="G47">
        <f t="shared" si="20"/>
        <v>118.76</v>
      </c>
      <c r="H47">
        <f t="shared" si="20"/>
        <v>73.72</v>
      </c>
      <c r="I47">
        <f t="shared" si="20"/>
        <v>77.760000000000005</v>
      </c>
      <c r="J47">
        <f t="shared" si="20"/>
        <v>147.28</v>
      </c>
      <c r="K47">
        <f t="shared" si="21"/>
        <v>6947.88</v>
      </c>
      <c r="M47" s="18">
        <f t="shared" si="22"/>
        <v>0.46620264022982549</v>
      </c>
      <c r="N47" s="18">
        <f t="shared" si="12"/>
        <v>0.19584103352389506</v>
      </c>
      <c r="O47" s="18">
        <f t="shared" si="13"/>
        <v>7.9465966597005125E-2</v>
      </c>
      <c r="P47" s="18">
        <f t="shared" si="14"/>
        <v>0.13688204171632209</v>
      </c>
      <c r="Q47" s="18">
        <f t="shared" si="15"/>
        <v>6.151516721647466E-2</v>
      </c>
      <c r="R47" s="18">
        <f t="shared" si="16"/>
        <v>1.7092983759074712E-2</v>
      </c>
      <c r="S47" s="18">
        <f t="shared" si="17"/>
        <v>1.0610430807670828E-2</v>
      </c>
      <c r="T47" s="18">
        <f t="shared" si="18"/>
        <v>1.1191903141677749E-2</v>
      </c>
      <c r="U47" s="18">
        <f t="shared" si="19"/>
        <v>2.1197833008054254E-2</v>
      </c>
    </row>
    <row r="48" spans="1:21">
      <c r="A48" s="14" t="s">
        <v>44</v>
      </c>
      <c r="B48">
        <f t="shared" si="20"/>
        <v>3247.28</v>
      </c>
      <c r="C48">
        <f t="shared" si="20"/>
        <v>1585.92</v>
      </c>
      <c r="D48">
        <f t="shared" si="20"/>
        <v>604.84</v>
      </c>
      <c r="E48">
        <f t="shared" si="20"/>
        <v>1029.5999999999999</v>
      </c>
      <c r="F48">
        <f t="shared" si="20"/>
        <v>447.6</v>
      </c>
      <c r="G48">
        <f t="shared" si="20"/>
        <v>151.4</v>
      </c>
      <c r="H48">
        <f t="shared" si="20"/>
        <v>77.88</v>
      </c>
      <c r="I48">
        <f t="shared" si="20"/>
        <v>100.28</v>
      </c>
      <c r="J48">
        <f t="shared" si="20"/>
        <v>183.64</v>
      </c>
      <c r="K48">
        <f t="shared" si="21"/>
        <v>7428.4400000000014</v>
      </c>
      <c r="M48" s="18">
        <f t="shared" si="22"/>
        <v>0.43714158019718807</v>
      </c>
      <c r="N48" s="18">
        <f t="shared" si="12"/>
        <v>0.2134930079532176</v>
      </c>
      <c r="O48" s="18">
        <f t="shared" si="13"/>
        <v>8.1422209777557597E-2</v>
      </c>
      <c r="P48" s="18">
        <f t="shared" si="14"/>
        <v>0.13860245219723114</v>
      </c>
      <c r="Q48" s="18">
        <f t="shared" si="15"/>
        <v>6.0254912202292801E-2</v>
      </c>
      <c r="R48" s="18">
        <f t="shared" si="16"/>
        <v>2.038112981998912E-2</v>
      </c>
      <c r="S48" s="18">
        <f t="shared" si="17"/>
        <v>1.0484031640559792E-2</v>
      </c>
      <c r="T48" s="18">
        <f t="shared" si="18"/>
        <v>1.3499469606000718E-2</v>
      </c>
      <c r="U48" s="18">
        <f t="shared" si="19"/>
        <v>2.4721206605963022E-2</v>
      </c>
    </row>
    <row r="49" spans="1:21">
      <c r="A49" s="14">
        <v>6</v>
      </c>
      <c r="B49">
        <f t="shared" si="20"/>
        <v>3579.2</v>
      </c>
      <c r="C49">
        <f t="shared" si="20"/>
        <v>1794.32</v>
      </c>
      <c r="D49">
        <f t="shared" si="20"/>
        <v>670.52</v>
      </c>
      <c r="E49">
        <f t="shared" si="20"/>
        <v>1201.6400000000001</v>
      </c>
      <c r="F49">
        <f t="shared" si="20"/>
        <v>508.08</v>
      </c>
      <c r="G49">
        <f t="shared" si="20"/>
        <v>230.32</v>
      </c>
      <c r="H49">
        <f t="shared" si="20"/>
        <v>162.96</v>
      </c>
      <c r="I49">
        <f t="shared" si="20"/>
        <v>208.48</v>
      </c>
      <c r="J49">
        <f t="shared" si="20"/>
        <v>215.4</v>
      </c>
      <c r="K49">
        <f t="shared" si="21"/>
        <v>8570.9199999999983</v>
      </c>
      <c r="M49" s="18">
        <f t="shared" si="22"/>
        <v>0.4175981108212421</v>
      </c>
      <c r="N49" s="18">
        <f t="shared" si="12"/>
        <v>0.20934975475211534</v>
      </c>
      <c r="O49" s="18">
        <f t="shared" si="13"/>
        <v>7.8231975097189113E-2</v>
      </c>
      <c r="P49" s="18">
        <f t="shared" si="14"/>
        <v>0.14019965184600958</v>
      </c>
      <c r="Q49" s="18">
        <f t="shared" si="15"/>
        <v>5.9279517251356925E-2</v>
      </c>
      <c r="R49" s="18">
        <f t="shared" si="16"/>
        <v>2.6872261087491196E-2</v>
      </c>
      <c r="S49" s="18">
        <f t="shared" si="17"/>
        <v>1.9013128112267998E-2</v>
      </c>
      <c r="T49" s="18">
        <f t="shared" si="18"/>
        <v>2.4324109897187238E-2</v>
      </c>
      <c r="U49" s="18">
        <f t="shared" si="19"/>
        <v>2.5131491135140689E-2</v>
      </c>
    </row>
    <row r="50" spans="1:21">
      <c r="A50" s="14" t="s">
        <v>45</v>
      </c>
      <c r="B50">
        <f t="shared" si="20"/>
        <v>3696.36</v>
      </c>
      <c r="C50">
        <f t="shared" si="20"/>
        <v>2144.88</v>
      </c>
      <c r="D50">
        <f t="shared" si="20"/>
        <v>675.76</v>
      </c>
      <c r="E50">
        <f t="shared" si="20"/>
        <v>1359.76</v>
      </c>
      <c r="F50">
        <f t="shared" si="20"/>
        <v>401.96</v>
      </c>
      <c r="G50">
        <f t="shared" si="20"/>
        <v>322.24</v>
      </c>
      <c r="H50">
        <f t="shared" si="20"/>
        <v>228.12</v>
      </c>
      <c r="I50">
        <f t="shared" si="20"/>
        <v>167.32</v>
      </c>
      <c r="J50">
        <f t="shared" si="20"/>
        <v>256.8</v>
      </c>
      <c r="K50">
        <f t="shared" si="21"/>
        <v>9253.1999999999989</v>
      </c>
      <c r="M50" s="18">
        <f t="shared" si="22"/>
        <v>0.39946829205031781</v>
      </c>
      <c r="N50" s="18">
        <f t="shared" si="12"/>
        <v>0.23179872908831542</v>
      </c>
      <c r="O50" s="18">
        <f t="shared" si="13"/>
        <v>7.3029870747417111E-2</v>
      </c>
      <c r="P50" s="18">
        <f t="shared" si="14"/>
        <v>0.14695024423983055</v>
      </c>
      <c r="Q50" s="18">
        <f t="shared" si="15"/>
        <v>4.3440107206155709E-2</v>
      </c>
      <c r="R50" s="18">
        <f t="shared" si="16"/>
        <v>3.4824709289759226E-2</v>
      </c>
      <c r="S50" s="18">
        <f t="shared" si="17"/>
        <v>2.4653092984048764E-2</v>
      </c>
      <c r="T50" s="18">
        <f t="shared" si="18"/>
        <v>1.8082393118056459E-2</v>
      </c>
      <c r="U50" s="18">
        <f t="shared" si="19"/>
        <v>2.7752561276099083E-2</v>
      </c>
    </row>
    <row r="51" spans="1:21">
      <c r="A51" s="14" t="s">
        <v>46</v>
      </c>
      <c r="B51">
        <f t="shared" si="20"/>
        <v>4287.6000000000004</v>
      </c>
      <c r="C51">
        <f t="shared" si="20"/>
        <v>2868.36</v>
      </c>
      <c r="D51">
        <f t="shared" si="20"/>
        <v>850.4</v>
      </c>
      <c r="E51">
        <f t="shared" si="20"/>
        <v>1570.44</v>
      </c>
      <c r="F51">
        <f t="shared" si="20"/>
        <v>546.76</v>
      </c>
      <c r="G51">
        <f t="shared" si="20"/>
        <v>542.08000000000004</v>
      </c>
      <c r="H51">
        <f t="shared" si="20"/>
        <v>419.32</v>
      </c>
      <c r="I51">
        <f t="shared" si="20"/>
        <v>325.88</v>
      </c>
      <c r="J51">
        <f t="shared" si="20"/>
        <v>496.88</v>
      </c>
      <c r="K51">
        <f t="shared" si="21"/>
        <v>11907.72</v>
      </c>
      <c r="M51" s="18">
        <f t="shared" si="22"/>
        <v>0.36006893007225571</v>
      </c>
      <c r="N51" s="18">
        <f t="shared" si="12"/>
        <v>0.24088238554483984</v>
      </c>
      <c r="O51" s="18">
        <f t="shared" si="13"/>
        <v>7.1415854588451858E-2</v>
      </c>
      <c r="P51" s="18">
        <f t="shared" si="14"/>
        <v>0.13188418941661378</v>
      </c>
      <c r="Q51" s="18">
        <f t="shared" si="15"/>
        <v>4.5916430685303315E-2</v>
      </c>
      <c r="R51" s="18">
        <f t="shared" si="16"/>
        <v>4.5523408343494817E-2</v>
      </c>
      <c r="S51" s="18">
        <f t="shared" si="17"/>
        <v>3.5214129992979348E-2</v>
      </c>
      <c r="T51" s="18">
        <f t="shared" si="18"/>
        <v>2.7367119818067609E-2</v>
      </c>
      <c r="U51" s="18">
        <f t="shared" si="19"/>
        <v>4.1727551537993839E-2</v>
      </c>
    </row>
    <row r="52" spans="1:21">
      <c r="A52" s="14" t="s">
        <v>47</v>
      </c>
      <c r="B52">
        <f t="shared" si="20"/>
        <v>5423.68</v>
      </c>
      <c r="C52">
        <f t="shared" si="20"/>
        <v>4253.76</v>
      </c>
      <c r="D52">
        <f t="shared" si="20"/>
        <v>906.08</v>
      </c>
      <c r="E52">
        <f t="shared" si="20"/>
        <v>1822.36</v>
      </c>
      <c r="F52">
        <f t="shared" si="20"/>
        <v>671.6</v>
      </c>
      <c r="G52">
        <f t="shared" si="20"/>
        <v>1118.1199999999999</v>
      </c>
      <c r="H52">
        <f t="shared" si="20"/>
        <v>641.96</v>
      </c>
      <c r="I52">
        <f t="shared" si="20"/>
        <v>857.16</v>
      </c>
      <c r="J52">
        <f t="shared" si="20"/>
        <v>1052.76</v>
      </c>
      <c r="K52">
        <f t="shared" si="21"/>
        <v>16747.48</v>
      </c>
      <c r="M52" s="18">
        <f t="shared" si="22"/>
        <v>0.32385051362951323</v>
      </c>
      <c r="N52" s="18">
        <f t="shared" si="12"/>
        <v>0.25399403372925361</v>
      </c>
      <c r="O52" s="18">
        <f t="shared" si="13"/>
        <v>5.410246795338762E-2</v>
      </c>
      <c r="P52" s="18">
        <f t="shared" si="14"/>
        <v>0.10881398276039141</v>
      </c>
      <c r="Q52" s="18">
        <f t="shared" si="15"/>
        <v>4.0101555577316712E-2</v>
      </c>
      <c r="R52" s="18">
        <f t="shared" si="16"/>
        <v>6.6763477251502903E-2</v>
      </c>
      <c r="S52" s="18">
        <f t="shared" si="17"/>
        <v>3.8331737073279089E-2</v>
      </c>
      <c r="T52" s="18">
        <f t="shared" si="18"/>
        <v>5.118143147506371E-2</v>
      </c>
      <c r="U52" s="18">
        <f t="shared" si="19"/>
        <v>6.2860800550291751E-2</v>
      </c>
    </row>
    <row r="53" spans="1:21">
      <c r="A53" s="14" t="s">
        <v>48</v>
      </c>
      <c r="B53">
        <f t="shared" si="20"/>
        <v>8833.7199999999993</v>
      </c>
      <c r="C53">
        <f t="shared" si="20"/>
        <v>12077.96</v>
      </c>
      <c r="D53">
        <f t="shared" si="20"/>
        <v>1376.92</v>
      </c>
      <c r="E53">
        <f t="shared" si="20"/>
        <v>3275.24</v>
      </c>
      <c r="F53">
        <f t="shared" si="20"/>
        <v>818</v>
      </c>
      <c r="G53">
        <f t="shared" si="20"/>
        <v>5809.36</v>
      </c>
      <c r="H53">
        <f t="shared" si="20"/>
        <v>1101.1600000000001</v>
      </c>
      <c r="I53">
        <f t="shared" si="20"/>
        <v>3515.8</v>
      </c>
      <c r="J53">
        <f t="shared" si="20"/>
        <v>2876.56</v>
      </c>
      <c r="K53">
        <f t="shared" si="21"/>
        <v>39684.720000000001</v>
      </c>
      <c r="M53" s="18">
        <f t="shared" si="22"/>
        <v>0.22259751360221261</v>
      </c>
      <c r="N53" s="18">
        <f t="shared" si="12"/>
        <v>0.30434786991063562</v>
      </c>
      <c r="O53" s="18">
        <f t="shared" si="13"/>
        <v>3.4696477636732725E-2</v>
      </c>
      <c r="P53" s="18">
        <f t="shared" si="14"/>
        <v>8.2531513388528377E-2</v>
      </c>
      <c r="Q53" s="18">
        <f t="shared" si="15"/>
        <v>2.0612467468587404E-2</v>
      </c>
      <c r="R53" s="18">
        <f t="shared" si="16"/>
        <v>0.1463878288671307</v>
      </c>
      <c r="S53" s="18">
        <f t="shared" si="17"/>
        <v>2.7747707429962968E-2</v>
      </c>
      <c r="T53" s="18">
        <f t="shared" si="18"/>
        <v>8.859329233014622E-2</v>
      </c>
      <c r="U53" s="18">
        <f t="shared" si="19"/>
        <v>7.2485329366063306E-2</v>
      </c>
    </row>
    <row r="54" spans="1:21">
      <c r="A54" s="17" t="s">
        <v>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incomes</vt:lpstr>
      <vt:lpstr>expenditures</vt:lpstr>
      <vt:lpstr>exp_summaries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2016-05-26T14:25:39Z</dcterms:created>
  <dcterms:modified xsi:type="dcterms:W3CDTF">2016-05-28T17:52:03Z</dcterms:modified>
</cp:coreProperties>
</file>