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60" yWindow="0" windowWidth="22080" windowHeight="15320" tabRatio="500" activeTab="2"/>
  </bookViews>
  <sheets>
    <sheet name="1" sheetId="1" r:id="rId1"/>
    <sheet name="2" sheetId="2" r:id="rId2"/>
    <sheet name="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6" i="1" l="1"/>
  <c r="E355" i="1"/>
  <c r="E354" i="1"/>
  <c r="E353" i="1"/>
  <c r="E342" i="1"/>
  <c r="E341" i="1"/>
  <c r="E340" i="1"/>
  <c r="E339" i="1"/>
  <c r="E328" i="1"/>
  <c r="E327" i="1"/>
  <c r="E326" i="1"/>
  <c r="E325" i="1"/>
  <c r="E362" i="1"/>
  <c r="E361" i="1"/>
  <c r="E360" i="1"/>
  <c r="E348" i="1"/>
  <c r="E347" i="1"/>
  <c r="E346" i="1"/>
  <c r="E334" i="1"/>
  <c r="E333" i="1"/>
  <c r="E332" i="1"/>
  <c r="E320" i="1"/>
  <c r="E319" i="1"/>
  <c r="E318" i="1"/>
  <c r="E314" i="1"/>
  <c r="E312" i="1"/>
  <c r="E313" i="1"/>
  <c r="E31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5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191" i="1"/>
  <c r="I271" i="1"/>
  <c r="I299" i="1"/>
  <c r="H271" i="1"/>
  <c r="H299" i="1"/>
  <c r="I231" i="1"/>
  <c r="I259" i="1"/>
  <c r="H231" i="1"/>
  <c r="H259" i="1"/>
  <c r="I191" i="1"/>
  <c r="I219" i="1"/>
  <c r="H219" i="1"/>
  <c r="I151" i="1"/>
  <c r="I179" i="1"/>
  <c r="H179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29" i="1"/>
</calcChain>
</file>

<file path=xl/sharedStrings.xml><?xml version="1.0" encoding="utf-8"?>
<sst xmlns="http://schemas.openxmlformats.org/spreadsheetml/2006/main" count="2338" uniqueCount="122">
  <si>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</si>
  <si>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</si>
  <si>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</si>
  <si>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</si>
  <si>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</si>
  <si>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</si>
  <si>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</si>
  <si>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</si>
  <si>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</si>
  <si>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</si>
  <si>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</si>
  <si>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</si>
  <si>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FISHING -- see worksheet Data 3</t>
  </si>
  <si>
    <t>VP</t>
  </si>
  <si>
    <t>P</t>
  </si>
  <si>
    <t>Green Pepper/ Brinjal / Beetroot: kg produced</t>
  </si>
  <si>
    <t>Amadumbe: kg produced</t>
  </si>
  <si>
    <t>Potatoes: kg produced</t>
  </si>
  <si>
    <t>Sweet Potatoes: kg produced</t>
  </si>
  <si>
    <t>Other crop: Cabbage</t>
  </si>
  <si>
    <t>Other crop: Spinach: no produced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</si>
  <si>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</si>
  <si>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</si>
  <si>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</si>
  <si>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</si>
  <si>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</si>
  <si>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</si>
  <si>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Purchase - staple</t>
  </si>
  <si>
    <t>total</t>
  </si>
  <si>
    <t>SoF</t>
  </si>
  <si>
    <t>M</t>
  </si>
  <si>
    <t>R</t>
  </si>
  <si>
    <t>Median</t>
  </si>
  <si>
    <t>Food</t>
  </si>
  <si>
    <t>bline</t>
  </si>
  <si>
    <t>exp</t>
  </si>
  <si>
    <t>Cows' milk - season 2</t>
  </si>
  <si>
    <t>Sweetpotatoes: no. local meas.</t>
  </si>
  <si>
    <t>Other root crops: no. local meas Potatoes</t>
  </si>
  <si>
    <t>Spinach (vegetables):</t>
  </si>
  <si>
    <t>Other crop: pumpkin / butternut</t>
  </si>
  <si>
    <t>Other crop: tomatoes</t>
  </si>
  <si>
    <t>Cowpeas: kg produced</t>
  </si>
  <si>
    <t>Water melon: no. local meas</t>
  </si>
  <si>
    <t>Sweet potato: no. local meas</t>
  </si>
  <si>
    <t>Labour: Harvesting</t>
  </si>
  <si>
    <t>Income</t>
  </si>
  <si>
    <t>BO</t>
  </si>
  <si>
    <t>Cattle sales - local: no. sold</t>
  </si>
  <si>
    <t>Goat sales - local: no. sold</t>
  </si>
  <si>
    <t>Agricultural cash income -- see Data2</t>
  </si>
  <si>
    <t>Formal Employment (conservancies, etc.)</t>
  </si>
  <si>
    <t>Small business -- see Data2</t>
  </si>
  <si>
    <t>Social development -- see Data2</t>
  </si>
  <si>
    <t>Public works -- see Data2</t>
  </si>
  <si>
    <t>Remittances: no. times per year</t>
  </si>
  <si>
    <t>Expenditure</t>
  </si>
  <si>
    <t>food poverty non-staple food</t>
  </si>
  <si>
    <t>lower bound poverty</t>
  </si>
  <si>
    <t>upper bound poverty</t>
  </si>
  <si>
    <t>resilience</t>
  </si>
  <si>
    <t>Cost of staple</t>
  </si>
  <si>
    <t>name of staple</t>
  </si>
  <si>
    <t>mix</t>
  </si>
  <si>
    <t>kg pppd</t>
  </si>
  <si>
    <t>HH size</t>
  </si>
  <si>
    <t>cost per kg</t>
  </si>
  <si>
    <t>Onions: kg produced</t>
  </si>
  <si>
    <t>Green beans /peas</t>
  </si>
  <si>
    <t xml:space="preserve">Other root crops: Beetroot </t>
  </si>
  <si>
    <t xml:space="preserve">Tomato: </t>
  </si>
  <si>
    <t>Leafy green vegetables (spinach etc)</t>
  </si>
  <si>
    <t>Other crop: Carrots</t>
  </si>
  <si>
    <t>Gifts/remittances: Events(Funerals, weddings)</t>
  </si>
  <si>
    <t>other: Sheep hides</t>
  </si>
  <si>
    <t>Other: cattle hides</t>
  </si>
  <si>
    <t>Sheep sales - local: no. sold</t>
  </si>
  <si>
    <t>Chillies: kg produced</t>
  </si>
  <si>
    <t>Sweet potatoes</t>
  </si>
  <si>
    <t>Labour: Weeding</t>
  </si>
  <si>
    <t>Cows' milk sales - season 1</t>
  </si>
  <si>
    <t>Chicken sales: no. sold</t>
  </si>
  <si>
    <t>Construction cash income -- see Data2</t>
  </si>
  <si>
    <t>Domestic work cash income -- see Data2</t>
  </si>
  <si>
    <t>Self-employment -- see Data2</t>
  </si>
  <si>
    <t>Sorghum: kg produced</t>
  </si>
  <si>
    <t>Other cashcrop: kg produced (Amadumbe)</t>
  </si>
  <si>
    <t>Sugercane: MT sold</t>
  </si>
  <si>
    <t>Pig sales: no sold</t>
  </si>
  <si>
    <t>Other income: e.g. Credit (cotton loans)</t>
  </si>
  <si>
    <t xml:space="preserve">Potatoes: no. local meas </t>
  </si>
  <si>
    <t xml:space="preserve">Carrots: </t>
  </si>
  <si>
    <t xml:space="preserve">Beetroot:  </t>
  </si>
  <si>
    <t xml:space="preserve">Green beans </t>
  </si>
  <si>
    <t>Potato: kg produced</t>
  </si>
  <si>
    <t>Other crop: Amadumbe</t>
  </si>
  <si>
    <t xml:space="preserve">Amadumbe: </t>
  </si>
  <si>
    <t>Green maize sold: quantity</t>
  </si>
  <si>
    <t>Labour migration(formal employment): no. people per HH</t>
  </si>
  <si>
    <t>potatoes: kg produced</t>
  </si>
  <si>
    <t>Gifts/social support: type (Child support, Pension and Foster Care)</t>
  </si>
  <si>
    <t>Cassava: no. local meas.</t>
  </si>
  <si>
    <t>Yam: type</t>
  </si>
  <si>
    <t>Labour: Land clearing, construction, herding, slaughtering</t>
  </si>
  <si>
    <t>Gifts/remittances: cereal</t>
  </si>
  <si>
    <t>Gifts/remittances: Other</t>
  </si>
  <si>
    <t xml:space="preserve">Pumpkin / butternut </t>
  </si>
  <si>
    <t xml:space="preserve">Beetroot </t>
  </si>
  <si>
    <t>Chicken/ duck sales: no. sold</t>
  </si>
  <si>
    <t>Other cashcrop: sugar cane (tons)</t>
  </si>
  <si>
    <t>Gifts/social support: type</t>
  </si>
  <si>
    <t>Maize (irrigated): kg produced</t>
  </si>
  <si>
    <t>Other crop: Rape</t>
  </si>
  <si>
    <t>Labour: Weeding, ploughing</t>
  </si>
  <si>
    <t>Amadumbe</t>
  </si>
  <si>
    <t>Other cashcrop (cabbage): kg produced</t>
  </si>
  <si>
    <t>Agricultural casual work -- see Data2</t>
  </si>
  <si>
    <t>Construction casual work -- see Data2</t>
  </si>
  <si>
    <t>Domestic casual work -- see Data2</t>
  </si>
  <si>
    <t>Formal Employment (e.g. teachers, salaried staff, etc.)</t>
  </si>
  <si>
    <t>maize</t>
  </si>
  <si>
    <t>Gifts/remittances: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</si>
</sst>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12"/>
      <color rgb="FF000000"/>
      <name val="Helvetica Neue Light"/>
      <family val="2"/>
    </font>
    <font>
      <sz val="12"/>
      <color rgb="FF008000"/>
      <name val="Helvetica Neue Light"/>
    </font>
    <font>
      <sz val="12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2" fontId="5" fillId="0" borderId="0" xfId="1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/>
    <xf numFmtId="1" fontId="5" fillId="0" borderId="0" xfId="0" applyNumberFormat="1" applyFont="1"/>
    <xf numFmtId="1" fontId="5" fillId="0" borderId="0" xfId="1" applyNumberFormat="1" applyFont="1"/>
  </cellXfs>
  <cellStyles count="8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opLeftCell="A230" workbookViewId="0">
      <selection activeCell="I320" sqref="I320"/>
    </sheetView>
  </sheetViews>
  <sheetFormatPr baseColWidth="10" defaultRowHeight="16" x14ac:dyDescent="0"/>
  <cols>
    <col min="1" max="1" width="29" bestFit="1" customWidth="1"/>
    <col min="2" max="3" width="6" bestFit="1" customWidth="1"/>
    <col min="4" max="4" width="6.7109375" customWidth="1"/>
    <col min="5" max="5" width="6" bestFit="1" customWidth="1"/>
    <col min="6" max="6" width="6.7109375" style="10" customWidth="1"/>
    <col min="7" max="7" width="6" style="10" bestFit="1" customWidth="1"/>
    <col min="10" max="10" width="19.42578125" bestFit="1" customWidth="1"/>
  </cols>
  <sheetData>
    <row r="1" spans="1:20">
      <c r="B1" s="6">
        <v>59105</v>
      </c>
      <c r="C1" s="6"/>
      <c r="D1" s="6">
        <v>59305</v>
      </c>
      <c r="E1" s="6"/>
      <c r="F1" s="6">
        <v>59208</v>
      </c>
      <c r="G1" s="6"/>
      <c r="H1" s="9" t="s">
        <v>32</v>
      </c>
      <c r="I1" s="9"/>
      <c r="L1" s="6"/>
      <c r="M1" s="6"/>
      <c r="N1" s="6"/>
      <c r="O1" s="6"/>
      <c r="Q1" s="6"/>
      <c r="R1" s="6"/>
      <c r="S1" s="6"/>
      <c r="T1" s="6"/>
    </row>
    <row r="2" spans="1:20">
      <c r="A2" t="s">
        <v>29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4" t="s">
        <v>13</v>
      </c>
      <c r="I2" s="14" t="s">
        <v>13</v>
      </c>
    </row>
    <row r="3" spans="1:20">
      <c r="B3" t="s">
        <v>34</v>
      </c>
      <c r="C3" t="s">
        <v>35</v>
      </c>
      <c r="D3" t="s">
        <v>34</v>
      </c>
      <c r="E3" t="s">
        <v>35</v>
      </c>
      <c r="F3" t="s">
        <v>34</v>
      </c>
      <c r="G3" t="s">
        <v>35</v>
      </c>
      <c r="H3" s="10" t="s">
        <v>34</v>
      </c>
      <c r="I3" s="10" t="s">
        <v>35</v>
      </c>
    </row>
    <row r="4" spans="1:20">
      <c r="A4" t="s">
        <v>0</v>
      </c>
      <c r="B4" s="1">
        <v>3.7540423412204232E-2</v>
      </c>
      <c r="C4" s="1">
        <v>0</v>
      </c>
      <c r="D4" s="1"/>
      <c r="E4" s="1"/>
      <c r="F4" s="1">
        <v>0</v>
      </c>
      <c r="G4" s="1">
        <v>0</v>
      </c>
      <c r="H4" s="11">
        <f t="shared" ref="H4:H27" si="0">(MAX(SUM(B4),SUM(D4),SUM(F4))+MIN(SUM(B4),SUM(D4),SUM(F4)))/2</f>
        <v>1.8770211706102116E-2</v>
      </c>
      <c r="I4" s="11">
        <f>(MAX(SUM(C4),SUM(E4),SUM(G4))+MIN(SUM(C4),SUM(E4),SUM(G4)))/2</f>
        <v>0</v>
      </c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t="s">
        <v>1</v>
      </c>
      <c r="B5" s="1">
        <v>2.026514827210461E-2</v>
      </c>
      <c r="C5" s="1">
        <v>0</v>
      </c>
      <c r="D5" s="1">
        <v>0</v>
      </c>
      <c r="E5" s="1">
        <v>0</v>
      </c>
      <c r="F5" s="1">
        <v>1.0125300213485146E-2</v>
      </c>
      <c r="G5" s="1">
        <v>0</v>
      </c>
      <c r="H5" s="11">
        <f t="shared" si="0"/>
        <v>1.0132574136052305E-2</v>
      </c>
      <c r="I5" s="11">
        <f t="shared" ref="I5:I28" si="1">(MAX(SUM(C5),SUM(E5),SUM(G5))+MIN(SUM(C5),SUM(E5),SUM(G5)))/2</f>
        <v>0</v>
      </c>
      <c r="L5" s="1"/>
      <c r="M5" s="1"/>
      <c r="N5" s="1"/>
      <c r="O5" s="1"/>
      <c r="P5" s="1"/>
      <c r="Q5" s="1"/>
      <c r="R5" s="1"/>
      <c r="S5" s="1"/>
      <c r="T5" s="1"/>
    </row>
    <row r="6" spans="1:20">
      <c r="A6" t="s">
        <v>2</v>
      </c>
      <c r="B6" s="1">
        <v>3.3333333333333333E-2</v>
      </c>
      <c r="C6" s="1">
        <v>0</v>
      </c>
      <c r="D6" s="1">
        <v>4.9999999999999992E-3</v>
      </c>
      <c r="E6" s="1">
        <v>0</v>
      </c>
      <c r="F6"/>
      <c r="G6"/>
      <c r="H6" s="11">
        <f t="shared" si="0"/>
        <v>1.6666666666666666E-2</v>
      </c>
      <c r="I6" s="11">
        <f t="shared" si="1"/>
        <v>0</v>
      </c>
    </row>
    <row r="7" spans="1:20">
      <c r="A7" t="s">
        <v>3</v>
      </c>
      <c r="B7" s="1">
        <v>0.10646229452054794</v>
      </c>
      <c r="C7" s="1">
        <v>0</v>
      </c>
      <c r="D7" s="1">
        <v>2.957269613947696E-2</v>
      </c>
      <c r="E7" s="1">
        <v>0</v>
      </c>
      <c r="F7" s="1">
        <v>4.5964673189823876E-2</v>
      </c>
      <c r="G7" s="1">
        <v>0</v>
      </c>
      <c r="H7" s="11">
        <f t="shared" si="0"/>
        <v>6.8017495330012445E-2</v>
      </c>
      <c r="I7" s="11">
        <f t="shared" si="1"/>
        <v>0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t="s">
        <v>4</v>
      </c>
      <c r="B8" s="1">
        <v>2.761762920298879E-2</v>
      </c>
      <c r="C8" s="1">
        <v>0</v>
      </c>
      <c r="D8" s="1">
        <v>1.1047051681195519E-2</v>
      </c>
      <c r="E8" s="1">
        <v>0</v>
      </c>
      <c r="F8" s="1">
        <v>1.2625201921366307E-2</v>
      </c>
      <c r="G8" s="1">
        <v>0</v>
      </c>
      <c r="H8" s="11">
        <f t="shared" si="0"/>
        <v>1.9332340442092154E-2</v>
      </c>
      <c r="I8" s="11">
        <f t="shared" si="1"/>
        <v>0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t="s">
        <v>5</v>
      </c>
      <c r="B9" s="1">
        <v>3.7475249066002492E-3</v>
      </c>
      <c r="C9" s="1">
        <v>0</v>
      </c>
      <c r="D9" s="1">
        <v>2.4517434620174349E-3</v>
      </c>
      <c r="E9" s="1">
        <v>0</v>
      </c>
      <c r="F9" s="1">
        <v>2.5026948941469486E-2</v>
      </c>
      <c r="G9" s="1">
        <v>0</v>
      </c>
      <c r="H9" s="11">
        <f t="shared" si="0"/>
        <v>1.373934620174346E-2</v>
      </c>
      <c r="I9" s="11">
        <f t="shared" si="1"/>
        <v>0</v>
      </c>
      <c r="L9" s="1"/>
      <c r="M9" s="1"/>
      <c r="N9" s="1"/>
      <c r="O9" s="1"/>
      <c r="P9" s="1"/>
      <c r="Q9" s="1"/>
      <c r="R9" s="1"/>
      <c r="S9" s="1"/>
      <c r="T9" s="1"/>
    </row>
    <row r="10" spans="1:20">
      <c r="A10" t="s">
        <v>6</v>
      </c>
      <c r="B10" s="1">
        <v>3.6660569738480695E-3</v>
      </c>
      <c r="C10" s="1">
        <v>0</v>
      </c>
      <c r="D10" s="1">
        <v>0</v>
      </c>
      <c r="E10" s="1">
        <v>0</v>
      </c>
      <c r="F10" s="1" t="s">
        <v>22</v>
      </c>
      <c r="G10" s="1" t="s">
        <v>22</v>
      </c>
      <c r="H10" s="11">
        <f t="shared" si="0"/>
        <v>1.8330284869240347E-3</v>
      </c>
      <c r="I10" s="11">
        <f t="shared" si="1"/>
        <v>0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t="s">
        <v>7</v>
      </c>
      <c r="B11" s="1">
        <v>0</v>
      </c>
      <c r="C11" s="1">
        <v>0</v>
      </c>
      <c r="D11" s="1"/>
      <c r="E11" s="1"/>
      <c r="F11" s="1" t="s">
        <v>22</v>
      </c>
      <c r="G11" s="1" t="s">
        <v>22</v>
      </c>
      <c r="H11" s="11">
        <f t="shared" si="0"/>
        <v>0</v>
      </c>
      <c r="I11" s="11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t="s">
        <v>8</v>
      </c>
      <c r="B12" s="1">
        <v>0</v>
      </c>
      <c r="C12" s="1">
        <v>0</v>
      </c>
      <c r="D12" s="1"/>
      <c r="E12" s="1"/>
      <c r="F12" s="1" t="s">
        <v>22</v>
      </c>
      <c r="G12" s="1" t="s">
        <v>22</v>
      </c>
      <c r="H12" s="11">
        <f t="shared" si="0"/>
        <v>0</v>
      </c>
      <c r="I12" s="11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t="s">
        <v>9</v>
      </c>
      <c r="B13" s="1">
        <v>0</v>
      </c>
      <c r="C13" s="1">
        <v>0</v>
      </c>
      <c r="D13" s="1"/>
      <c r="E13" s="1"/>
      <c r="F13" s="1" t="s">
        <v>22</v>
      </c>
      <c r="G13" s="1" t="s">
        <v>22</v>
      </c>
      <c r="H13" s="11">
        <f t="shared" si="0"/>
        <v>0</v>
      </c>
      <c r="I13" s="11">
        <f t="shared" si="1"/>
        <v>0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t="s">
        <v>10</v>
      </c>
      <c r="B14" s="1">
        <v>1.3297789539227895E-3</v>
      </c>
      <c r="C14" s="1">
        <v>2.3466687422166871E-4</v>
      </c>
      <c r="D14" s="1">
        <v>4.7073474470734743E-4</v>
      </c>
      <c r="E14" s="1">
        <v>0</v>
      </c>
      <c r="F14" s="1" t="s">
        <v>22</v>
      </c>
      <c r="G14" s="1" t="s">
        <v>22</v>
      </c>
      <c r="H14" s="11">
        <f t="shared" si="0"/>
        <v>6.6488947696139475E-4</v>
      </c>
      <c r="I14" s="11">
        <f t="shared" si="1"/>
        <v>1.1733343711083435E-4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t="s">
        <v>11</v>
      </c>
      <c r="B15" s="1">
        <v>5.0835990037359901E-3</v>
      </c>
      <c r="C15" s="1">
        <v>0</v>
      </c>
      <c r="D15" s="1">
        <v>5.0835990037359901E-3</v>
      </c>
      <c r="E15" s="1">
        <v>0</v>
      </c>
      <c r="F15" s="1" t="s">
        <v>22</v>
      </c>
      <c r="G15" s="1" t="s">
        <v>22</v>
      </c>
      <c r="H15" s="11">
        <f t="shared" si="0"/>
        <v>2.541799501867995E-3</v>
      </c>
      <c r="I15" s="11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t="s">
        <v>18</v>
      </c>
      <c r="D16" s="1">
        <v>3.7266500622665003E-3</v>
      </c>
      <c r="E16" s="1">
        <v>0</v>
      </c>
      <c r="F16" s="1" t="s">
        <v>22</v>
      </c>
      <c r="G16" s="1" t="s">
        <v>22</v>
      </c>
      <c r="H16" s="11">
        <f t="shared" si="0"/>
        <v>1.8633250311332502E-3</v>
      </c>
      <c r="I16" s="11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t="s">
        <v>16</v>
      </c>
      <c r="B17" s="1" t="s">
        <v>22</v>
      </c>
      <c r="C17" s="1" t="s">
        <v>22</v>
      </c>
      <c r="D17" s="1">
        <v>5.7363013698630136E-3</v>
      </c>
      <c r="E17" s="1">
        <v>0</v>
      </c>
      <c r="F17" s="1" t="s">
        <v>22</v>
      </c>
      <c r="G17" s="1" t="s">
        <v>22</v>
      </c>
      <c r="H17" s="11">
        <f t="shared" si="0"/>
        <v>2.8681506849315068E-3</v>
      </c>
      <c r="I17" s="11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t="s">
        <v>15</v>
      </c>
      <c r="B18" s="1" t="s">
        <v>22</v>
      </c>
      <c r="C18" s="1" t="s">
        <v>22</v>
      </c>
      <c r="D18" s="1">
        <v>0</v>
      </c>
      <c r="E18" s="1">
        <v>0</v>
      </c>
      <c r="F18" s="1" t="s">
        <v>22</v>
      </c>
      <c r="G18" s="1" t="s">
        <v>22</v>
      </c>
      <c r="H18" s="11">
        <f t="shared" si="0"/>
        <v>0</v>
      </c>
      <c r="I18" s="11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t="s">
        <v>12</v>
      </c>
      <c r="B19" s="1">
        <v>9.8770236612702369E-3</v>
      </c>
      <c r="C19" s="1">
        <v>2.4692559153175597E-3</v>
      </c>
      <c r="D19" s="1">
        <v>0</v>
      </c>
      <c r="E19" s="1">
        <v>0</v>
      </c>
      <c r="F19" s="1" t="s">
        <v>22</v>
      </c>
      <c r="G19" s="1" t="s">
        <v>22</v>
      </c>
      <c r="H19" s="11">
        <f t="shared" si="0"/>
        <v>4.9385118306351184E-3</v>
      </c>
      <c r="I19" s="11">
        <f t="shared" si="1"/>
        <v>1.2346279576587798E-3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t="s">
        <v>21</v>
      </c>
      <c r="B20" s="1" t="s">
        <v>22</v>
      </c>
      <c r="C20" s="1" t="s">
        <v>22</v>
      </c>
      <c r="D20" s="1">
        <v>3.4389788293897883E-3</v>
      </c>
      <c r="E20" s="1">
        <v>8.5974470734744707E-4</v>
      </c>
      <c r="F20" s="1" t="s">
        <v>22</v>
      </c>
      <c r="G20" s="1" t="s">
        <v>22</v>
      </c>
      <c r="H20" s="11">
        <f t="shared" si="0"/>
        <v>1.7194894146948941E-3</v>
      </c>
      <c r="I20" s="11">
        <f t="shared" si="1"/>
        <v>4.2987235367372353E-4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t="s">
        <v>22</v>
      </c>
      <c r="B21" s="1" t="s">
        <v>22</v>
      </c>
      <c r="C21" s="1" t="s">
        <v>22</v>
      </c>
      <c r="D21" s="1"/>
      <c r="E21" s="1"/>
      <c r="F21" s="1" t="s">
        <v>22</v>
      </c>
      <c r="G21" s="1" t="s">
        <v>22</v>
      </c>
      <c r="H21" s="11">
        <f t="shared" si="0"/>
        <v>0</v>
      </c>
      <c r="I21" s="11">
        <f t="shared" si="1"/>
        <v>0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t="s">
        <v>22</v>
      </c>
      <c r="B22" s="1" t="s">
        <v>22</v>
      </c>
      <c r="C22" s="1"/>
      <c r="D22" s="1"/>
      <c r="E22" s="1"/>
      <c r="F22" s="1" t="s">
        <v>22</v>
      </c>
      <c r="G22" s="1" t="s">
        <v>22</v>
      </c>
      <c r="H22" s="11">
        <f t="shared" si="0"/>
        <v>0</v>
      </c>
      <c r="I22" s="11">
        <f t="shared" si="1"/>
        <v>0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t="s">
        <v>22</v>
      </c>
      <c r="B23" s="1" t="s">
        <v>22</v>
      </c>
      <c r="C23" s="1" t="s">
        <v>22</v>
      </c>
      <c r="D23" s="1"/>
      <c r="E23" s="1"/>
      <c r="F23" s="1" t="s">
        <v>22</v>
      </c>
      <c r="G23" s="1" t="s">
        <v>22</v>
      </c>
      <c r="H23" s="11">
        <f t="shared" si="0"/>
        <v>0</v>
      </c>
      <c r="I23" s="11">
        <f t="shared" si="1"/>
        <v>0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t="s">
        <v>23</v>
      </c>
      <c r="B24" s="1">
        <v>0.14880952380952381</v>
      </c>
      <c r="C24" s="1">
        <v>0</v>
      </c>
      <c r="D24" s="1">
        <v>0.18174630332938849</v>
      </c>
      <c r="E24" s="1">
        <v>0</v>
      </c>
      <c r="F24" s="1">
        <v>0.11904761904761904</v>
      </c>
      <c r="G24" s="1">
        <v>0</v>
      </c>
      <c r="H24" s="11">
        <f t="shared" si="0"/>
        <v>0.15039696118850376</v>
      </c>
      <c r="I24" s="11">
        <f t="shared" si="1"/>
        <v>0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t="s">
        <v>24</v>
      </c>
      <c r="B25" s="1">
        <v>3.314115504358655E-2</v>
      </c>
      <c r="C25" s="1">
        <v>-3.314115504358655E-2</v>
      </c>
      <c r="D25" s="1">
        <v>3.314115504358655E-2</v>
      </c>
      <c r="E25" s="1">
        <v>-3.314115504358655E-2</v>
      </c>
      <c r="F25" s="1">
        <v>3.0300484611279131E-2</v>
      </c>
      <c r="G25" s="1">
        <v>-3.0300484611279131E-2</v>
      </c>
      <c r="H25" s="11">
        <f t="shared" si="0"/>
        <v>3.1720819827432842E-2</v>
      </c>
      <c r="I25" s="11">
        <f t="shared" si="1"/>
        <v>-3.1720819827432842E-2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f t="shared" si="0"/>
        <v>0</v>
      </c>
      <c r="I26" s="11">
        <f t="shared" si="1"/>
        <v>0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t="s">
        <v>26</v>
      </c>
      <c r="B27" s="1">
        <v>0.16886347229140719</v>
      </c>
      <c r="C27" s="1">
        <v>5.5773301650589871E-2</v>
      </c>
      <c r="D27" s="1">
        <v>0.22016382954545452</v>
      </c>
      <c r="E27" s="1">
        <v>4.8057198240991673E-3</v>
      </c>
      <c r="F27" s="1">
        <v>0.21728754598825828</v>
      </c>
      <c r="G27" s="1">
        <v>7.3492279537387467E-3</v>
      </c>
      <c r="H27" s="11">
        <f t="shared" si="0"/>
        <v>0.19451365091843087</v>
      </c>
      <c r="I27" s="11">
        <f t="shared" si="1"/>
        <v>3.0289510737344517E-2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t="s">
        <v>27</v>
      </c>
      <c r="B28" s="1">
        <v>0.58637945846824402</v>
      </c>
      <c r="C28" s="1">
        <v>0</v>
      </c>
      <c r="D28" s="1">
        <v>0.5826586550435866</v>
      </c>
      <c r="E28" s="1">
        <v>0</v>
      </c>
      <c r="F28" s="1">
        <v>0.68939859227895406</v>
      </c>
      <c r="G28" s="1">
        <v>0</v>
      </c>
      <c r="H28" s="11">
        <f>(MAX(SUM(B28),SUM(D28),SUM(F28))+MIN(SUM(B28),SUM(D28),SUM(F28)))/2</f>
        <v>0.63602862366127033</v>
      </c>
      <c r="I28" s="11">
        <f t="shared" si="1"/>
        <v>0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t="s">
        <v>28</v>
      </c>
      <c r="B29" s="1">
        <v>1.1861164218533178</v>
      </c>
      <c r="C29" s="1">
        <v>2.5336069396542552E-2</v>
      </c>
      <c r="D29" s="1">
        <v>1.0842376982546686</v>
      </c>
      <c r="E29" s="1">
        <v>-2.7475690512139935E-2</v>
      </c>
      <c r="F29" s="1">
        <v>1.1497763661922553</v>
      </c>
      <c r="G29" s="1">
        <v>-2.2951256657540383E-2</v>
      </c>
      <c r="H29" s="12">
        <f>SUM(H4:H28)</f>
        <v>1.1757478845054552</v>
      </c>
      <c r="I29" s="12">
        <f>SUM(I4:I28)</f>
        <v>3.5052465835501423E-4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H30" s="10"/>
      <c r="I30" s="10"/>
    </row>
    <row r="31" spans="1:20">
      <c r="H31" s="10"/>
      <c r="I31" s="10"/>
    </row>
    <row r="32" spans="1:20">
      <c r="H32" s="10"/>
      <c r="I32" s="10"/>
    </row>
    <row r="33" spans="1:9">
      <c r="H33" s="10"/>
      <c r="I33" s="10"/>
    </row>
    <row r="34" spans="1:9">
      <c r="H34" s="10"/>
      <c r="I34" s="10"/>
    </row>
    <row r="35" spans="1:9">
      <c r="H35" s="10"/>
      <c r="I35" s="10"/>
    </row>
    <row r="36" spans="1:9">
      <c r="H36" s="10"/>
      <c r="I36" s="10"/>
    </row>
    <row r="37" spans="1:9">
      <c r="H37" s="10"/>
      <c r="I37" s="10"/>
    </row>
    <row r="38" spans="1:9">
      <c r="B38" s="6">
        <v>59105</v>
      </c>
      <c r="C38" s="6"/>
      <c r="D38" s="6">
        <v>59305</v>
      </c>
      <c r="E38" s="6"/>
      <c r="F38" s="6">
        <v>59208</v>
      </c>
      <c r="G38" s="6"/>
      <c r="H38" s="9" t="s">
        <v>32</v>
      </c>
      <c r="I38" s="9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4" t="s">
        <v>13</v>
      </c>
      <c r="I39" s="14" t="s">
        <v>13</v>
      </c>
    </row>
    <row r="40" spans="1:9">
      <c r="B40" t="s">
        <v>34</v>
      </c>
      <c r="C40" t="s">
        <v>35</v>
      </c>
      <c r="D40" t="s">
        <v>34</v>
      </c>
      <c r="E40" t="s">
        <v>35</v>
      </c>
      <c r="F40" t="s">
        <v>34</v>
      </c>
      <c r="G40" t="s">
        <v>35</v>
      </c>
      <c r="H40" s="10" t="s">
        <v>34</v>
      </c>
      <c r="I40" s="10" t="s">
        <v>35</v>
      </c>
    </row>
    <row r="41" spans="1:9">
      <c r="A41" t="s">
        <v>0</v>
      </c>
      <c r="B41" s="1">
        <v>8.4465952677459516E-2</v>
      </c>
      <c r="C41" s="1">
        <v>0</v>
      </c>
      <c r="D41" s="1"/>
      <c r="E41" s="1"/>
      <c r="F41" s="1">
        <v>2.3466687422166871E-2</v>
      </c>
      <c r="G41" s="1">
        <v>0</v>
      </c>
      <c r="H41" s="11">
        <f t="shared" ref="H41:H64" si="2">(MAX(SUM(B41),SUM(D41),SUM(F41))+MIN(SUM(B41),SUM(D41),SUM(F41)))/2</f>
        <v>4.2232976338729758E-2</v>
      </c>
      <c r="I41" s="11">
        <f>(MAX(SUM(C41),SUM(E41),SUM(G41))+MIN(SUM(C41),SUM(E41),SUM(G41)))/2</f>
        <v>0</v>
      </c>
    </row>
    <row r="42" spans="1:9">
      <c r="A42" t="s">
        <v>1</v>
      </c>
      <c r="B42" s="1">
        <v>4.053029654420922E-2</v>
      </c>
      <c r="C42" s="1">
        <v>0</v>
      </c>
      <c r="D42" s="1">
        <v>2.026514827210461E-2</v>
      </c>
      <c r="E42" s="1">
        <v>0</v>
      </c>
      <c r="F42" s="1">
        <v>2.4994361768368618E-2</v>
      </c>
      <c r="G42" s="1">
        <v>0</v>
      </c>
      <c r="H42" s="11">
        <f t="shared" si="2"/>
        <v>3.0397722408156913E-2</v>
      </c>
      <c r="I42" s="11">
        <f t="shared" ref="I42:I65" si="3">(MAX(SUM(C42),SUM(E42),SUM(G42))+MIN(SUM(C42),SUM(E42),SUM(G42)))/2</f>
        <v>0</v>
      </c>
    </row>
    <row r="43" spans="1:9">
      <c r="A43" t="s">
        <v>2</v>
      </c>
      <c r="B43" s="1">
        <v>3.3333333333333333E-2</v>
      </c>
      <c r="C43" s="1">
        <v>0</v>
      </c>
      <c r="D43" s="1">
        <v>7.4999999999999997E-3</v>
      </c>
      <c r="E43" s="1">
        <v>0</v>
      </c>
      <c r="F43"/>
      <c r="G43"/>
      <c r="H43" s="11">
        <f t="shared" si="2"/>
        <v>1.6666666666666666E-2</v>
      </c>
      <c r="I43" s="11">
        <f t="shared" si="3"/>
        <v>0</v>
      </c>
    </row>
    <row r="44" spans="1:9">
      <c r="A44" t="s">
        <v>3</v>
      </c>
      <c r="B44" s="1">
        <v>0.14786429794520545</v>
      </c>
      <c r="C44" s="1">
        <v>0</v>
      </c>
      <c r="D44" s="1">
        <v>2.8981242216687422E-2</v>
      </c>
      <c r="E44" s="1">
        <v>0</v>
      </c>
      <c r="F44" s="1">
        <v>0.19281504452054793</v>
      </c>
      <c r="G44" s="1">
        <v>0</v>
      </c>
      <c r="H44" s="11">
        <f t="shared" si="2"/>
        <v>0.11089814336861767</v>
      </c>
      <c r="I44" s="11">
        <f t="shared" si="3"/>
        <v>0</v>
      </c>
    </row>
    <row r="45" spans="1:9">
      <c r="A45" t="s">
        <v>4</v>
      </c>
      <c r="B45" s="1">
        <v>2.2094103362391038E-2</v>
      </c>
      <c r="C45" s="1">
        <v>-8.2852887608966426E-3</v>
      </c>
      <c r="D45" s="1">
        <v>2.0437045610211705E-2</v>
      </c>
      <c r="E45" s="1">
        <v>-7.4567598848069728E-3</v>
      </c>
      <c r="F45" s="1">
        <v>2.761762920298879E-2</v>
      </c>
      <c r="G45" s="1">
        <v>0</v>
      </c>
      <c r="H45" s="11">
        <f t="shared" si="2"/>
        <v>2.4027337406600249E-2</v>
      </c>
      <c r="I45" s="11">
        <f t="shared" si="3"/>
        <v>-4.1426443804483213E-3</v>
      </c>
    </row>
    <row r="46" spans="1:9">
      <c r="A46" t="s">
        <v>5</v>
      </c>
      <c r="B46" s="1">
        <v>7.4950498132004975E-4</v>
      </c>
      <c r="C46" s="1">
        <v>0</v>
      </c>
      <c r="D46" s="1">
        <v>6.9874688667496887E-3</v>
      </c>
      <c r="E46" s="1">
        <v>7.3552303860523046E-3</v>
      </c>
      <c r="F46" s="1">
        <v>9.3068966376089659E-3</v>
      </c>
      <c r="G46" s="1">
        <v>2.1898580323785805E-2</v>
      </c>
      <c r="H46" s="11">
        <f t="shared" si="2"/>
        <v>5.0282008094645076E-3</v>
      </c>
      <c r="I46" s="11">
        <f t="shared" si="3"/>
        <v>1.0949290161892902E-2</v>
      </c>
    </row>
    <row r="47" spans="1:9">
      <c r="A47" t="s">
        <v>6</v>
      </c>
      <c r="B47" s="1">
        <v>5.8656911581569104E-3</v>
      </c>
      <c r="C47" s="1">
        <v>0</v>
      </c>
      <c r="D47" s="1">
        <v>4.3477584059775842E-3</v>
      </c>
      <c r="E47" s="1">
        <v>2.0594645080946449E-3</v>
      </c>
      <c r="F47" s="1" t="s">
        <v>22</v>
      </c>
      <c r="G47" s="1" t="s">
        <v>22</v>
      </c>
      <c r="H47" s="11">
        <f t="shared" si="2"/>
        <v>2.9328455790784552E-3</v>
      </c>
      <c r="I47" s="11">
        <f t="shared" si="3"/>
        <v>1.0297322540473225E-3</v>
      </c>
    </row>
    <row r="48" spans="1:9">
      <c r="A48" t="s">
        <v>7</v>
      </c>
      <c r="B48" s="1">
        <v>2.2766189290161893E-3</v>
      </c>
      <c r="C48" s="1">
        <v>4.5532378580323768E-4</v>
      </c>
      <c r="D48" s="1"/>
      <c r="E48" s="1"/>
      <c r="F48" s="1" t="s">
        <v>22</v>
      </c>
      <c r="G48" s="1" t="s">
        <v>22</v>
      </c>
      <c r="H48" s="11">
        <f t="shared" si="2"/>
        <v>1.1383094645080946E-3</v>
      </c>
      <c r="I48" s="11">
        <f t="shared" si="3"/>
        <v>2.2766189290161884E-4</v>
      </c>
    </row>
    <row r="49" spans="1:9">
      <c r="A49" t="s">
        <v>8</v>
      </c>
      <c r="B49" s="1">
        <v>1.8867973225404733E-2</v>
      </c>
      <c r="C49" s="1">
        <v>0</v>
      </c>
      <c r="D49" s="1"/>
      <c r="E49" s="1"/>
      <c r="F49" s="1" t="s">
        <v>22</v>
      </c>
      <c r="G49" s="1" t="s">
        <v>22</v>
      </c>
      <c r="H49" s="11">
        <f t="shared" si="2"/>
        <v>9.4339866127023664E-3</v>
      </c>
      <c r="I49" s="11">
        <f t="shared" si="3"/>
        <v>0</v>
      </c>
    </row>
    <row r="50" spans="1:9">
      <c r="A50" t="s">
        <v>9</v>
      </c>
      <c r="B50" s="1">
        <v>8.9696193960149429E-3</v>
      </c>
      <c r="C50" s="1">
        <v>0</v>
      </c>
      <c r="D50" s="1"/>
      <c r="E50" s="1"/>
      <c r="F50" s="1" t="s">
        <v>22</v>
      </c>
      <c r="G50" s="1" t="s">
        <v>22</v>
      </c>
      <c r="H50" s="11">
        <f t="shared" si="2"/>
        <v>4.4848096980074715E-3</v>
      </c>
      <c r="I50" s="11">
        <f t="shared" si="3"/>
        <v>0</v>
      </c>
    </row>
    <row r="51" spans="1:9">
      <c r="A51" t="s">
        <v>10</v>
      </c>
      <c r="B51" s="1">
        <v>1.4862235367372352E-3</v>
      </c>
      <c r="C51" s="1">
        <v>4.6933374844333763E-4</v>
      </c>
      <c r="D51" s="1">
        <v>9.4146948941469487E-4</v>
      </c>
      <c r="E51" s="1">
        <v>0</v>
      </c>
      <c r="F51" s="1" t="s">
        <v>22</v>
      </c>
      <c r="G51" s="1" t="s">
        <v>22</v>
      </c>
      <c r="H51" s="11">
        <f t="shared" si="2"/>
        <v>7.4311176836861761E-4</v>
      </c>
      <c r="I51" s="11">
        <f t="shared" si="3"/>
        <v>2.3466687422166882E-4</v>
      </c>
    </row>
    <row r="52" spans="1:9">
      <c r="A52" t="s">
        <v>11</v>
      </c>
      <c r="B52" s="1">
        <v>5.0835990037359901E-3</v>
      </c>
      <c r="C52" s="1">
        <v>0</v>
      </c>
      <c r="D52" s="1">
        <v>6.3544987546699881E-3</v>
      </c>
      <c r="E52" s="1">
        <v>0</v>
      </c>
      <c r="F52" s="1" t="s">
        <v>22</v>
      </c>
      <c r="G52" s="1" t="s">
        <v>22</v>
      </c>
      <c r="H52" s="11">
        <f t="shared" si="2"/>
        <v>3.177249377334994E-3</v>
      </c>
      <c r="I52" s="11">
        <f t="shared" si="3"/>
        <v>0</v>
      </c>
    </row>
    <row r="53" spans="1:9">
      <c r="A53" t="s">
        <v>18</v>
      </c>
      <c r="D53" s="1">
        <v>2.2359900373599004E-2</v>
      </c>
      <c r="E53" s="1">
        <v>1.4906600249065999E-2</v>
      </c>
      <c r="F53" s="1" t="s">
        <v>22</v>
      </c>
      <c r="G53" s="1" t="s">
        <v>22</v>
      </c>
      <c r="H53" s="11">
        <f t="shared" si="2"/>
        <v>1.1179950186799502E-2</v>
      </c>
      <c r="I53" s="11">
        <f t="shared" si="3"/>
        <v>7.4533001245329997E-3</v>
      </c>
    </row>
    <row r="54" spans="1:9">
      <c r="A54" t="s">
        <v>16</v>
      </c>
      <c r="B54" s="1" t="s">
        <v>22</v>
      </c>
      <c r="C54" s="1" t="s">
        <v>22</v>
      </c>
      <c r="D54" s="1">
        <v>1.0554794520547944E-2</v>
      </c>
      <c r="E54" s="1">
        <v>2.1568493150684931E-2</v>
      </c>
      <c r="F54" s="1" t="s">
        <v>22</v>
      </c>
      <c r="G54" s="1" t="s">
        <v>22</v>
      </c>
      <c r="H54" s="11">
        <f t="shared" si="2"/>
        <v>5.2773972602739722E-3</v>
      </c>
      <c r="I54" s="11">
        <f t="shared" si="3"/>
        <v>1.0784246575342465E-2</v>
      </c>
    </row>
    <row r="55" spans="1:9">
      <c r="A55" t="s">
        <v>15</v>
      </c>
      <c r="B55" s="1" t="s">
        <v>22</v>
      </c>
      <c r="C55" s="1" t="s">
        <v>22</v>
      </c>
      <c r="D55" s="1">
        <v>6.4726027397260272E-4</v>
      </c>
      <c r="E55" s="1">
        <v>0</v>
      </c>
      <c r="F55" s="1" t="s">
        <v>22</v>
      </c>
      <c r="G55" s="1" t="s">
        <v>22</v>
      </c>
      <c r="H55" s="11">
        <f t="shared" si="2"/>
        <v>3.2363013698630136E-4</v>
      </c>
      <c r="I55" s="11">
        <f t="shared" si="3"/>
        <v>0</v>
      </c>
    </row>
    <row r="56" spans="1:9">
      <c r="A56" t="s">
        <v>12</v>
      </c>
      <c r="B56" s="1">
        <v>9.8770236612702369E-3</v>
      </c>
      <c r="C56" s="1">
        <v>2.4692559153175597E-3</v>
      </c>
      <c r="D56" s="1">
        <v>1.0535491905354919E-2</v>
      </c>
      <c r="E56" s="1">
        <v>2.633872976338731E-3</v>
      </c>
      <c r="F56" s="1" t="s">
        <v>22</v>
      </c>
      <c r="G56" s="1" t="s">
        <v>22</v>
      </c>
      <c r="H56" s="11">
        <f t="shared" si="2"/>
        <v>5.2677459526774594E-3</v>
      </c>
      <c r="I56" s="11">
        <f t="shared" si="3"/>
        <v>1.3169364881693655E-3</v>
      </c>
    </row>
    <row r="57" spans="1:9">
      <c r="A57" t="s">
        <v>21</v>
      </c>
      <c r="B57" s="1" t="s">
        <v>22</v>
      </c>
      <c r="C57" s="1" t="s">
        <v>22</v>
      </c>
      <c r="D57" s="1">
        <v>1.0199252801992528E-3</v>
      </c>
      <c r="E57" s="1">
        <v>2.549813200498133E-4</v>
      </c>
      <c r="F57" s="1" t="s">
        <v>22</v>
      </c>
      <c r="G57" s="1" t="s">
        <v>22</v>
      </c>
      <c r="H57" s="11">
        <f t="shared" si="2"/>
        <v>5.0996264009962639E-4</v>
      </c>
      <c r="I57" s="11">
        <f t="shared" si="3"/>
        <v>1.2749066002490665E-4</v>
      </c>
    </row>
    <row r="58" spans="1:9">
      <c r="A58" t="s">
        <v>22</v>
      </c>
      <c r="B58" s="1" t="s">
        <v>22</v>
      </c>
      <c r="C58" s="1" t="s">
        <v>22</v>
      </c>
      <c r="F58" s="1" t="s">
        <v>22</v>
      </c>
      <c r="G58" s="1" t="s">
        <v>22</v>
      </c>
      <c r="H58" s="11">
        <f t="shared" si="2"/>
        <v>0</v>
      </c>
      <c r="I58" s="11">
        <f t="shared" si="3"/>
        <v>0</v>
      </c>
    </row>
    <row r="59" spans="1:9">
      <c r="A59" t="s">
        <v>22</v>
      </c>
      <c r="B59" s="1" t="s">
        <v>22</v>
      </c>
      <c r="C59" s="1" t="s">
        <v>22</v>
      </c>
      <c r="F59" s="1" t="s">
        <v>22</v>
      </c>
      <c r="G59" s="1" t="s">
        <v>22</v>
      </c>
      <c r="H59" s="11">
        <f t="shared" si="2"/>
        <v>0</v>
      </c>
      <c r="I59" s="11">
        <f t="shared" si="3"/>
        <v>0</v>
      </c>
    </row>
    <row r="60" spans="1:9">
      <c r="A60" t="s">
        <v>22</v>
      </c>
      <c r="B60" s="1" t="s">
        <v>22</v>
      </c>
      <c r="C60" s="1" t="s">
        <v>22</v>
      </c>
      <c r="F60" s="1" t="s">
        <v>22</v>
      </c>
      <c r="G60" s="1" t="s">
        <v>22</v>
      </c>
      <c r="H60" s="11">
        <f t="shared" si="2"/>
        <v>0</v>
      </c>
      <c r="I60" s="11">
        <f t="shared" si="3"/>
        <v>0</v>
      </c>
    </row>
    <row r="61" spans="1:9">
      <c r="A61" t="s">
        <v>23</v>
      </c>
      <c r="B61" s="1">
        <v>0.14880952380952381</v>
      </c>
      <c r="C61" s="1">
        <v>0</v>
      </c>
      <c r="D61" s="8">
        <v>0.19058254630023541</v>
      </c>
      <c r="E61" s="8">
        <v>0</v>
      </c>
      <c r="F61" s="1">
        <v>0.11904761904761904</v>
      </c>
      <c r="G61" s="1">
        <v>0</v>
      </c>
      <c r="H61" s="11">
        <f t="shared" si="2"/>
        <v>0.15481508267392724</v>
      </c>
      <c r="I61" s="11">
        <f t="shared" si="3"/>
        <v>0</v>
      </c>
    </row>
    <row r="62" spans="1:9">
      <c r="A62" t="s">
        <v>24</v>
      </c>
      <c r="B62" s="1">
        <v>3.314115504358655E-2</v>
      </c>
      <c r="C62" s="1">
        <v>-3.314115504358655E-2</v>
      </c>
      <c r="D62" s="8">
        <v>3.7833707970112082E-2</v>
      </c>
      <c r="E62" s="8">
        <v>-3.7833707970112082E-2</v>
      </c>
      <c r="F62" s="1">
        <v>1.2151756849315068E-2</v>
      </c>
      <c r="G62" s="1">
        <v>-1.2151756849315068E-2</v>
      </c>
      <c r="H62" s="11">
        <f t="shared" si="2"/>
        <v>2.4992732409713576E-2</v>
      </c>
      <c r="I62" s="11">
        <f t="shared" si="3"/>
        <v>-2.4992732409713576E-2</v>
      </c>
    </row>
    <row r="63" spans="1:9">
      <c r="A63" t="s">
        <v>25</v>
      </c>
      <c r="B63" s="1">
        <v>0</v>
      </c>
      <c r="C63" s="1">
        <v>0</v>
      </c>
      <c r="D63" s="8">
        <v>0</v>
      </c>
      <c r="E63" s="8">
        <v>0</v>
      </c>
      <c r="F63" s="1">
        <v>0</v>
      </c>
      <c r="G63" s="1">
        <v>0</v>
      </c>
      <c r="H63" s="11">
        <f t="shared" si="2"/>
        <v>0</v>
      </c>
      <c r="I63" s="11">
        <f t="shared" si="3"/>
        <v>0</v>
      </c>
    </row>
    <row r="64" spans="1:9">
      <c r="A64" t="s">
        <v>26</v>
      </c>
      <c r="B64" s="1">
        <v>0.25301495874844337</v>
      </c>
      <c r="C64" s="1">
        <v>-2.837818480644623E-2</v>
      </c>
      <c r="D64" s="8">
        <v>0.21354863340597754</v>
      </c>
      <c r="E64" s="8">
        <v>1.1420915963576129E-2</v>
      </c>
      <c r="F64" s="1">
        <v>0.19629046653175591</v>
      </c>
      <c r="G64" s="1">
        <v>2.8346307410241169E-2</v>
      </c>
      <c r="H64" s="11">
        <f t="shared" si="2"/>
        <v>0.22465271264009964</v>
      </c>
      <c r="I64" s="11">
        <f t="shared" si="3"/>
        <v>-1.5938698102530707E-5</v>
      </c>
    </row>
    <row r="65" spans="1:9">
      <c r="A65" t="s">
        <v>27</v>
      </c>
      <c r="B65" s="1">
        <v>0.52739667515566635</v>
      </c>
      <c r="C65" s="1">
        <v>0</v>
      </c>
      <c r="D65" s="8">
        <v>0.66125891656288927</v>
      </c>
      <c r="E65" s="8">
        <v>0</v>
      </c>
      <c r="F65" s="1">
        <v>0.58958408107098381</v>
      </c>
      <c r="G65" s="1">
        <v>0</v>
      </c>
      <c r="H65" s="11">
        <f>(MAX(SUM(B65),SUM(D65),SUM(F65))+MIN(SUM(B65),SUM(D65),SUM(F65)))/2</f>
        <v>0.59432779585927786</v>
      </c>
      <c r="I65" s="11">
        <f t="shared" si="3"/>
        <v>0</v>
      </c>
    </row>
    <row r="66" spans="1:9">
      <c r="A66" t="s">
        <v>28</v>
      </c>
      <c r="B66" s="1">
        <v>1.343826550511475</v>
      </c>
      <c r="C66" s="1">
        <v>-6.6410715161365291E-2</v>
      </c>
      <c r="D66" s="8">
        <v>1.2441558082087036</v>
      </c>
      <c r="E66" s="8">
        <v>1.4909090698943497E-2</v>
      </c>
      <c r="F66" s="1">
        <v>1.1952745430513549</v>
      </c>
      <c r="G66" s="1">
        <v>3.8093130884711904E-2</v>
      </c>
      <c r="H66" s="12">
        <f>SUM(H41:H65)</f>
        <v>1.272508369258091</v>
      </c>
      <c r="I66" s="12">
        <f>SUM(I41:I65)</f>
        <v>2.9720095428688205E-3</v>
      </c>
    </row>
    <row r="67" spans="1:9">
      <c r="H67" s="10"/>
      <c r="I67" s="10"/>
    </row>
    <row r="68" spans="1:9">
      <c r="H68" s="10"/>
      <c r="I68" s="10"/>
    </row>
    <row r="69" spans="1:9">
      <c r="H69" s="10"/>
      <c r="I69" s="10"/>
    </row>
    <row r="70" spans="1:9">
      <c r="H70" s="10"/>
      <c r="I70" s="10"/>
    </row>
    <row r="71" spans="1:9">
      <c r="H71" s="10"/>
      <c r="I71" s="10"/>
    </row>
    <row r="72" spans="1:9">
      <c r="H72" s="10"/>
      <c r="I72" s="10"/>
    </row>
    <row r="73" spans="1:9">
      <c r="B73" s="6">
        <v>59105</v>
      </c>
      <c r="C73" s="6"/>
      <c r="D73" s="7">
        <v>59305</v>
      </c>
      <c r="E73" s="7"/>
      <c r="F73" s="6">
        <v>59208</v>
      </c>
      <c r="G73" s="6"/>
      <c r="H73" s="9" t="s">
        <v>32</v>
      </c>
      <c r="I73" s="9"/>
    </row>
    <row r="74" spans="1:9">
      <c r="B74" t="s">
        <v>30</v>
      </c>
      <c r="C74" t="s">
        <v>30</v>
      </c>
      <c r="D74" t="s">
        <v>30</v>
      </c>
      <c r="E74" t="s">
        <v>30</v>
      </c>
      <c r="F74" t="s">
        <v>30</v>
      </c>
      <c r="G74" t="s">
        <v>30</v>
      </c>
      <c r="H74" s="14" t="s">
        <v>13</v>
      </c>
      <c r="I74" s="14" t="s">
        <v>13</v>
      </c>
    </row>
    <row r="75" spans="1:9">
      <c r="B75" s="16" t="s">
        <v>34</v>
      </c>
      <c r="C75" s="16" t="s">
        <v>35</v>
      </c>
      <c r="D75" s="16" t="s">
        <v>34</v>
      </c>
      <c r="E75" s="16" t="s">
        <v>35</v>
      </c>
      <c r="F75" t="s">
        <v>34</v>
      </c>
      <c r="G75" t="s">
        <v>35</v>
      </c>
      <c r="H75" s="10" t="s">
        <v>34</v>
      </c>
      <c r="I75" s="10" t="s">
        <v>35</v>
      </c>
    </row>
    <row r="76" spans="1:9">
      <c r="A76" t="s">
        <v>0</v>
      </c>
      <c r="B76" s="1">
        <v>0.12871002312755736</v>
      </c>
      <c r="C76" s="1">
        <v>0</v>
      </c>
      <c r="D76" s="1"/>
      <c r="E76" s="1"/>
      <c r="F76" s="1">
        <v>8.0457214018857859E-2</v>
      </c>
      <c r="G76" s="1">
        <v>0</v>
      </c>
      <c r="H76" s="11">
        <f t="shared" ref="H76:H99" si="4">(MAX(SUM(B76),SUM(D76),SUM(F76))+MIN(SUM(B76),SUM(D76),SUM(F76)))/2</f>
        <v>6.435501156377868E-2</v>
      </c>
      <c r="I76" s="11">
        <f>(MAX(SUM(C76),SUM(E76),SUM(G76))+MIN(SUM(C76),SUM(E76),SUM(G76)))/2</f>
        <v>0</v>
      </c>
    </row>
    <row r="77" spans="1:9">
      <c r="A77" t="s">
        <v>1</v>
      </c>
      <c r="B77" s="1">
        <v>4.6320338907667673E-2</v>
      </c>
      <c r="C77" s="1">
        <v>0</v>
      </c>
      <c r="D77" s="1">
        <v>2.3160169453833836E-2</v>
      </c>
      <c r="E77" s="1">
        <v>0</v>
      </c>
      <c r="F77" s="1">
        <v>6.0258338373954806E-2</v>
      </c>
      <c r="G77" s="1">
        <v>0</v>
      </c>
      <c r="H77" s="11">
        <f t="shared" si="4"/>
        <v>4.1709253913894323E-2</v>
      </c>
      <c r="I77" s="11">
        <f t="shared" ref="I77:I100" si="5">(MAX(SUM(C77),SUM(E77),SUM(G77))+MIN(SUM(C77),SUM(E77),SUM(G77)))/2</f>
        <v>0</v>
      </c>
    </row>
    <row r="78" spans="1:9">
      <c r="A78" t="s">
        <v>2</v>
      </c>
      <c r="B78" s="1">
        <v>3.3333333333333333E-2</v>
      </c>
      <c r="C78" s="1">
        <v>0</v>
      </c>
      <c r="D78" s="1">
        <v>5.8333333333333336E-3</v>
      </c>
      <c r="E78" s="1">
        <v>0</v>
      </c>
      <c r="F78"/>
      <c r="G78"/>
      <c r="H78" s="11">
        <f t="shared" si="4"/>
        <v>1.6666666666666666E-2</v>
      </c>
      <c r="I78" s="11">
        <f t="shared" si="5"/>
        <v>0</v>
      </c>
    </row>
    <row r="79" spans="1:9">
      <c r="A79" t="s">
        <v>3</v>
      </c>
      <c r="B79" s="1">
        <v>0.10139266144814088</v>
      </c>
      <c r="C79" s="1">
        <v>0</v>
      </c>
      <c r="D79" s="1">
        <v>1.6222736167941648E-2</v>
      </c>
      <c r="E79" s="1">
        <v>3.3797367016545093E-2</v>
      </c>
      <c r="F79" s="1">
        <v>6.759510763209392E-2</v>
      </c>
      <c r="G79" s="1">
        <v>0.67595107632093931</v>
      </c>
      <c r="H79" s="11">
        <f t="shared" si="4"/>
        <v>5.8807698808041264E-2</v>
      </c>
      <c r="I79" s="11">
        <f t="shared" si="5"/>
        <v>0.33797553816046966</v>
      </c>
    </row>
    <row r="80" spans="1:9">
      <c r="A80" t="s">
        <v>4</v>
      </c>
      <c r="B80" s="1">
        <v>1.2625201921366307E-2</v>
      </c>
      <c r="C80" s="1">
        <v>0</v>
      </c>
      <c r="D80" s="1">
        <v>2.2725363458459352E-2</v>
      </c>
      <c r="E80" s="1">
        <v>-8.2063812488880998E-3</v>
      </c>
      <c r="F80" s="1">
        <v>3.1563004803415763E-2</v>
      </c>
      <c r="G80" s="1">
        <v>0</v>
      </c>
      <c r="H80" s="11">
        <f t="shared" si="4"/>
        <v>2.2094103362391034E-2</v>
      </c>
      <c r="I80" s="11">
        <f t="shared" si="5"/>
        <v>-4.1031906244440499E-3</v>
      </c>
    </row>
    <row r="81" spans="1:9">
      <c r="A81" t="s">
        <v>5</v>
      </c>
      <c r="B81" s="1">
        <v>0</v>
      </c>
      <c r="C81" s="1">
        <v>0</v>
      </c>
      <c r="D81" s="1">
        <v>6.864881693648817E-3</v>
      </c>
      <c r="E81" s="1">
        <v>0</v>
      </c>
      <c r="F81" s="1">
        <v>0.11262127023661268</v>
      </c>
      <c r="G81" s="1">
        <v>0.31283686176836861</v>
      </c>
      <c r="H81" s="11">
        <f t="shared" si="4"/>
        <v>5.6310635118306342E-2</v>
      </c>
      <c r="I81" s="11">
        <f t="shared" si="5"/>
        <v>0.15641843088418431</v>
      </c>
    </row>
    <row r="82" spans="1:9">
      <c r="A82" t="s">
        <v>6</v>
      </c>
      <c r="B82" s="1">
        <v>6.0053504714463616E-3</v>
      </c>
      <c r="C82" s="1">
        <v>6.9829656644725124E-4</v>
      </c>
      <c r="D82" s="1">
        <v>3.8704856787048565E-3</v>
      </c>
      <c r="E82" s="1">
        <v>5.2303860523038618E-4</v>
      </c>
      <c r="F82" s="1" t="s">
        <v>22</v>
      </c>
      <c r="G82" s="1" t="s">
        <v>22</v>
      </c>
      <c r="H82" s="11">
        <f t="shared" si="4"/>
        <v>3.0026752357231808E-3</v>
      </c>
      <c r="I82" s="11">
        <f t="shared" si="5"/>
        <v>3.4914828322362562E-4</v>
      </c>
    </row>
    <row r="83" spans="1:9">
      <c r="A83" t="s">
        <v>7</v>
      </c>
      <c r="B83" s="1">
        <v>1.2488880982031668E-3</v>
      </c>
      <c r="C83" s="1">
        <v>0</v>
      </c>
      <c r="D83" s="1"/>
      <c r="E83" s="1"/>
      <c r="F83" s="1" t="s">
        <v>22</v>
      </c>
      <c r="G83" s="1" t="s">
        <v>22</v>
      </c>
      <c r="H83" s="11">
        <f t="shared" si="4"/>
        <v>6.2444404910158341E-4</v>
      </c>
      <c r="I83" s="11">
        <f t="shared" si="5"/>
        <v>0</v>
      </c>
    </row>
    <row r="84" spans="1:9">
      <c r="A84" t="s">
        <v>8</v>
      </c>
      <c r="B84" s="1">
        <v>5.390849492972781E-2</v>
      </c>
      <c r="C84" s="1">
        <v>0</v>
      </c>
      <c r="D84" s="1"/>
      <c r="E84" s="1"/>
      <c r="F84" s="1" t="s">
        <v>22</v>
      </c>
      <c r="G84" s="1" t="s">
        <v>22</v>
      </c>
      <c r="H84" s="11">
        <f t="shared" si="4"/>
        <v>2.6954247464863905E-2</v>
      </c>
      <c r="I84" s="11">
        <f t="shared" si="5"/>
        <v>0</v>
      </c>
    </row>
    <row r="85" spans="1:9">
      <c r="A85" t="s">
        <v>9</v>
      </c>
      <c r="B85" s="1">
        <v>0</v>
      </c>
      <c r="C85" s="1">
        <v>0</v>
      </c>
      <c r="D85" s="1"/>
      <c r="E85" s="1"/>
      <c r="F85" s="1" t="s">
        <v>22</v>
      </c>
      <c r="G85" s="1" t="s">
        <v>22</v>
      </c>
      <c r="H85" s="11">
        <f t="shared" si="4"/>
        <v>0</v>
      </c>
      <c r="I85" s="11">
        <f t="shared" si="5"/>
        <v>0</v>
      </c>
    </row>
    <row r="86" spans="1:9">
      <c r="A86" t="s">
        <v>10</v>
      </c>
      <c r="B86" s="1">
        <v>8.9396904465397615E-4</v>
      </c>
      <c r="C86" s="1">
        <v>4.4698452232698796E-4</v>
      </c>
      <c r="D86" s="1">
        <v>1.4346201743462017E-3</v>
      </c>
      <c r="E86" s="1">
        <v>0</v>
      </c>
      <c r="F86" s="1" t="s">
        <v>22</v>
      </c>
      <c r="G86" s="1" t="s">
        <v>22</v>
      </c>
      <c r="H86" s="11">
        <f t="shared" si="4"/>
        <v>7.1731008717310085E-4</v>
      </c>
      <c r="I86" s="11">
        <f t="shared" si="5"/>
        <v>2.2349226116349398E-4</v>
      </c>
    </row>
    <row r="87" spans="1:9">
      <c r="A87" t="s">
        <v>11</v>
      </c>
      <c r="B87" s="1">
        <v>1.1135502579612169E-2</v>
      </c>
      <c r="C87" s="1">
        <v>4.8415228607009454E-4</v>
      </c>
      <c r="D87" s="1">
        <v>0</v>
      </c>
      <c r="E87" s="1">
        <v>0</v>
      </c>
      <c r="F87" s="1" t="s">
        <v>22</v>
      </c>
      <c r="G87" s="1" t="s">
        <v>22</v>
      </c>
      <c r="H87" s="11">
        <f t="shared" si="4"/>
        <v>5.5677512898060846E-3</v>
      </c>
      <c r="I87" s="11">
        <f t="shared" si="5"/>
        <v>2.4207614303504727E-4</v>
      </c>
    </row>
    <row r="88" spans="1:9">
      <c r="A88" t="s">
        <v>18</v>
      </c>
      <c r="B88" s="1"/>
      <c r="C88" s="1"/>
      <c r="D88" s="1">
        <v>7.4533001245330006E-3</v>
      </c>
      <c r="E88" s="1">
        <v>0</v>
      </c>
      <c r="F88" s="1" t="s">
        <v>22</v>
      </c>
      <c r="G88" s="1" t="s">
        <v>22</v>
      </c>
      <c r="H88" s="11">
        <f t="shared" si="4"/>
        <v>3.7266500622665003E-3</v>
      </c>
      <c r="I88" s="11">
        <f t="shared" si="5"/>
        <v>0</v>
      </c>
    </row>
    <row r="89" spans="1:9">
      <c r="A89" t="s">
        <v>16</v>
      </c>
      <c r="B89" s="1" t="s">
        <v>22</v>
      </c>
      <c r="C89" s="1" t="s">
        <v>22</v>
      </c>
      <c r="D89" s="1">
        <v>1.4422700587084147E-2</v>
      </c>
      <c r="E89" s="1">
        <v>1.8356164383561642E-2</v>
      </c>
      <c r="F89" s="1" t="s">
        <v>22</v>
      </c>
      <c r="G89" s="1" t="s">
        <v>22</v>
      </c>
      <c r="H89" s="11">
        <f t="shared" si="4"/>
        <v>7.2113502935420735E-3</v>
      </c>
      <c r="I89" s="11">
        <f t="shared" si="5"/>
        <v>9.178082191780821E-3</v>
      </c>
    </row>
    <row r="90" spans="1:9">
      <c r="A90" t="s">
        <v>15</v>
      </c>
      <c r="B90" s="1" t="s">
        <v>22</v>
      </c>
      <c r="C90" s="1" t="s">
        <v>22</v>
      </c>
      <c r="D90" s="1">
        <v>0</v>
      </c>
      <c r="E90" s="1">
        <v>0</v>
      </c>
      <c r="F90" s="1" t="s">
        <v>22</v>
      </c>
      <c r="G90" s="1" t="s">
        <v>22</v>
      </c>
      <c r="H90" s="11">
        <f t="shared" si="4"/>
        <v>0</v>
      </c>
      <c r="I90" s="11">
        <f t="shared" si="5"/>
        <v>0</v>
      </c>
    </row>
    <row r="91" spans="1:9">
      <c r="A91" t="s">
        <v>12</v>
      </c>
      <c r="B91" s="1">
        <v>1.5050702721935601E-2</v>
      </c>
      <c r="C91" s="1">
        <v>3.762675680483895E-3</v>
      </c>
      <c r="D91" s="1">
        <v>0</v>
      </c>
      <c r="E91" s="1">
        <v>0</v>
      </c>
      <c r="F91" s="1" t="s">
        <v>22</v>
      </c>
      <c r="G91" s="1" t="s">
        <v>22</v>
      </c>
      <c r="H91" s="11">
        <f t="shared" si="4"/>
        <v>7.5253513609678004E-3</v>
      </c>
      <c r="I91" s="11">
        <f t="shared" si="5"/>
        <v>1.8813378402419475E-3</v>
      </c>
    </row>
    <row r="92" spans="1:9">
      <c r="A92" t="s">
        <v>21</v>
      </c>
      <c r="B92" s="1" t="s">
        <v>22</v>
      </c>
      <c r="C92" s="1" t="s">
        <v>22</v>
      </c>
      <c r="D92" s="1">
        <v>0</v>
      </c>
      <c r="E92" s="1">
        <v>0</v>
      </c>
      <c r="F92" s="1" t="s">
        <v>22</v>
      </c>
      <c r="G92" s="1" t="s">
        <v>22</v>
      </c>
      <c r="H92" s="11">
        <f t="shared" si="4"/>
        <v>0</v>
      </c>
      <c r="I92" s="11">
        <f t="shared" si="5"/>
        <v>0</v>
      </c>
    </row>
    <row r="93" spans="1:9">
      <c r="A93" t="s">
        <v>22</v>
      </c>
      <c r="B93" s="1" t="s">
        <v>22</v>
      </c>
      <c r="C93" s="1" t="s">
        <v>22</v>
      </c>
      <c r="D93" s="1"/>
      <c r="E93" s="1"/>
      <c r="F93" s="1" t="s">
        <v>22</v>
      </c>
      <c r="G93" s="1" t="s">
        <v>22</v>
      </c>
      <c r="H93" s="11">
        <f t="shared" si="4"/>
        <v>0</v>
      </c>
      <c r="I93" s="11">
        <f t="shared" si="5"/>
        <v>0</v>
      </c>
    </row>
    <row r="94" spans="1:9">
      <c r="A94" t="s">
        <v>22</v>
      </c>
      <c r="B94" s="1" t="s">
        <v>22</v>
      </c>
      <c r="C94" s="1" t="s">
        <v>22</v>
      </c>
      <c r="D94" s="1"/>
      <c r="E94" s="1"/>
      <c r="F94" s="1" t="s">
        <v>22</v>
      </c>
      <c r="G94" s="1" t="s">
        <v>22</v>
      </c>
      <c r="H94" s="11">
        <f t="shared" si="4"/>
        <v>0</v>
      </c>
      <c r="I94" s="11">
        <f t="shared" si="5"/>
        <v>0</v>
      </c>
    </row>
    <row r="95" spans="1:9">
      <c r="A95" t="s">
        <v>22</v>
      </c>
      <c r="B95" s="1" t="s">
        <v>22</v>
      </c>
      <c r="C95" s="1" t="s">
        <v>22</v>
      </c>
      <c r="D95" s="1"/>
      <c r="E95" s="1"/>
      <c r="F95" s="1" t="s">
        <v>22</v>
      </c>
      <c r="G95" s="1" t="s">
        <v>22</v>
      </c>
      <c r="H95" s="11">
        <f t="shared" si="4"/>
        <v>0</v>
      </c>
      <c r="I95" s="11">
        <f t="shared" si="5"/>
        <v>0</v>
      </c>
    </row>
    <row r="96" spans="1:9">
      <c r="A96" t="s">
        <v>23</v>
      </c>
      <c r="B96" s="1">
        <v>0.13605442176870747</v>
      </c>
      <c r="C96" s="1">
        <v>0</v>
      </c>
      <c r="D96" s="1">
        <v>0.15290118429742355</v>
      </c>
      <c r="E96" s="1">
        <v>0</v>
      </c>
      <c r="F96" s="1">
        <v>0.11904761904761904</v>
      </c>
      <c r="G96" s="1">
        <v>0</v>
      </c>
      <c r="H96" s="11">
        <f t="shared" si="4"/>
        <v>0.13597440167252128</v>
      </c>
      <c r="I96" s="11">
        <f t="shared" si="5"/>
        <v>0</v>
      </c>
    </row>
    <row r="97" spans="1:9">
      <c r="A97" t="s">
        <v>24</v>
      </c>
      <c r="B97" s="1">
        <v>9.4969144280377157E-2</v>
      </c>
      <c r="C97" s="1">
        <v>-9.4969144280377157E-2</v>
      </c>
      <c r="D97" s="1">
        <v>4.3238523394413808E-2</v>
      </c>
      <c r="E97" s="1">
        <v>-4.3238523394413808E-2</v>
      </c>
      <c r="F97" s="1">
        <v>1.5150242305639565E-2</v>
      </c>
      <c r="G97" s="1">
        <v>-1.5150242305639565E-2</v>
      </c>
      <c r="H97" s="11">
        <f t="shared" si="4"/>
        <v>5.505969329300836E-2</v>
      </c>
      <c r="I97" s="11">
        <f t="shared" si="5"/>
        <v>-5.505969329300836E-2</v>
      </c>
    </row>
    <row r="98" spans="1:9">
      <c r="A98" t="s">
        <v>25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1">
        <f t="shared" si="4"/>
        <v>0</v>
      </c>
      <c r="I98" s="11">
        <f t="shared" si="5"/>
        <v>0</v>
      </c>
    </row>
    <row r="99" spans="1:9">
      <c r="A99" t="s">
        <v>26</v>
      </c>
      <c r="B99" s="1">
        <v>0.21490775128980608</v>
      </c>
      <c r="C99" s="1">
        <v>9.7290226521910012E-3</v>
      </c>
      <c r="D99" s="1">
        <v>0.28219106484967088</v>
      </c>
      <c r="E99" s="1">
        <v>-5.7221515480117169E-2</v>
      </c>
      <c r="F99" s="1">
        <v>0.27755333285892192</v>
      </c>
      <c r="G99" s="1">
        <v>-5.291655891692483E-2</v>
      </c>
      <c r="H99" s="11">
        <f t="shared" si="4"/>
        <v>0.24854940806973846</v>
      </c>
      <c r="I99" s="11">
        <f t="shared" si="5"/>
        <v>-2.3746246413963085E-2</v>
      </c>
    </row>
    <row r="100" spans="1:9">
      <c r="A100" t="s">
        <v>27</v>
      </c>
      <c r="B100" s="1">
        <v>0.60906730012453303</v>
      </c>
      <c r="C100" s="1">
        <v>0</v>
      </c>
      <c r="D100" s="1">
        <v>0.7395463412204234</v>
      </c>
      <c r="E100" s="1">
        <v>0</v>
      </c>
      <c r="F100" s="1">
        <v>0.54316672549368428</v>
      </c>
      <c r="G100" s="1">
        <v>0</v>
      </c>
      <c r="H100" s="11">
        <f>(MAX(SUM(B100),SUM(D100),SUM(F100))+MIN(SUM(B100),SUM(D100),SUM(F100)))/2</f>
        <v>0.64135653335705389</v>
      </c>
      <c r="I100" s="11">
        <f t="shared" si="5"/>
        <v>0</v>
      </c>
    </row>
    <row r="101" spans="1:9">
      <c r="A101" t="s">
        <v>28</v>
      </c>
      <c r="B101" s="1">
        <v>1.4656230840470683</v>
      </c>
      <c r="C101" s="1">
        <v>-7.9848012572857924E-2</v>
      </c>
      <c r="D101" s="1">
        <v>1.319864704433817</v>
      </c>
      <c r="E101" s="1">
        <v>-5.5989850118081955E-2</v>
      </c>
      <c r="F101" s="1">
        <v>1.3074128547707997</v>
      </c>
      <c r="G101" s="1">
        <v>0.92072113686674351</v>
      </c>
      <c r="H101" s="12">
        <f>SUM(H76:H100)</f>
        <v>1.3962131856688447</v>
      </c>
      <c r="I101" s="12">
        <f>SUM(I76:I100)</f>
        <v>0.42335897543268342</v>
      </c>
    </row>
    <row r="102" spans="1:9">
      <c r="H102" s="10"/>
      <c r="I102" s="10"/>
    </row>
    <row r="103" spans="1:9">
      <c r="H103" s="10"/>
      <c r="I103" s="10"/>
    </row>
    <row r="104" spans="1:9">
      <c r="H104" s="10"/>
      <c r="I104" s="10"/>
    </row>
    <row r="105" spans="1:9">
      <c r="H105" s="10"/>
      <c r="I105" s="10"/>
    </row>
    <row r="106" spans="1:9">
      <c r="H106" s="10"/>
      <c r="I106" s="10"/>
    </row>
    <row r="107" spans="1:9">
      <c r="H107" s="10"/>
      <c r="I107" s="10"/>
    </row>
    <row r="108" spans="1:9">
      <c r="B108" s="7">
        <v>59305</v>
      </c>
      <c r="C108" s="7"/>
      <c r="D108" s="7">
        <v>59305</v>
      </c>
      <c r="E108" s="7"/>
      <c r="F108" s="6">
        <v>59208</v>
      </c>
      <c r="G108" s="6"/>
      <c r="H108" s="9" t="s">
        <v>32</v>
      </c>
      <c r="I108" s="9"/>
    </row>
    <row r="109" spans="1:9">
      <c r="B109" s="15" t="s">
        <v>31</v>
      </c>
      <c r="C109" s="15" t="s">
        <v>31</v>
      </c>
      <c r="D109" s="15" t="s">
        <v>31</v>
      </c>
      <c r="E109" s="15" t="s">
        <v>31</v>
      </c>
      <c r="F109" t="s">
        <v>31</v>
      </c>
      <c r="G109" t="s">
        <v>31</v>
      </c>
      <c r="H109" s="14" t="s">
        <v>13</v>
      </c>
      <c r="I109" s="14" t="s">
        <v>13</v>
      </c>
    </row>
    <row r="110" spans="1:9">
      <c r="B110" t="s">
        <v>34</v>
      </c>
      <c r="C110" t="s">
        <v>35</v>
      </c>
      <c r="D110" t="s">
        <v>34</v>
      </c>
      <c r="E110" t="s">
        <v>35</v>
      </c>
      <c r="F110" t="s">
        <v>34</v>
      </c>
      <c r="G110" t="s">
        <v>35</v>
      </c>
      <c r="H110" s="10" t="s">
        <v>34</v>
      </c>
      <c r="I110" s="10" t="s">
        <v>35</v>
      </c>
    </row>
    <row r="111" spans="1:9">
      <c r="A111" t="s">
        <v>0</v>
      </c>
      <c r="B111" s="1"/>
      <c r="C111" s="1"/>
      <c r="F111" s="1">
        <v>8.4480074719800749E-2</v>
      </c>
      <c r="G111" s="1">
        <v>0</v>
      </c>
      <c r="H111" s="11">
        <f t="shared" ref="H111:H134" si="6">(MAX(SUM(B111),SUM(D111),SUM(F111))+MIN(SUM(B111),SUM(D111),SUM(F111)))/2</f>
        <v>4.2240037359900375E-2</v>
      </c>
      <c r="I111" s="11">
        <f>(MAX(SUM(C111),SUM(E111),SUM(G111))+MIN(SUM(C111),SUM(E111),SUM(G111)))/2</f>
        <v>0</v>
      </c>
    </row>
    <row r="112" spans="1:9">
      <c r="A112" t="s">
        <v>1</v>
      </c>
      <c r="B112" s="1">
        <v>8.5785733188044833E-2</v>
      </c>
      <c r="C112" s="1">
        <v>0</v>
      </c>
      <c r="D112" s="1">
        <v>8.5785733188044833E-2</v>
      </c>
      <c r="E112" s="1">
        <v>0</v>
      </c>
      <c r="F112" s="1">
        <v>8.816459682440847E-2</v>
      </c>
      <c r="G112" s="1">
        <v>0</v>
      </c>
      <c r="H112" s="11">
        <f t="shared" si="6"/>
        <v>8.6975165006226651E-2</v>
      </c>
      <c r="I112" s="11">
        <f t="shared" ref="I112:I135" si="7">(MAX(SUM(C112),SUM(E112),SUM(G112))+MIN(SUM(C112),SUM(E112),SUM(G112)))/2</f>
        <v>0</v>
      </c>
    </row>
    <row r="113" spans="1:9">
      <c r="A113" t="s">
        <v>2</v>
      </c>
      <c r="B113" s="1">
        <v>4.9999999999999992E-3</v>
      </c>
      <c r="C113" s="1">
        <v>0</v>
      </c>
      <c r="D113" s="1">
        <v>4.9999999999999992E-3</v>
      </c>
      <c r="E113" s="1">
        <v>0</v>
      </c>
      <c r="F113"/>
      <c r="G113"/>
      <c r="H113" s="11">
        <f t="shared" si="6"/>
        <v>2.4999999999999996E-3</v>
      </c>
      <c r="I113" s="11">
        <f t="shared" si="7"/>
        <v>0</v>
      </c>
    </row>
    <row r="114" spans="1:9">
      <c r="A114" t="s">
        <v>3</v>
      </c>
      <c r="B114" s="1">
        <v>2.8389788293897884E-2</v>
      </c>
      <c r="C114" s="1">
        <v>0</v>
      </c>
      <c r="D114" s="1">
        <v>2.8389788293897884E-2</v>
      </c>
      <c r="E114" s="1">
        <v>0</v>
      </c>
      <c r="F114" s="1">
        <v>5.9145719178082187E-2</v>
      </c>
      <c r="G114" s="1">
        <v>0.8871857876712328</v>
      </c>
      <c r="H114" s="11">
        <f t="shared" si="6"/>
        <v>4.3767753735990039E-2</v>
      </c>
      <c r="I114" s="11">
        <f t="shared" si="7"/>
        <v>0.4435928938356164</v>
      </c>
    </row>
    <row r="115" spans="1:9">
      <c r="A115" t="s">
        <v>4</v>
      </c>
      <c r="B115" s="1">
        <v>1.6791518555417186E-2</v>
      </c>
      <c r="C115" s="1">
        <v>0</v>
      </c>
      <c r="D115" s="1">
        <v>1.6791518555417186E-2</v>
      </c>
      <c r="E115" s="1">
        <v>0</v>
      </c>
      <c r="F115" s="1">
        <v>5.523525840597758E-2</v>
      </c>
      <c r="G115" s="1">
        <v>0</v>
      </c>
      <c r="H115" s="11">
        <f t="shared" si="6"/>
        <v>3.6013388480697385E-2</v>
      </c>
      <c r="I115" s="11">
        <f t="shared" si="7"/>
        <v>0</v>
      </c>
    </row>
    <row r="116" spans="1:9">
      <c r="A116" t="s">
        <v>5</v>
      </c>
      <c r="B116" s="1">
        <v>9.6108343711083441E-3</v>
      </c>
      <c r="C116" s="1">
        <v>0</v>
      </c>
      <c r="D116" s="1">
        <v>9.6108343711083441E-3</v>
      </c>
      <c r="E116" s="1">
        <v>0</v>
      </c>
      <c r="F116" s="1">
        <v>3.3942799501867994E-2</v>
      </c>
      <c r="G116" s="1">
        <v>5.9126166874221654E-2</v>
      </c>
      <c r="H116" s="11">
        <f t="shared" si="6"/>
        <v>2.1776816936488169E-2</v>
      </c>
      <c r="I116" s="11">
        <f t="shared" si="7"/>
        <v>2.9563083437110827E-2</v>
      </c>
    </row>
    <row r="117" spans="1:9">
      <c r="A117" t="s">
        <v>6</v>
      </c>
      <c r="B117" s="1">
        <v>2.8557907845579078E-3</v>
      </c>
      <c r="C117" s="1">
        <v>0</v>
      </c>
      <c r="D117" s="1">
        <v>2.8557907845579078E-3</v>
      </c>
      <c r="E117" s="1">
        <v>0</v>
      </c>
      <c r="F117" s="1" t="s">
        <v>22</v>
      </c>
      <c r="G117" s="1" t="s">
        <v>22</v>
      </c>
      <c r="H117" s="11">
        <f t="shared" si="6"/>
        <v>1.4278953922789539E-3</v>
      </c>
      <c r="I117" s="11">
        <f t="shared" si="7"/>
        <v>0</v>
      </c>
    </row>
    <row r="118" spans="1:9">
      <c r="A118" t="s">
        <v>7</v>
      </c>
      <c r="B118" s="1"/>
      <c r="C118" s="1"/>
      <c r="D118" s="1"/>
      <c r="E118" s="1"/>
      <c r="F118" s="1" t="s">
        <v>22</v>
      </c>
      <c r="G118" s="1" t="s">
        <v>22</v>
      </c>
      <c r="H118" s="11">
        <f t="shared" si="6"/>
        <v>0</v>
      </c>
      <c r="I118" s="11">
        <f t="shared" si="7"/>
        <v>0</v>
      </c>
    </row>
    <row r="119" spans="1:9">
      <c r="A119" t="s">
        <v>8</v>
      </c>
      <c r="B119" s="1"/>
      <c r="C119" s="1"/>
      <c r="D119" s="1"/>
      <c r="E119" s="1"/>
      <c r="F119" s="1" t="s">
        <v>22</v>
      </c>
      <c r="G119" s="1" t="s">
        <v>22</v>
      </c>
      <c r="H119" s="11">
        <f t="shared" si="6"/>
        <v>0</v>
      </c>
      <c r="I119" s="11">
        <f t="shared" si="7"/>
        <v>0</v>
      </c>
    </row>
    <row r="120" spans="1:9">
      <c r="A120" t="s">
        <v>9</v>
      </c>
      <c r="B120" s="1"/>
      <c r="C120" s="1"/>
      <c r="D120" s="1"/>
      <c r="E120" s="1"/>
      <c r="F120" s="1" t="s">
        <v>22</v>
      </c>
      <c r="G120" s="1" t="s">
        <v>22</v>
      </c>
      <c r="H120" s="11">
        <f t="shared" si="6"/>
        <v>0</v>
      </c>
      <c r="I120" s="11">
        <f t="shared" si="7"/>
        <v>0</v>
      </c>
    </row>
    <row r="121" spans="1:9">
      <c r="A121" t="s">
        <v>10</v>
      </c>
      <c r="B121" s="1">
        <v>2.0084682440846824E-3</v>
      </c>
      <c r="C121" s="1">
        <v>0</v>
      </c>
      <c r="D121" s="1">
        <v>2.0084682440846824E-3</v>
      </c>
      <c r="E121" s="1">
        <v>0</v>
      </c>
      <c r="F121" s="1" t="s">
        <v>22</v>
      </c>
      <c r="G121" s="1" t="s">
        <v>22</v>
      </c>
      <c r="H121" s="11">
        <f t="shared" si="6"/>
        <v>1.0042341220423412E-3</v>
      </c>
      <c r="I121" s="11">
        <f t="shared" si="7"/>
        <v>0</v>
      </c>
    </row>
    <row r="122" spans="1:9">
      <c r="A122" t="s">
        <v>11</v>
      </c>
      <c r="B122" s="1">
        <v>0</v>
      </c>
      <c r="C122" s="1">
        <v>0</v>
      </c>
      <c r="D122" s="1">
        <v>0</v>
      </c>
      <c r="E122" s="1">
        <v>0</v>
      </c>
      <c r="F122" s="1" t="s">
        <v>22</v>
      </c>
      <c r="G122" s="1" t="s">
        <v>22</v>
      </c>
      <c r="H122" s="11">
        <f t="shared" si="6"/>
        <v>0</v>
      </c>
      <c r="I122" s="11">
        <f t="shared" si="7"/>
        <v>0</v>
      </c>
    </row>
    <row r="123" spans="1:9">
      <c r="A123" t="s">
        <v>18</v>
      </c>
      <c r="B123" s="1">
        <v>0</v>
      </c>
      <c r="C123" s="1">
        <v>0</v>
      </c>
      <c r="D123" s="1">
        <v>0</v>
      </c>
      <c r="E123" s="1">
        <v>0</v>
      </c>
      <c r="F123" s="1" t="s">
        <v>22</v>
      </c>
      <c r="G123" s="1" t="s">
        <v>22</v>
      </c>
      <c r="H123" s="11">
        <f t="shared" si="6"/>
        <v>0</v>
      </c>
      <c r="I123" s="11">
        <f t="shared" si="7"/>
        <v>0</v>
      </c>
    </row>
    <row r="124" spans="1:9">
      <c r="A124" t="s">
        <v>16</v>
      </c>
      <c r="B124" s="1">
        <v>2.2027397260273971E-3</v>
      </c>
      <c r="C124" s="1">
        <v>9.9123287671232883E-3</v>
      </c>
      <c r="D124" s="1">
        <v>2.2027397260273971E-3</v>
      </c>
      <c r="E124" s="1">
        <v>9.9123287671232883E-3</v>
      </c>
      <c r="F124" s="1" t="s">
        <v>22</v>
      </c>
      <c r="G124" s="1" t="s">
        <v>22</v>
      </c>
      <c r="H124" s="11">
        <f t="shared" si="6"/>
        <v>1.1013698630136985E-3</v>
      </c>
      <c r="I124" s="11">
        <f t="shared" si="7"/>
        <v>4.9561643835616441E-3</v>
      </c>
    </row>
    <row r="125" spans="1:9">
      <c r="A125" t="s">
        <v>15</v>
      </c>
      <c r="B125" s="1">
        <v>0</v>
      </c>
      <c r="C125" s="1">
        <v>0</v>
      </c>
      <c r="D125" s="1">
        <v>0</v>
      </c>
      <c r="E125" s="1">
        <v>0</v>
      </c>
      <c r="F125" s="1" t="s">
        <v>22</v>
      </c>
      <c r="G125" s="1" t="s">
        <v>22</v>
      </c>
      <c r="H125" s="11">
        <f t="shared" si="6"/>
        <v>0</v>
      </c>
      <c r="I125" s="11">
        <f t="shared" si="7"/>
        <v>0</v>
      </c>
    </row>
    <row r="126" spans="1:9">
      <c r="A126" t="s">
        <v>12</v>
      </c>
      <c r="B126" s="1">
        <v>0</v>
      </c>
      <c r="C126" s="1">
        <v>0</v>
      </c>
      <c r="D126" s="1">
        <v>0</v>
      </c>
      <c r="E126" s="1">
        <v>0</v>
      </c>
      <c r="F126" s="1" t="s">
        <v>22</v>
      </c>
      <c r="G126" s="1" t="s">
        <v>22</v>
      </c>
      <c r="H126" s="11">
        <f t="shared" si="6"/>
        <v>0</v>
      </c>
      <c r="I126" s="11">
        <f t="shared" si="7"/>
        <v>0</v>
      </c>
    </row>
    <row r="127" spans="1:9">
      <c r="A127" t="s">
        <v>21</v>
      </c>
      <c r="B127" s="1">
        <v>0</v>
      </c>
      <c r="C127" s="1">
        <v>0</v>
      </c>
      <c r="D127" s="1">
        <v>0</v>
      </c>
      <c r="E127" s="1">
        <v>0</v>
      </c>
      <c r="F127" s="1" t="s">
        <v>22</v>
      </c>
      <c r="G127" s="1" t="s">
        <v>22</v>
      </c>
      <c r="H127" s="11">
        <f t="shared" si="6"/>
        <v>0</v>
      </c>
      <c r="I127" s="11">
        <f t="shared" si="7"/>
        <v>0</v>
      </c>
    </row>
    <row r="128" spans="1:9">
      <c r="A128" t="s">
        <v>22</v>
      </c>
      <c r="B128" s="1"/>
      <c r="C128" s="1"/>
      <c r="D128" s="1"/>
      <c r="E128" s="1"/>
      <c r="F128" s="1" t="s">
        <v>22</v>
      </c>
      <c r="G128" s="1" t="s">
        <v>22</v>
      </c>
      <c r="H128" s="11">
        <f t="shared" si="6"/>
        <v>0</v>
      </c>
      <c r="I128" s="11">
        <f t="shared" si="7"/>
        <v>0</v>
      </c>
    </row>
    <row r="129" spans="1:9">
      <c r="A129" t="s">
        <v>22</v>
      </c>
      <c r="B129" s="1"/>
      <c r="C129" s="1"/>
      <c r="D129" s="1"/>
      <c r="E129" s="1"/>
      <c r="F129" s="1" t="s">
        <v>22</v>
      </c>
      <c r="G129" s="1" t="s">
        <v>22</v>
      </c>
      <c r="H129" s="11">
        <f t="shared" si="6"/>
        <v>0</v>
      </c>
      <c r="I129" s="11">
        <f t="shared" si="7"/>
        <v>0</v>
      </c>
    </row>
    <row r="130" spans="1:9">
      <c r="A130" t="s">
        <v>22</v>
      </c>
      <c r="B130" s="1"/>
      <c r="C130" s="1"/>
      <c r="D130" s="1"/>
      <c r="E130" s="1"/>
      <c r="F130" s="1" t="s">
        <v>22</v>
      </c>
      <c r="G130" s="1" t="s">
        <v>22</v>
      </c>
      <c r="H130" s="11">
        <f t="shared" si="6"/>
        <v>0</v>
      </c>
      <c r="I130" s="11">
        <f t="shared" si="7"/>
        <v>0</v>
      </c>
    </row>
    <row r="131" spans="1:9">
      <c r="A131" t="s">
        <v>23</v>
      </c>
      <c r="B131" s="1">
        <v>4.7619047619047616E-2</v>
      </c>
      <c r="C131" s="1">
        <v>0</v>
      </c>
      <c r="D131" s="1">
        <v>4.7619047619047616E-2</v>
      </c>
      <c r="E131" s="1">
        <v>0</v>
      </c>
      <c r="F131" s="1">
        <v>0</v>
      </c>
      <c r="G131" s="1">
        <v>0</v>
      </c>
      <c r="H131" s="11">
        <f t="shared" si="6"/>
        <v>2.3809523809523808E-2</v>
      </c>
      <c r="I131" s="11">
        <f t="shared" si="7"/>
        <v>0</v>
      </c>
    </row>
    <row r="132" spans="1:9">
      <c r="A132" t="s">
        <v>24</v>
      </c>
      <c r="B132" s="1">
        <v>5.9204376089663752E-2</v>
      </c>
      <c r="C132" s="1">
        <v>-5.9204376089663752E-2</v>
      </c>
      <c r="D132" s="1">
        <v>5.9204376089663752E-2</v>
      </c>
      <c r="E132" s="1">
        <v>-5.9204376089663752E-2</v>
      </c>
      <c r="F132" s="1">
        <v>3.314115504358655E-2</v>
      </c>
      <c r="G132" s="1">
        <v>-3.314115504358655E-2</v>
      </c>
      <c r="H132" s="11">
        <f t="shared" si="6"/>
        <v>4.6172765566625154E-2</v>
      </c>
      <c r="I132" s="11">
        <f t="shared" si="7"/>
        <v>-4.6172765566625154E-2</v>
      </c>
    </row>
    <row r="133" spans="1:9">
      <c r="A133" t="s">
        <v>25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1">
        <f t="shared" si="6"/>
        <v>0</v>
      </c>
      <c r="I133" s="11">
        <f t="shared" si="7"/>
        <v>0</v>
      </c>
    </row>
    <row r="134" spans="1:9">
      <c r="A134" t="s">
        <v>26</v>
      </c>
      <c r="B134" s="1">
        <v>0.40922335878455784</v>
      </c>
      <c r="C134" s="1">
        <v>-0.18425380941500422</v>
      </c>
      <c r="D134" s="1">
        <v>0.40922335878455784</v>
      </c>
      <c r="E134" s="1">
        <v>-0.18425380941500422</v>
      </c>
      <c r="F134" s="1">
        <v>0.4675118788916563</v>
      </c>
      <c r="G134" s="1">
        <v>-0.24287510494965928</v>
      </c>
      <c r="H134" s="11">
        <f t="shared" si="6"/>
        <v>0.43836761883810704</v>
      </c>
      <c r="I134" s="11">
        <f t="shared" si="7"/>
        <v>-0.21356445718233175</v>
      </c>
    </row>
    <row r="135" spans="1:9">
      <c r="A135" t="s">
        <v>27</v>
      </c>
      <c r="B135" s="1">
        <v>0.85667246226650062</v>
      </c>
      <c r="C135" s="1">
        <v>0</v>
      </c>
      <c r="D135" s="1">
        <v>0.85667246226650062</v>
      </c>
      <c r="E135" s="1">
        <v>0</v>
      </c>
      <c r="F135" s="1">
        <v>0.5065454465753424</v>
      </c>
      <c r="G135" s="1">
        <v>0</v>
      </c>
      <c r="H135" s="11">
        <f>(MAX(SUM(B135),SUM(D135),SUM(F135))+MIN(SUM(B135),SUM(D135),SUM(F135)))/2</f>
        <v>0.68160895442092151</v>
      </c>
      <c r="I135" s="11">
        <f t="shared" si="7"/>
        <v>0</v>
      </c>
    </row>
    <row r="136" spans="1:9">
      <c r="A136" t="s">
        <v>28</v>
      </c>
      <c r="B136" s="1">
        <v>1.525364117922908</v>
      </c>
      <c r="C136" s="1">
        <v>-0.23354585673754469</v>
      </c>
      <c r="D136" s="1">
        <v>1.525364117922908</v>
      </c>
      <c r="E136" s="1">
        <v>-0.23354585673754469</v>
      </c>
      <c r="F136" s="1">
        <v>1.3281669291407221</v>
      </c>
      <c r="G136" s="1">
        <v>0.67029569455220872</v>
      </c>
      <c r="H136" s="12">
        <f>SUM(H111:H135)</f>
        <v>1.4267655235318153</v>
      </c>
      <c r="I136" s="12">
        <f>SUM(I111:I135)</f>
        <v>0.21837491890733202</v>
      </c>
    </row>
    <row r="148" spans="1:20">
      <c r="H148" s="18" t="s">
        <v>32</v>
      </c>
      <c r="I148" s="18"/>
    </row>
    <row r="149" spans="1:20">
      <c r="D149" s="6">
        <v>59305</v>
      </c>
      <c r="E149" s="6"/>
      <c r="F149" s="6">
        <v>59208</v>
      </c>
      <c r="G149" s="6"/>
      <c r="H149" s="19" t="s">
        <v>13</v>
      </c>
      <c r="I149" s="19" t="s">
        <v>13</v>
      </c>
      <c r="L149" s="6">
        <v>59305</v>
      </c>
      <c r="M149" s="6"/>
      <c r="N149" s="6">
        <v>59305</v>
      </c>
      <c r="O149" s="6"/>
      <c r="Q149" s="6">
        <v>59305</v>
      </c>
      <c r="R149" s="6"/>
      <c r="S149" s="6">
        <v>59305</v>
      </c>
      <c r="T149" s="6"/>
    </row>
    <row r="150" spans="1:20">
      <c r="A150" t="s">
        <v>46</v>
      </c>
      <c r="D150" s="13" t="s">
        <v>13</v>
      </c>
      <c r="E150" s="13" t="s">
        <v>13</v>
      </c>
      <c r="F150" t="s">
        <v>13</v>
      </c>
      <c r="G150" t="s">
        <v>13</v>
      </c>
      <c r="H150" s="20" t="s">
        <v>34</v>
      </c>
      <c r="I150" s="20" t="s">
        <v>35</v>
      </c>
      <c r="J150" s="13" t="s">
        <v>46</v>
      </c>
      <c r="K150" s="13"/>
      <c r="L150" s="13" t="s">
        <v>13</v>
      </c>
      <c r="M150" s="13" t="s">
        <v>13</v>
      </c>
      <c r="N150" s="13" t="s">
        <v>14</v>
      </c>
      <c r="O150" s="13" t="s">
        <v>14</v>
      </c>
      <c r="P150" s="13"/>
      <c r="Q150" s="13" t="s">
        <v>30</v>
      </c>
      <c r="R150" s="13" t="s">
        <v>30</v>
      </c>
      <c r="S150" s="13" t="s">
        <v>47</v>
      </c>
      <c r="T150" s="13" t="s">
        <v>47</v>
      </c>
    </row>
    <row r="151" spans="1:20">
      <c r="A151" t="s">
        <v>48</v>
      </c>
      <c r="D151" s="13">
        <v>0</v>
      </c>
      <c r="E151" s="13">
        <v>0</v>
      </c>
      <c r="F151">
        <v>0</v>
      </c>
      <c r="G151">
        <v>0</v>
      </c>
      <c r="H151" s="21">
        <f>(MAX(SUM(B151),SUM(D151),SUM(F151))+MIN(SUM(B151),SUM(D151),SUM(F151)))/2</f>
        <v>0</v>
      </c>
      <c r="I151" s="21">
        <f>(MAX(SUM(C151),SUM(E151),SUM(G151))+MIN(SUM(C151),SUM(E151),SUM(G151)))/2</f>
        <v>0</v>
      </c>
      <c r="J151" s="13" t="s">
        <v>48</v>
      </c>
      <c r="K151" s="13">
        <v>1</v>
      </c>
      <c r="L151" s="13">
        <v>0</v>
      </c>
      <c r="M151" s="13">
        <v>0</v>
      </c>
      <c r="N151" s="13">
        <v>4000</v>
      </c>
      <c r="O151" s="13">
        <v>0</v>
      </c>
      <c r="P151" s="13"/>
      <c r="Q151" s="13">
        <v>8000</v>
      </c>
      <c r="R151" s="13">
        <v>-4000</v>
      </c>
      <c r="S151" s="13">
        <v>10000</v>
      </c>
      <c r="T151" s="13">
        <v>2000</v>
      </c>
    </row>
    <row r="152" spans="1:20">
      <c r="A152" t="s">
        <v>49</v>
      </c>
      <c r="D152" s="13">
        <v>0</v>
      </c>
      <c r="E152" s="13">
        <v>0</v>
      </c>
      <c r="F152">
        <v>1125</v>
      </c>
      <c r="G152">
        <v>0</v>
      </c>
      <c r="H152" s="21">
        <f t="shared" ref="H152:H178" si="8">(MAX(SUM(B152),SUM(D152),SUM(F152))+MIN(SUM(B152),SUM(D152),SUM(F152)))/2</f>
        <v>562.5</v>
      </c>
      <c r="I152" s="21">
        <f t="shared" ref="I152:I178" si="9">(MAX(SUM(C152),SUM(E152),SUM(G152))+MIN(SUM(C152),SUM(E152),SUM(G152)))/2</f>
        <v>0</v>
      </c>
      <c r="J152" s="13" t="s">
        <v>49</v>
      </c>
      <c r="K152" s="13">
        <v>2</v>
      </c>
      <c r="L152" s="13">
        <v>0</v>
      </c>
      <c r="M152" s="13">
        <v>0</v>
      </c>
      <c r="N152" s="13">
        <v>600</v>
      </c>
      <c r="O152" s="13">
        <v>0</v>
      </c>
      <c r="P152" s="13"/>
      <c r="Q152" s="13">
        <v>600</v>
      </c>
      <c r="R152" s="13">
        <v>600</v>
      </c>
      <c r="S152" s="13">
        <v>1800</v>
      </c>
      <c r="T152" s="13">
        <v>600</v>
      </c>
    </row>
    <row r="153" spans="1:20">
      <c r="A153" t="s">
        <v>76</v>
      </c>
      <c r="F153">
        <v>0</v>
      </c>
      <c r="G153">
        <v>0</v>
      </c>
      <c r="H153" s="21">
        <f t="shared" si="8"/>
        <v>0</v>
      </c>
      <c r="I153" s="21">
        <f t="shared" si="9"/>
        <v>0</v>
      </c>
      <c r="J153" t="s">
        <v>76</v>
      </c>
    </row>
    <row r="154" spans="1:20">
      <c r="A154" t="s">
        <v>81</v>
      </c>
      <c r="D154" s="13">
        <v>0</v>
      </c>
      <c r="E154" s="13">
        <v>0</v>
      </c>
      <c r="F154">
        <v>0</v>
      </c>
      <c r="G154">
        <v>0</v>
      </c>
      <c r="H154" s="21">
        <f t="shared" si="8"/>
        <v>0</v>
      </c>
      <c r="I154" s="21">
        <f t="shared" si="9"/>
        <v>0</v>
      </c>
      <c r="J154" s="13" t="s">
        <v>108</v>
      </c>
      <c r="K154" s="13">
        <v>3</v>
      </c>
      <c r="L154" s="13">
        <v>0</v>
      </c>
      <c r="M154" s="13">
        <v>0</v>
      </c>
      <c r="N154" s="13">
        <v>249</v>
      </c>
      <c r="O154" s="13">
        <v>0</v>
      </c>
      <c r="P154" s="13"/>
      <c r="Q154" s="13">
        <v>100</v>
      </c>
      <c r="R154" s="13">
        <v>0</v>
      </c>
      <c r="S154" s="13">
        <v>0</v>
      </c>
      <c r="T154" s="13">
        <v>0</v>
      </c>
    </row>
    <row r="155" spans="1:20">
      <c r="A155" t="s">
        <v>3</v>
      </c>
      <c r="D155" s="13">
        <v>0</v>
      </c>
      <c r="E155" s="13">
        <v>0</v>
      </c>
      <c r="F155">
        <v>0</v>
      </c>
      <c r="G155">
        <v>0</v>
      </c>
      <c r="H155" s="21">
        <f t="shared" si="8"/>
        <v>0</v>
      </c>
      <c r="I155" s="21">
        <f t="shared" si="9"/>
        <v>0</v>
      </c>
      <c r="J155" s="13" t="s">
        <v>3</v>
      </c>
      <c r="K155" s="13">
        <v>4</v>
      </c>
      <c r="L155" s="13">
        <v>0</v>
      </c>
      <c r="M155" s="13">
        <v>0</v>
      </c>
      <c r="N155" s="13">
        <v>0</v>
      </c>
      <c r="O155" s="13">
        <v>0</v>
      </c>
      <c r="P155" s="13"/>
      <c r="Q155" s="13">
        <v>350</v>
      </c>
      <c r="R155" s="13">
        <v>-350</v>
      </c>
      <c r="S155" s="13">
        <v>0</v>
      </c>
      <c r="T155" s="13">
        <v>0</v>
      </c>
    </row>
    <row r="156" spans="1:20">
      <c r="A156" t="s">
        <v>4</v>
      </c>
      <c r="D156" s="13">
        <v>0</v>
      </c>
      <c r="E156" s="13">
        <v>0</v>
      </c>
      <c r="F156">
        <v>0</v>
      </c>
      <c r="G156">
        <v>0</v>
      </c>
      <c r="H156" s="21">
        <f t="shared" si="8"/>
        <v>0</v>
      </c>
      <c r="I156" s="21">
        <f t="shared" si="9"/>
        <v>0</v>
      </c>
      <c r="J156" s="13" t="s">
        <v>4</v>
      </c>
      <c r="K156" s="13">
        <v>5</v>
      </c>
      <c r="L156" s="13">
        <v>0</v>
      </c>
      <c r="M156" s="13">
        <v>0</v>
      </c>
      <c r="N156" s="13">
        <v>200</v>
      </c>
      <c r="O156" s="13">
        <v>270</v>
      </c>
      <c r="P156" s="13"/>
      <c r="Q156" s="13">
        <v>200</v>
      </c>
      <c r="R156" s="13">
        <v>260</v>
      </c>
      <c r="S156" s="13">
        <v>1260</v>
      </c>
      <c r="T156" s="13">
        <v>0</v>
      </c>
    </row>
    <row r="157" spans="1:20">
      <c r="A157" t="s">
        <v>99</v>
      </c>
      <c r="D157" s="13">
        <v>0</v>
      </c>
      <c r="E157" s="13">
        <v>0</v>
      </c>
      <c r="F157">
        <v>0</v>
      </c>
      <c r="G157">
        <v>0</v>
      </c>
      <c r="H157" s="21">
        <f t="shared" si="8"/>
        <v>0</v>
      </c>
      <c r="I157" s="21">
        <f t="shared" si="9"/>
        <v>0</v>
      </c>
      <c r="J157" s="13" t="s">
        <v>17</v>
      </c>
      <c r="K157" s="13">
        <v>7</v>
      </c>
      <c r="L157" s="13">
        <v>0</v>
      </c>
      <c r="M157" s="13">
        <v>0</v>
      </c>
      <c r="N157" s="13">
        <v>300</v>
      </c>
      <c r="O157" s="13">
        <v>-300</v>
      </c>
      <c r="P157" s="13"/>
      <c r="Q157" s="13">
        <v>0</v>
      </c>
      <c r="R157" s="13">
        <v>0</v>
      </c>
      <c r="S157" s="13">
        <v>0</v>
      </c>
      <c r="T157" s="13">
        <v>0</v>
      </c>
    </row>
    <row r="158" spans="1:20">
      <c r="A158" s="13" t="s">
        <v>16</v>
      </c>
      <c r="D158" s="13">
        <v>0</v>
      </c>
      <c r="E158" s="13">
        <v>0</v>
      </c>
      <c r="H158" s="21">
        <f t="shared" si="8"/>
        <v>0</v>
      </c>
      <c r="I158" s="21">
        <f t="shared" si="9"/>
        <v>0</v>
      </c>
      <c r="J158" s="13" t="s">
        <v>16</v>
      </c>
      <c r="K158" s="13">
        <v>6</v>
      </c>
      <c r="L158" s="13">
        <v>0</v>
      </c>
      <c r="M158" s="13">
        <v>0</v>
      </c>
      <c r="N158" s="13">
        <v>658</v>
      </c>
      <c r="O158" s="13">
        <v>-658</v>
      </c>
      <c r="P158" s="13"/>
      <c r="Q158" s="13">
        <v>280</v>
      </c>
      <c r="R158" s="13">
        <v>-280</v>
      </c>
      <c r="S158" s="13">
        <v>162</v>
      </c>
      <c r="T158" s="13">
        <v>-162</v>
      </c>
    </row>
    <row r="159" spans="1:20">
      <c r="A159" s="13" t="s">
        <v>18</v>
      </c>
      <c r="D159" s="13">
        <v>0</v>
      </c>
      <c r="E159" s="13">
        <v>0</v>
      </c>
      <c r="H159" s="21">
        <f t="shared" si="8"/>
        <v>0</v>
      </c>
      <c r="I159" s="21">
        <f t="shared" si="9"/>
        <v>0</v>
      </c>
      <c r="J159" s="13" t="s">
        <v>18</v>
      </c>
      <c r="K159" s="13">
        <v>8</v>
      </c>
      <c r="L159" s="13">
        <v>0</v>
      </c>
      <c r="M159" s="13">
        <v>0</v>
      </c>
      <c r="N159" s="13">
        <v>560</v>
      </c>
      <c r="O159" s="13">
        <v>-560</v>
      </c>
      <c r="P159" s="13"/>
      <c r="Q159" s="13">
        <v>0</v>
      </c>
      <c r="R159" s="13">
        <v>0</v>
      </c>
      <c r="S159" s="13">
        <v>0</v>
      </c>
      <c r="T159" s="13">
        <v>0</v>
      </c>
    </row>
    <row r="160" spans="1:20">
      <c r="A160" s="13" t="s">
        <v>19</v>
      </c>
      <c r="D160" s="13">
        <v>0</v>
      </c>
      <c r="E160" s="13">
        <v>0</v>
      </c>
      <c r="H160" s="21">
        <f t="shared" si="8"/>
        <v>0</v>
      </c>
      <c r="I160" s="21">
        <f t="shared" si="9"/>
        <v>0</v>
      </c>
      <c r="J160" s="13" t="s">
        <v>19</v>
      </c>
      <c r="K160" s="13">
        <v>9</v>
      </c>
      <c r="L160" s="13">
        <v>0</v>
      </c>
      <c r="M160" s="13">
        <v>0</v>
      </c>
      <c r="N160" s="13">
        <v>135</v>
      </c>
      <c r="O160" s="13">
        <v>-135</v>
      </c>
      <c r="P160" s="13"/>
      <c r="Q160" s="13">
        <v>60</v>
      </c>
      <c r="R160" s="13">
        <v>-60</v>
      </c>
      <c r="S160" s="13">
        <v>0</v>
      </c>
      <c r="T160" s="13">
        <v>0</v>
      </c>
    </row>
    <row r="161" spans="1:20">
      <c r="A161" s="13" t="s">
        <v>20</v>
      </c>
      <c r="D161" s="13">
        <v>48</v>
      </c>
      <c r="E161" s="13">
        <v>0</v>
      </c>
      <c r="H161" s="21">
        <f t="shared" si="8"/>
        <v>24</v>
      </c>
      <c r="I161" s="21">
        <f t="shared" si="9"/>
        <v>0</v>
      </c>
      <c r="J161" s="13" t="s">
        <v>20</v>
      </c>
      <c r="K161" s="13">
        <v>10</v>
      </c>
      <c r="L161" s="13">
        <v>48</v>
      </c>
      <c r="M161" s="13">
        <v>0</v>
      </c>
      <c r="N161" s="13">
        <v>48</v>
      </c>
      <c r="O161" s="13">
        <v>0</v>
      </c>
      <c r="P161" s="13"/>
      <c r="Q161" s="13">
        <v>0</v>
      </c>
      <c r="R161" s="13">
        <v>0</v>
      </c>
      <c r="S161" s="13">
        <v>0</v>
      </c>
      <c r="T161" s="13">
        <v>0</v>
      </c>
    </row>
    <row r="162" spans="1:20">
      <c r="A162" s="13" t="s">
        <v>109</v>
      </c>
      <c r="D162" s="13">
        <v>0</v>
      </c>
      <c r="E162" s="13">
        <v>0</v>
      </c>
      <c r="H162" s="21">
        <f t="shared" si="8"/>
        <v>0</v>
      </c>
      <c r="I162" s="21">
        <f t="shared" si="9"/>
        <v>0</v>
      </c>
      <c r="J162" s="13" t="s">
        <v>109</v>
      </c>
      <c r="K162" s="13">
        <v>11</v>
      </c>
      <c r="L162" s="13">
        <v>0</v>
      </c>
      <c r="M162" s="13">
        <v>0</v>
      </c>
      <c r="N162" s="13">
        <v>0</v>
      </c>
      <c r="O162" s="13">
        <v>0</v>
      </c>
      <c r="P162" s="13"/>
      <c r="Q162" s="13">
        <v>0</v>
      </c>
      <c r="R162" s="13">
        <v>0</v>
      </c>
      <c r="S162" s="13">
        <v>20000</v>
      </c>
      <c r="T162" s="13">
        <v>0</v>
      </c>
    </row>
    <row r="163" spans="1:20">
      <c r="A163" t="s">
        <v>50</v>
      </c>
      <c r="D163" s="13">
        <v>700</v>
      </c>
      <c r="E163" s="13">
        <v>0</v>
      </c>
      <c r="F163">
        <v>760</v>
      </c>
      <c r="G163">
        <v>0</v>
      </c>
      <c r="H163" s="21">
        <f t="shared" si="8"/>
        <v>380</v>
      </c>
      <c r="I163" s="21">
        <f t="shared" si="9"/>
        <v>0</v>
      </c>
      <c r="J163" s="13" t="s">
        <v>50</v>
      </c>
      <c r="K163" s="13">
        <v>12</v>
      </c>
      <c r="L163" s="13">
        <v>700</v>
      </c>
      <c r="M163" s="13">
        <v>0</v>
      </c>
      <c r="N163" s="13">
        <v>0</v>
      </c>
      <c r="O163" s="13">
        <v>0</v>
      </c>
      <c r="P163" s="13"/>
      <c r="Q163" s="13">
        <v>0</v>
      </c>
      <c r="R163" s="13">
        <v>0</v>
      </c>
      <c r="S163" s="13">
        <v>0</v>
      </c>
      <c r="T163" s="13">
        <v>0</v>
      </c>
    </row>
    <row r="164" spans="1:20">
      <c r="A164" t="s">
        <v>82</v>
      </c>
      <c r="F164">
        <v>940</v>
      </c>
      <c r="G164">
        <v>0</v>
      </c>
      <c r="H164" s="21">
        <f t="shared" si="8"/>
        <v>470</v>
      </c>
      <c r="I164" s="21">
        <f t="shared" si="9"/>
        <v>0</v>
      </c>
      <c r="J164" t="s">
        <v>82</v>
      </c>
    </row>
    <row r="165" spans="1:20">
      <c r="A165" t="s">
        <v>83</v>
      </c>
      <c r="D165" s="13">
        <v>3960</v>
      </c>
      <c r="E165" s="13">
        <v>0</v>
      </c>
      <c r="F165">
        <v>4800</v>
      </c>
      <c r="G165">
        <v>0</v>
      </c>
      <c r="H165" s="21">
        <f t="shared" si="8"/>
        <v>2400</v>
      </c>
      <c r="I165" s="21">
        <f t="shared" si="9"/>
        <v>0</v>
      </c>
      <c r="J165" s="13" t="s">
        <v>83</v>
      </c>
      <c r="K165" s="13">
        <v>13</v>
      </c>
      <c r="L165" s="13">
        <v>3960</v>
      </c>
      <c r="M165" s="13">
        <v>0</v>
      </c>
      <c r="N165" s="13">
        <v>0</v>
      </c>
      <c r="O165" s="13">
        <v>0</v>
      </c>
      <c r="P165" s="13"/>
      <c r="Q165" s="13">
        <v>0</v>
      </c>
      <c r="R165" s="13">
        <v>0</v>
      </c>
      <c r="S165" s="13">
        <v>0</v>
      </c>
      <c r="T165" s="13">
        <v>0</v>
      </c>
    </row>
    <row r="166" spans="1:20">
      <c r="A166" s="13" t="s">
        <v>51</v>
      </c>
      <c r="D166" s="13">
        <v>0</v>
      </c>
      <c r="E166" s="13">
        <v>0</v>
      </c>
      <c r="H166" s="21">
        <f t="shared" si="8"/>
        <v>0</v>
      </c>
      <c r="I166" s="21">
        <f t="shared" si="9"/>
        <v>0</v>
      </c>
      <c r="J166" s="13" t="s">
        <v>51</v>
      </c>
      <c r="K166" s="13">
        <v>14</v>
      </c>
      <c r="L166" s="13">
        <v>0</v>
      </c>
      <c r="M166" s="13">
        <v>0</v>
      </c>
      <c r="N166" s="13">
        <v>0</v>
      </c>
      <c r="O166" s="13">
        <v>0</v>
      </c>
      <c r="P166" s="13"/>
      <c r="Q166" s="13">
        <v>108000</v>
      </c>
      <c r="R166" s="13">
        <v>0</v>
      </c>
      <c r="S166" s="13">
        <v>144000</v>
      </c>
      <c r="T166" s="13">
        <v>0</v>
      </c>
    </row>
    <row r="167" spans="1:20">
      <c r="A167" t="s">
        <v>98</v>
      </c>
      <c r="F167">
        <v>0</v>
      </c>
      <c r="G167">
        <v>0</v>
      </c>
      <c r="H167" s="21">
        <f t="shared" si="8"/>
        <v>0</v>
      </c>
      <c r="I167" s="21">
        <f t="shared" si="9"/>
        <v>0</v>
      </c>
      <c r="J167" t="s">
        <v>98</v>
      </c>
    </row>
    <row r="168" spans="1:20">
      <c r="A168" t="s">
        <v>52</v>
      </c>
      <c r="D168" s="13">
        <v>3840</v>
      </c>
      <c r="E168" s="13">
        <v>0</v>
      </c>
      <c r="F168">
        <v>0</v>
      </c>
      <c r="G168">
        <v>0</v>
      </c>
      <c r="H168" s="21">
        <f t="shared" si="8"/>
        <v>1920</v>
      </c>
      <c r="I168" s="21">
        <f t="shared" si="9"/>
        <v>0</v>
      </c>
      <c r="J168" s="13" t="s">
        <v>52</v>
      </c>
      <c r="K168" s="13">
        <v>15</v>
      </c>
      <c r="L168" s="13">
        <v>3840</v>
      </c>
      <c r="M168" s="13">
        <v>0</v>
      </c>
      <c r="N168" s="13">
        <v>0</v>
      </c>
      <c r="O168" s="13">
        <v>0</v>
      </c>
      <c r="P168" s="13"/>
      <c r="Q168" s="13">
        <v>0</v>
      </c>
      <c r="R168" s="13">
        <v>0</v>
      </c>
      <c r="S168" s="13">
        <v>24000</v>
      </c>
      <c r="T168" s="13">
        <v>0</v>
      </c>
    </row>
    <row r="169" spans="1:20">
      <c r="A169" t="s">
        <v>53</v>
      </c>
      <c r="D169" s="13">
        <v>15840</v>
      </c>
      <c r="E169" s="13">
        <v>0</v>
      </c>
      <c r="F169">
        <v>20220</v>
      </c>
      <c r="G169">
        <v>0</v>
      </c>
      <c r="H169" s="21">
        <f t="shared" si="8"/>
        <v>10110</v>
      </c>
      <c r="I169" s="21">
        <f t="shared" si="9"/>
        <v>0</v>
      </c>
      <c r="J169" s="13" t="s">
        <v>53</v>
      </c>
      <c r="K169" s="13">
        <v>16</v>
      </c>
      <c r="L169" s="13">
        <v>15840</v>
      </c>
      <c r="M169" s="13">
        <v>0</v>
      </c>
      <c r="N169" s="13">
        <v>32640</v>
      </c>
      <c r="O169" s="13">
        <v>0</v>
      </c>
      <c r="P169" s="13"/>
      <c r="Q169" s="13">
        <v>8400</v>
      </c>
      <c r="R169" s="13">
        <v>0</v>
      </c>
      <c r="S169" s="13">
        <v>8400</v>
      </c>
      <c r="T169" s="13">
        <v>0</v>
      </c>
    </row>
    <row r="170" spans="1:20">
      <c r="A170" t="s">
        <v>54</v>
      </c>
      <c r="D170" s="13">
        <v>7200</v>
      </c>
      <c r="E170" s="13">
        <v>0</v>
      </c>
      <c r="F170">
        <v>0</v>
      </c>
      <c r="G170">
        <v>0</v>
      </c>
      <c r="H170" s="21">
        <f t="shared" si="8"/>
        <v>3600</v>
      </c>
      <c r="I170" s="21">
        <f t="shared" si="9"/>
        <v>0</v>
      </c>
      <c r="J170" s="13" t="s">
        <v>54</v>
      </c>
      <c r="K170" s="13">
        <v>17</v>
      </c>
      <c r="L170" s="13">
        <v>7200</v>
      </c>
      <c r="M170" s="13">
        <v>0</v>
      </c>
      <c r="N170" s="13">
        <v>0</v>
      </c>
      <c r="O170" s="13">
        <v>0</v>
      </c>
      <c r="P170" s="13"/>
      <c r="Q170" s="13">
        <v>0</v>
      </c>
      <c r="R170" s="13">
        <v>0</v>
      </c>
      <c r="S170" s="13">
        <v>0</v>
      </c>
      <c r="T170" s="13">
        <v>0</v>
      </c>
    </row>
    <row r="171" spans="1:20">
      <c r="A171" t="s">
        <v>100</v>
      </c>
      <c r="D171" s="13">
        <v>0</v>
      </c>
      <c r="E171" s="13">
        <v>0</v>
      </c>
      <c r="F171">
        <v>0</v>
      </c>
      <c r="G171">
        <v>0</v>
      </c>
      <c r="H171" s="21">
        <f t="shared" si="8"/>
        <v>0</v>
      </c>
      <c r="I171" s="21">
        <f t="shared" si="9"/>
        <v>0</v>
      </c>
      <c r="J171" s="13" t="s">
        <v>110</v>
      </c>
      <c r="K171" s="13">
        <v>18</v>
      </c>
      <c r="L171" s="13">
        <v>0</v>
      </c>
      <c r="M171" s="13">
        <v>0</v>
      </c>
      <c r="N171" s="13">
        <v>0</v>
      </c>
      <c r="O171" s="13">
        <v>0</v>
      </c>
      <c r="P171" s="13"/>
      <c r="Q171" s="13">
        <v>0</v>
      </c>
      <c r="R171" s="13">
        <v>0</v>
      </c>
      <c r="S171" s="13">
        <v>6600</v>
      </c>
      <c r="T171" s="13">
        <v>0</v>
      </c>
    </row>
    <row r="172" spans="1:20">
      <c r="A172" s="13" t="s">
        <v>89</v>
      </c>
      <c r="D172" s="13">
        <v>0</v>
      </c>
      <c r="E172" s="13">
        <v>0</v>
      </c>
      <c r="H172" s="21">
        <f t="shared" si="8"/>
        <v>0</v>
      </c>
      <c r="I172" s="21">
        <f t="shared" si="9"/>
        <v>0</v>
      </c>
      <c r="J172" s="13" t="s">
        <v>89</v>
      </c>
      <c r="K172" s="13">
        <v>19</v>
      </c>
      <c r="L172" s="13">
        <v>0</v>
      </c>
      <c r="M172" s="13">
        <v>0</v>
      </c>
      <c r="N172" s="13">
        <v>2301</v>
      </c>
      <c r="O172" s="13">
        <v>0</v>
      </c>
      <c r="P172" s="13"/>
      <c r="Q172" s="13">
        <v>2500</v>
      </c>
      <c r="R172" s="13">
        <v>0</v>
      </c>
      <c r="S172" s="13">
        <v>0</v>
      </c>
      <c r="T172" s="13">
        <v>0</v>
      </c>
    </row>
    <row r="173" spans="1:20">
      <c r="A173" t="s">
        <v>55</v>
      </c>
      <c r="D173" s="13">
        <v>0</v>
      </c>
      <c r="E173" s="13">
        <v>0</v>
      </c>
      <c r="F173">
        <v>0</v>
      </c>
      <c r="G173">
        <v>0</v>
      </c>
      <c r="H173" s="21">
        <f t="shared" si="8"/>
        <v>0</v>
      </c>
      <c r="I173" s="21">
        <f t="shared" si="9"/>
        <v>0</v>
      </c>
      <c r="J173" s="13" t="s">
        <v>55</v>
      </c>
      <c r="K173" s="13">
        <v>20</v>
      </c>
      <c r="L173" s="13">
        <v>0</v>
      </c>
      <c r="M173" s="13">
        <v>0</v>
      </c>
      <c r="N173" s="13">
        <v>850</v>
      </c>
      <c r="O173" s="13">
        <v>0</v>
      </c>
      <c r="P173" s="13"/>
      <c r="Q173" s="13">
        <v>1350</v>
      </c>
      <c r="R173" s="13">
        <v>0</v>
      </c>
      <c r="S173" s="13">
        <v>0</v>
      </c>
      <c r="T173" s="13">
        <v>0</v>
      </c>
    </row>
    <row r="174" spans="1:20">
      <c r="A174" t="s">
        <v>22</v>
      </c>
      <c r="D174" s="13" t="s">
        <v>22</v>
      </c>
      <c r="E174" s="13" t="s">
        <v>22</v>
      </c>
      <c r="F174" t="s">
        <v>22</v>
      </c>
      <c r="G174" t="s">
        <v>22</v>
      </c>
      <c r="H174" s="21">
        <f t="shared" si="8"/>
        <v>0</v>
      </c>
      <c r="I174" s="21">
        <f t="shared" si="9"/>
        <v>0</v>
      </c>
      <c r="J174" s="13" t="s">
        <v>22</v>
      </c>
      <c r="K174" s="13">
        <v>24</v>
      </c>
      <c r="L174" s="13" t="s">
        <v>22</v>
      </c>
      <c r="M174" s="13" t="s">
        <v>22</v>
      </c>
      <c r="N174" s="13" t="s">
        <v>22</v>
      </c>
      <c r="O174" s="13" t="s">
        <v>22</v>
      </c>
      <c r="P174" s="13"/>
      <c r="Q174" s="13" t="s">
        <v>22</v>
      </c>
      <c r="R174" s="13" t="s">
        <v>22</v>
      </c>
      <c r="S174" s="13" t="s">
        <v>22</v>
      </c>
      <c r="T174" s="13" t="s">
        <v>22</v>
      </c>
    </row>
    <row r="175" spans="1:20">
      <c r="A175" t="s">
        <v>22</v>
      </c>
      <c r="D175" s="13" t="s">
        <v>22</v>
      </c>
      <c r="E175" s="13" t="s">
        <v>22</v>
      </c>
      <c r="F175" t="s">
        <v>22</v>
      </c>
      <c r="G175" t="s">
        <v>22</v>
      </c>
      <c r="H175" s="21">
        <f t="shared" si="8"/>
        <v>0</v>
      </c>
      <c r="I175" s="21">
        <f t="shared" si="9"/>
        <v>0</v>
      </c>
      <c r="J175" s="13" t="s">
        <v>22</v>
      </c>
      <c r="K175" s="13">
        <v>25</v>
      </c>
      <c r="L175" s="13" t="s">
        <v>22</v>
      </c>
      <c r="M175" s="13" t="s">
        <v>22</v>
      </c>
      <c r="N175" s="13" t="s">
        <v>22</v>
      </c>
      <c r="O175" s="13" t="s">
        <v>22</v>
      </c>
      <c r="P175" s="13"/>
      <c r="Q175" s="13" t="s">
        <v>22</v>
      </c>
      <c r="R175" s="13" t="s">
        <v>22</v>
      </c>
      <c r="S175" s="13" t="s">
        <v>22</v>
      </c>
      <c r="T175" s="13" t="s">
        <v>22</v>
      </c>
    </row>
    <row r="176" spans="1:20">
      <c r="A176" t="s">
        <v>22</v>
      </c>
      <c r="D176" s="13" t="s">
        <v>22</v>
      </c>
      <c r="E176" s="13" t="s">
        <v>22</v>
      </c>
      <c r="F176" t="s">
        <v>22</v>
      </c>
      <c r="G176" t="s">
        <v>22</v>
      </c>
      <c r="H176" s="21">
        <f t="shared" si="8"/>
        <v>0</v>
      </c>
      <c r="I176" s="21">
        <f t="shared" si="9"/>
        <v>0</v>
      </c>
      <c r="J176" s="13" t="s">
        <v>22</v>
      </c>
      <c r="K176" s="13">
        <v>26</v>
      </c>
      <c r="L176" s="13" t="s">
        <v>22</v>
      </c>
      <c r="M176" s="13" t="s">
        <v>22</v>
      </c>
      <c r="N176" s="13" t="s">
        <v>22</v>
      </c>
      <c r="O176" s="13" t="s">
        <v>22</v>
      </c>
      <c r="P176" s="13"/>
      <c r="Q176" s="13" t="s">
        <v>22</v>
      </c>
      <c r="R176" s="13" t="s">
        <v>22</v>
      </c>
      <c r="S176" s="13" t="s">
        <v>22</v>
      </c>
      <c r="T176" s="13" t="s">
        <v>22</v>
      </c>
    </row>
    <row r="177" spans="1:20">
      <c r="A177" t="s">
        <v>22</v>
      </c>
      <c r="D177" s="13" t="s">
        <v>22</v>
      </c>
      <c r="E177" s="13" t="s">
        <v>22</v>
      </c>
      <c r="F177" t="s">
        <v>22</v>
      </c>
      <c r="G177" t="s">
        <v>22</v>
      </c>
      <c r="H177" s="21">
        <f t="shared" si="8"/>
        <v>0</v>
      </c>
      <c r="I177" s="21">
        <f t="shared" si="9"/>
        <v>0</v>
      </c>
      <c r="J177" s="13" t="s">
        <v>22</v>
      </c>
      <c r="K177" s="13">
        <v>27</v>
      </c>
      <c r="L177" s="13" t="s">
        <v>22</v>
      </c>
      <c r="M177" s="13" t="s">
        <v>22</v>
      </c>
      <c r="N177" s="13" t="s">
        <v>22</v>
      </c>
      <c r="O177" s="13" t="s">
        <v>22</v>
      </c>
      <c r="P177" s="13"/>
      <c r="Q177" s="13" t="s">
        <v>22</v>
      </c>
      <c r="R177" s="13" t="s">
        <v>22</v>
      </c>
      <c r="S177" s="13" t="s">
        <v>22</v>
      </c>
      <c r="T177" s="13" t="s">
        <v>22</v>
      </c>
    </row>
    <row r="178" spans="1:20">
      <c r="A178" t="s">
        <v>22</v>
      </c>
      <c r="D178" s="13" t="s">
        <v>22</v>
      </c>
      <c r="E178" s="13" t="s">
        <v>22</v>
      </c>
      <c r="F178" t="s">
        <v>22</v>
      </c>
      <c r="G178" t="s">
        <v>22</v>
      </c>
      <c r="H178" s="21">
        <f t="shared" si="8"/>
        <v>0</v>
      </c>
      <c r="I178" s="21">
        <f t="shared" si="9"/>
        <v>0</v>
      </c>
      <c r="J178" s="13" t="s">
        <v>22</v>
      </c>
      <c r="K178" s="13">
        <v>28</v>
      </c>
      <c r="L178" s="13" t="s">
        <v>22</v>
      </c>
      <c r="M178" s="13" t="s">
        <v>22</v>
      </c>
      <c r="N178" s="13" t="s">
        <v>22</v>
      </c>
      <c r="O178" s="13" t="s">
        <v>22</v>
      </c>
      <c r="P178" s="13"/>
      <c r="Q178" s="13" t="s">
        <v>22</v>
      </c>
      <c r="R178" s="13" t="s">
        <v>22</v>
      </c>
      <c r="S178" s="13" t="s">
        <v>22</v>
      </c>
      <c r="T178" s="13" t="s">
        <v>22</v>
      </c>
    </row>
    <row r="179" spans="1:20">
      <c r="A179" t="s">
        <v>28</v>
      </c>
      <c r="D179" s="13">
        <v>31588</v>
      </c>
      <c r="E179" s="13">
        <v>0</v>
      </c>
      <c r="F179">
        <v>27845</v>
      </c>
      <c r="G179">
        <v>0</v>
      </c>
      <c r="H179" s="20">
        <f>SUM(H151:H178)</f>
        <v>19466.5</v>
      </c>
      <c r="I179" s="20">
        <f>SUM(I151:I178)</f>
        <v>0</v>
      </c>
      <c r="J179" s="13" t="s">
        <v>28</v>
      </c>
      <c r="K179" s="13"/>
      <c r="L179" s="13">
        <v>31588</v>
      </c>
      <c r="M179" s="13">
        <v>0</v>
      </c>
      <c r="N179" s="13">
        <v>42541</v>
      </c>
      <c r="O179" s="13">
        <v>-1383</v>
      </c>
      <c r="P179" s="13"/>
      <c r="Q179" s="13">
        <v>129840</v>
      </c>
      <c r="R179" s="13">
        <v>-3830</v>
      </c>
      <c r="S179" s="13">
        <v>216222</v>
      </c>
      <c r="T179" s="13">
        <v>2438</v>
      </c>
    </row>
    <row r="188" spans="1:20">
      <c r="H188" s="18" t="s">
        <v>32</v>
      </c>
      <c r="I188" s="18"/>
    </row>
    <row r="189" spans="1:20">
      <c r="D189" s="6">
        <v>59305</v>
      </c>
      <c r="E189" s="6"/>
      <c r="F189" s="6">
        <v>59208</v>
      </c>
      <c r="G189" s="6"/>
      <c r="H189" s="19" t="s">
        <v>14</v>
      </c>
      <c r="I189" s="19" t="s">
        <v>14</v>
      </c>
    </row>
    <row r="190" spans="1:20">
      <c r="A190" t="s">
        <v>46</v>
      </c>
      <c r="D190" s="13" t="s">
        <v>14</v>
      </c>
      <c r="E190" s="13" t="s">
        <v>14</v>
      </c>
      <c r="F190" s="13" t="s">
        <v>14</v>
      </c>
      <c r="G190" s="13" t="s">
        <v>14</v>
      </c>
      <c r="H190" s="20" t="s">
        <v>34</v>
      </c>
      <c r="I190" s="20" t="s">
        <v>35</v>
      </c>
      <c r="J190" s="13" t="s">
        <v>46</v>
      </c>
    </row>
    <row r="191" spans="1:20">
      <c r="A191" t="s">
        <v>48</v>
      </c>
      <c r="D191" s="13">
        <v>4000</v>
      </c>
      <c r="E191" s="13">
        <v>0</v>
      </c>
      <c r="F191" s="13">
        <v>6750</v>
      </c>
      <c r="G191" s="13">
        <v>0</v>
      </c>
      <c r="H191" s="21">
        <f>(MAX(SUM(B191),SUM(D191),SUM(F191))+MIN(SUM(B191),SUM(D191),SUM(F191)))/2</f>
        <v>3375</v>
      </c>
      <c r="I191" s="21">
        <f>(MAX(SUM(C191),SUM(E191),SUM(G191))+MIN(SUM(C191),SUM(E191),SUM(G191)))/2</f>
        <v>0</v>
      </c>
      <c r="J191" s="13" t="s">
        <v>48</v>
      </c>
    </row>
    <row r="192" spans="1:20">
      <c r="A192" t="s">
        <v>49</v>
      </c>
      <c r="D192" s="13">
        <v>600</v>
      </c>
      <c r="E192" s="13">
        <v>0</v>
      </c>
      <c r="F192" s="13">
        <v>3000</v>
      </c>
      <c r="G192" s="13">
        <v>-2500</v>
      </c>
      <c r="H192" s="21">
        <f t="shared" ref="H192:H218" si="10">(MAX(SUM(B192),SUM(D192),SUM(F192))+MIN(SUM(B192),SUM(D192),SUM(F192)))/2</f>
        <v>1500</v>
      </c>
      <c r="I192" s="21">
        <f t="shared" ref="I192:I218" si="11">(MAX(SUM(C192),SUM(E192),SUM(G192))+MIN(SUM(C192),SUM(E192),SUM(G192)))/2</f>
        <v>-1250</v>
      </c>
      <c r="J192" s="13" t="s">
        <v>49</v>
      </c>
    </row>
    <row r="193" spans="1:10">
      <c r="A193" t="s">
        <v>76</v>
      </c>
      <c r="F193" s="13">
        <v>0</v>
      </c>
      <c r="G193" s="13">
        <v>0</v>
      </c>
      <c r="H193" s="21">
        <f t="shared" si="10"/>
        <v>0</v>
      </c>
      <c r="I193" s="21">
        <f t="shared" si="11"/>
        <v>0</v>
      </c>
      <c r="J193" t="s">
        <v>76</v>
      </c>
    </row>
    <row r="194" spans="1:10">
      <c r="A194" t="s">
        <v>81</v>
      </c>
      <c r="D194" s="13">
        <v>249</v>
      </c>
      <c r="E194" s="13">
        <v>0</v>
      </c>
      <c r="F194" s="13">
        <v>0</v>
      </c>
      <c r="G194" s="13">
        <v>0</v>
      </c>
      <c r="H194" s="21">
        <f t="shared" si="10"/>
        <v>124.5</v>
      </c>
      <c r="I194" s="21">
        <f t="shared" si="11"/>
        <v>0</v>
      </c>
      <c r="J194" s="13" t="s">
        <v>108</v>
      </c>
    </row>
    <row r="195" spans="1:10">
      <c r="A195" t="s">
        <v>3</v>
      </c>
      <c r="D195" s="13">
        <v>0</v>
      </c>
      <c r="E195" s="13">
        <v>0</v>
      </c>
      <c r="F195" s="13">
        <v>0</v>
      </c>
      <c r="G195" s="13">
        <v>0</v>
      </c>
      <c r="H195" s="21">
        <f t="shared" si="10"/>
        <v>0</v>
      </c>
      <c r="I195" s="21">
        <f t="shared" si="11"/>
        <v>0</v>
      </c>
      <c r="J195" s="13" t="s">
        <v>3</v>
      </c>
    </row>
    <row r="196" spans="1:10">
      <c r="A196" t="s">
        <v>4</v>
      </c>
      <c r="D196" s="13">
        <v>200</v>
      </c>
      <c r="E196" s="13">
        <v>270</v>
      </c>
      <c r="F196" s="13">
        <v>1500</v>
      </c>
      <c r="G196" s="13">
        <v>0</v>
      </c>
      <c r="H196" s="21">
        <f t="shared" si="10"/>
        <v>750</v>
      </c>
      <c r="I196" s="21">
        <f t="shared" si="11"/>
        <v>135</v>
      </c>
      <c r="J196" s="13" t="s">
        <v>4</v>
      </c>
    </row>
    <row r="197" spans="1:10">
      <c r="A197" t="s">
        <v>99</v>
      </c>
      <c r="D197" s="13">
        <v>300</v>
      </c>
      <c r="E197" s="13">
        <v>-300</v>
      </c>
      <c r="F197" s="13">
        <v>160</v>
      </c>
      <c r="G197" s="13">
        <v>-160</v>
      </c>
      <c r="H197" s="21">
        <f t="shared" si="10"/>
        <v>150</v>
      </c>
      <c r="I197" s="21">
        <f t="shared" si="11"/>
        <v>-150</v>
      </c>
      <c r="J197" s="13" t="s">
        <v>17</v>
      </c>
    </row>
    <row r="198" spans="1:10">
      <c r="A198" s="13" t="s">
        <v>16</v>
      </c>
      <c r="D198" s="13">
        <v>658</v>
      </c>
      <c r="E198" s="13">
        <v>-658</v>
      </c>
      <c r="H198" s="21">
        <f t="shared" si="10"/>
        <v>329</v>
      </c>
      <c r="I198" s="21">
        <f t="shared" si="11"/>
        <v>-329</v>
      </c>
      <c r="J198" s="13" t="s">
        <v>16</v>
      </c>
    </row>
    <row r="199" spans="1:10">
      <c r="A199" s="13" t="s">
        <v>18</v>
      </c>
      <c r="D199" s="13">
        <v>560</v>
      </c>
      <c r="E199" s="13">
        <v>-560</v>
      </c>
      <c r="H199" s="21">
        <f t="shared" si="10"/>
        <v>280</v>
      </c>
      <c r="I199" s="21">
        <f t="shared" si="11"/>
        <v>-280</v>
      </c>
      <c r="J199" s="13" t="s">
        <v>18</v>
      </c>
    </row>
    <row r="200" spans="1:10">
      <c r="A200" s="13" t="s">
        <v>19</v>
      </c>
      <c r="D200" s="13">
        <v>135</v>
      </c>
      <c r="E200" s="13">
        <v>-135</v>
      </c>
      <c r="H200" s="21">
        <f t="shared" si="10"/>
        <v>67.5</v>
      </c>
      <c r="I200" s="21">
        <f t="shared" si="11"/>
        <v>-67.5</v>
      </c>
      <c r="J200" s="13" t="s">
        <v>19</v>
      </c>
    </row>
    <row r="201" spans="1:10">
      <c r="A201" s="13" t="s">
        <v>20</v>
      </c>
      <c r="D201" s="13">
        <v>48</v>
      </c>
      <c r="E201" s="13">
        <v>0</v>
      </c>
      <c r="H201" s="21">
        <f t="shared" si="10"/>
        <v>24</v>
      </c>
      <c r="I201" s="21">
        <f t="shared" si="11"/>
        <v>0</v>
      </c>
      <c r="J201" s="13" t="s">
        <v>20</v>
      </c>
    </row>
    <row r="202" spans="1:10">
      <c r="A202" s="13" t="s">
        <v>109</v>
      </c>
      <c r="D202" s="13">
        <v>0</v>
      </c>
      <c r="E202" s="13">
        <v>0</v>
      </c>
      <c r="H202" s="21">
        <f t="shared" si="10"/>
        <v>0</v>
      </c>
      <c r="I202" s="21">
        <f t="shared" si="11"/>
        <v>0</v>
      </c>
      <c r="J202" s="13" t="s">
        <v>109</v>
      </c>
    </row>
    <row r="203" spans="1:10">
      <c r="A203" t="s">
        <v>50</v>
      </c>
      <c r="D203" s="13">
        <v>0</v>
      </c>
      <c r="E203" s="13">
        <v>0</v>
      </c>
      <c r="F203" s="13">
        <v>2760</v>
      </c>
      <c r="G203" s="13">
        <v>0</v>
      </c>
      <c r="H203" s="21">
        <f t="shared" si="10"/>
        <v>1380</v>
      </c>
      <c r="I203" s="21">
        <f t="shared" si="11"/>
        <v>0</v>
      </c>
      <c r="J203" s="13" t="s">
        <v>50</v>
      </c>
    </row>
    <row r="204" spans="1:10">
      <c r="A204" t="s">
        <v>82</v>
      </c>
      <c r="F204" s="13">
        <v>0</v>
      </c>
      <c r="G204" s="13">
        <v>0</v>
      </c>
      <c r="H204" s="21">
        <f t="shared" si="10"/>
        <v>0</v>
      </c>
      <c r="I204" s="21">
        <f t="shared" si="11"/>
        <v>0</v>
      </c>
      <c r="J204" t="s">
        <v>82</v>
      </c>
    </row>
    <row r="205" spans="1:10">
      <c r="A205" t="s">
        <v>83</v>
      </c>
      <c r="D205" s="13">
        <v>0</v>
      </c>
      <c r="E205" s="13">
        <v>0</v>
      </c>
      <c r="F205" s="13">
        <v>2200</v>
      </c>
      <c r="G205" s="13">
        <v>0</v>
      </c>
      <c r="H205" s="21">
        <f t="shared" si="10"/>
        <v>1100</v>
      </c>
      <c r="I205" s="21">
        <f t="shared" si="11"/>
        <v>0</v>
      </c>
      <c r="J205" s="13" t="s">
        <v>83</v>
      </c>
    </row>
    <row r="206" spans="1:10">
      <c r="A206" s="13" t="s">
        <v>51</v>
      </c>
      <c r="D206" s="13">
        <v>0</v>
      </c>
      <c r="E206" s="13">
        <v>0</v>
      </c>
      <c r="H206" s="21">
        <f t="shared" si="10"/>
        <v>0</v>
      </c>
      <c r="I206" s="21">
        <f t="shared" si="11"/>
        <v>0</v>
      </c>
      <c r="J206" s="13" t="s">
        <v>51</v>
      </c>
    </row>
    <row r="207" spans="1:10">
      <c r="A207" t="s">
        <v>98</v>
      </c>
      <c r="F207" s="13">
        <v>0</v>
      </c>
      <c r="G207" s="13">
        <v>0</v>
      </c>
      <c r="H207" s="21">
        <f t="shared" si="10"/>
        <v>0</v>
      </c>
      <c r="I207" s="21">
        <f t="shared" si="11"/>
        <v>0</v>
      </c>
      <c r="J207" t="s">
        <v>98</v>
      </c>
    </row>
    <row r="208" spans="1:10">
      <c r="A208" t="s">
        <v>52</v>
      </c>
      <c r="D208" s="13">
        <v>0</v>
      </c>
      <c r="E208" s="13">
        <v>0</v>
      </c>
      <c r="F208" s="13">
        <v>0</v>
      </c>
      <c r="G208" s="13">
        <v>0</v>
      </c>
      <c r="H208" s="21">
        <f t="shared" si="10"/>
        <v>0</v>
      </c>
      <c r="I208" s="21">
        <f t="shared" si="11"/>
        <v>0</v>
      </c>
      <c r="J208" s="13" t="s">
        <v>52</v>
      </c>
    </row>
    <row r="209" spans="1:10">
      <c r="A209" t="s">
        <v>53</v>
      </c>
      <c r="D209" s="13">
        <v>32640</v>
      </c>
      <c r="E209" s="13">
        <v>0</v>
      </c>
      <c r="F209" s="13">
        <v>22020</v>
      </c>
      <c r="G209" s="13">
        <v>0</v>
      </c>
      <c r="H209" s="21">
        <f t="shared" si="10"/>
        <v>16320</v>
      </c>
      <c r="I209" s="21">
        <f t="shared" si="11"/>
        <v>0</v>
      </c>
      <c r="J209" s="13" t="s">
        <v>53</v>
      </c>
    </row>
    <row r="210" spans="1:10">
      <c r="A210" t="s">
        <v>54</v>
      </c>
      <c r="D210" s="13">
        <v>0</v>
      </c>
      <c r="E210" s="13">
        <v>0</v>
      </c>
      <c r="F210" s="13">
        <v>14916</v>
      </c>
      <c r="G210" s="13">
        <v>0</v>
      </c>
      <c r="H210" s="21">
        <f t="shared" si="10"/>
        <v>7458</v>
      </c>
      <c r="I210" s="21">
        <f t="shared" si="11"/>
        <v>0</v>
      </c>
      <c r="J210" s="13" t="s">
        <v>54</v>
      </c>
    </row>
    <row r="211" spans="1:10">
      <c r="A211" t="s">
        <v>100</v>
      </c>
      <c r="D211" s="13">
        <v>0</v>
      </c>
      <c r="E211" s="13">
        <v>0</v>
      </c>
      <c r="F211" s="13">
        <v>0</v>
      </c>
      <c r="G211" s="13">
        <v>0</v>
      </c>
      <c r="H211" s="21">
        <f t="shared" si="10"/>
        <v>0</v>
      </c>
      <c r="I211" s="21">
        <f t="shared" si="11"/>
        <v>0</v>
      </c>
      <c r="J211" s="13" t="s">
        <v>110</v>
      </c>
    </row>
    <row r="212" spans="1:10">
      <c r="A212" s="13" t="s">
        <v>89</v>
      </c>
      <c r="D212" s="13">
        <v>2301</v>
      </c>
      <c r="E212" s="13">
        <v>0</v>
      </c>
      <c r="F212" s="13" t="s">
        <v>22</v>
      </c>
      <c r="G212" s="13" t="s">
        <v>22</v>
      </c>
      <c r="H212" s="21">
        <f t="shared" si="10"/>
        <v>1150.5</v>
      </c>
      <c r="I212" s="21">
        <f t="shared" si="11"/>
        <v>0</v>
      </c>
      <c r="J212" s="13" t="s">
        <v>89</v>
      </c>
    </row>
    <row r="213" spans="1:10">
      <c r="A213" t="s">
        <v>55</v>
      </c>
      <c r="D213" s="13">
        <v>850</v>
      </c>
      <c r="E213" s="13">
        <v>0</v>
      </c>
      <c r="F213" s="13">
        <v>0</v>
      </c>
      <c r="G213" s="13">
        <v>0</v>
      </c>
      <c r="H213" s="21">
        <f t="shared" si="10"/>
        <v>425</v>
      </c>
      <c r="I213" s="21">
        <f t="shared" si="11"/>
        <v>0</v>
      </c>
      <c r="J213" s="13" t="s">
        <v>55</v>
      </c>
    </row>
    <row r="214" spans="1:10">
      <c r="A214" t="s">
        <v>22</v>
      </c>
      <c r="D214" s="13" t="s">
        <v>22</v>
      </c>
      <c r="E214" s="13" t="s">
        <v>22</v>
      </c>
      <c r="F214" s="13" t="s">
        <v>22</v>
      </c>
      <c r="G214" s="13" t="s">
        <v>22</v>
      </c>
      <c r="H214" s="21">
        <f t="shared" si="10"/>
        <v>0</v>
      </c>
      <c r="I214" s="21">
        <f t="shared" si="11"/>
        <v>0</v>
      </c>
      <c r="J214" s="13" t="s">
        <v>22</v>
      </c>
    </row>
    <row r="215" spans="1:10">
      <c r="A215" t="s">
        <v>22</v>
      </c>
      <c r="D215" s="13" t="s">
        <v>22</v>
      </c>
      <c r="E215" s="13" t="s">
        <v>22</v>
      </c>
      <c r="F215" s="13" t="s">
        <v>22</v>
      </c>
      <c r="G215" s="13" t="s">
        <v>22</v>
      </c>
      <c r="H215" s="21">
        <f t="shared" si="10"/>
        <v>0</v>
      </c>
      <c r="I215" s="21">
        <f t="shared" si="11"/>
        <v>0</v>
      </c>
      <c r="J215" s="13" t="s">
        <v>22</v>
      </c>
    </row>
    <row r="216" spans="1:10">
      <c r="A216" t="s">
        <v>22</v>
      </c>
      <c r="D216" s="13" t="s">
        <v>22</v>
      </c>
      <c r="E216" s="13" t="s">
        <v>22</v>
      </c>
      <c r="F216" s="13" t="s">
        <v>22</v>
      </c>
      <c r="G216" s="13" t="s">
        <v>22</v>
      </c>
      <c r="H216" s="21">
        <f t="shared" si="10"/>
        <v>0</v>
      </c>
      <c r="I216" s="21">
        <f t="shared" si="11"/>
        <v>0</v>
      </c>
      <c r="J216" s="13" t="s">
        <v>22</v>
      </c>
    </row>
    <row r="217" spans="1:10">
      <c r="A217" t="s">
        <v>22</v>
      </c>
      <c r="D217" s="13" t="s">
        <v>22</v>
      </c>
      <c r="E217" s="13" t="s">
        <v>22</v>
      </c>
      <c r="F217" s="13" t="s">
        <v>22</v>
      </c>
      <c r="G217" s="13" t="s">
        <v>22</v>
      </c>
      <c r="H217" s="21">
        <f t="shared" si="10"/>
        <v>0</v>
      </c>
      <c r="I217" s="21">
        <f t="shared" si="11"/>
        <v>0</v>
      </c>
      <c r="J217" s="13" t="s">
        <v>22</v>
      </c>
    </row>
    <row r="218" spans="1:10">
      <c r="A218" t="s">
        <v>22</v>
      </c>
      <c r="D218" s="13" t="s">
        <v>22</v>
      </c>
      <c r="E218" s="13" t="s">
        <v>22</v>
      </c>
      <c r="F218" s="13" t="s">
        <v>22</v>
      </c>
      <c r="G218" s="13" t="s">
        <v>22</v>
      </c>
      <c r="H218" s="21">
        <f t="shared" si="10"/>
        <v>0</v>
      </c>
      <c r="I218" s="21">
        <f t="shared" si="11"/>
        <v>0</v>
      </c>
      <c r="J218" s="13" t="s">
        <v>22</v>
      </c>
    </row>
    <row r="219" spans="1:10">
      <c r="A219" t="s">
        <v>28</v>
      </c>
      <c r="D219" s="13">
        <v>42541</v>
      </c>
      <c r="E219" s="13">
        <v>-1383</v>
      </c>
      <c r="F219" s="13">
        <v>53306</v>
      </c>
      <c r="G219" s="13">
        <v>-2660</v>
      </c>
      <c r="H219" s="20">
        <f>SUM(H191:H218)</f>
        <v>34433.5</v>
      </c>
      <c r="I219" s="20">
        <f>SUM(I191:I218)</f>
        <v>-1941.5</v>
      </c>
      <c r="J219" s="13" t="s">
        <v>28</v>
      </c>
    </row>
    <row r="228" spans="1:10">
      <c r="H228" s="18" t="s">
        <v>32</v>
      </c>
      <c r="I228" s="18"/>
    </row>
    <row r="229" spans="1:10">
      <c r="D229" s="6">
        <v>59305</v>
      </c>
      <c r="E229" s="6"/>
      <c r="F229" s="6">
        <v>59208</v>
      </c>
      <c r="G229" s="6"/>
      <c r="H229" s="19" t="s">
        <v>30</v>
      </c>
      <c r="I229" s="19" t="s">
        <v>30</v>
      </c>
    </row>
    <row r="230" spans="1:10">
      <c r="A230" t="s">
        <v>46</v>
      </c>
      <c r="D230" s="13" t="s">
        <v>30</v>
      </c>
      <c r="E230" s="13" t="s">
        <v>30</v>
      </c>
      <c r="F230" t="s">
        <v>30</v>
      </c>
      <c r="G230" t="s">
        <v>30</v>
      </c>
      <c r="H230" s="20" t="s">
        <v>34</v>
      </c>
      <c r="I230" s="20" t="s">
        <v>35</v>
      </c>
      <c r="J230" s="13" t="s">
        <v>46</v>
      </c>
    </row>
    <row r="231" spans="1:10">
      <c r="A231" t="s">
        <v>48</v>
      </c>
      <c r="D231" s="13">
        <v>8000</v>
      </c>
      <c r="E231" s="13">
        <v>-4000</v>
      </c>
      <c r="F231">
        <v>16000</v>
      </c>
      <c r="G231">
        <v>0</v>
      </c>
      <c r="H231" s="21">
        <f t="shared" ref="H231:H254" si="12">(MAX(SUM(B231),SUM(D231),SUM(F231))+MIN(SUM(B231),SUM(D231),SUM(F231)))/2</f>
        <v>8000</v>
      </c>
      <c r="I231" s="21">
        <f>(MAX(SUM(C231),SUM(E231),SUM(G231))+MIN(SUM(C231),SUM(E231),SUM(G231)))/2</f>
        <v>-2000</v>
      </c>
      <c r="J231" s="13" t="s">
        <v>48</v>
      </c>
    </row>
    <row r="232" spans="1:10">
      <c r="A232" t="s">
        <v>49</v>
      </c>
      <c r="D232" s="13">
        <v>600</v>
      </c>
      <c r="E232" s="13">
        <v>600</v>
      </c>
      <c r="F232">
        <v>6000</v>
      </c>
      <c r="G232">
        <v>4000</v>
      </c>
      <c r="H232" s="21">
        <f t="shared" ref="H232:H258" si="13">(MAX(SUM(B232),SUM(D232),SUM(F232))+MIN(SUM(B232),SUM(D232),SUM(F232)))/2</f>
        <v>3000</v>
      </c>
      <c r="I232" s="21">
        <f t="shared" ref="I232:I258" si="14">(MAX(SUM(C232),SUM(E232),SUM(G232))+MIN(SUM(C232),SUM(E232),SUM(G232)))/2</f>
        <v>2000</v>
      </c>
      <c r="J232" s="13" t="s">
        <v>49</v>
      </c>
    </row>
    <row r="233" spans="1:10">
      <c r="A233" t="s">
        <v>76</v>
      </c>
      <c r="F233">
        <v>1600</v>
      </c>
      <c r="G233">
        <v>0</v>
      </c>
      <c r="H233" s="21">
        <f t="shared" si="13"/>
        <v>800</v>
      </c>
      <c r="I233" s="21">
        <f t="shared" si="14"/>
        <v>0</v>
      </c>
      <c r="J233" t="s">
        <v>76</v>
      </c>
    </row>
    <row r="234" spans="1:10">
      <c r="A234" t="s">
        <v>81</v>
      </c>
      <c r="D234" s="13">
        <v>100</v>
      </c>
      <c r="E234" s="13">
        <v>0</v>
      </c>
      <c r="F234">
        <v>1300</v>
      </c>
      <c r="G234">
        <v>0</v>
      </c>
      <c r="H234" s="21">
        <f t="shared" si="13"/>
        <v>650</v>
      </c>
      <c r="I234" s="21">
        <f t="shared" si="14"/>
        <v>0</v>
      </c>
      <c r="J234" s="13" t="s">
        <v>108</v>
      </c>
    </row>
    <row r="235" spans="1:10">
      <c r="A235" t="s">
        <v>3</v>
      </c>
      <c r="D235" s="13">
        <v>350</v>
      </c>
      <c r="E235" s="13">
        <v>-350</v>
      </c>
      <c r="F235">
        <v>2400</v>
      </c>
      <c r="G235">
        <v>-2400</v>
      </c>
      <c r="H235" s="21">
        <f t="shared" si="13"/>
        <v>1200</v>
      </c>
      <c r="I235" s="21">
        <f t="shared" si="14"/>
        <v>-1200</v>
      </c>
      <c r="J235" s="13" t="s">
        <v>3</v>
      </c>
    </row>
    <row r="236" spans="1:10">
      <c r="A236" t="s">
        <v>4</v>
      </c>
      <c r="D236" s="13">
        <v>200</v>
      </c>
      <c r="E236" s="13">
        <v>260</v>
      </c>
      <c r="F236">
        <v>17250</v>
      </c>
      <c r="G236">
        <v>0</v>
      </c>
      <c r="H236" s="21">
        <f t="shared" si="13"/>
        <v>8625</v>
      </c>
      <c r="I236" s="21">
        <f t="shared" si="14"/>
        <v>130</v>
      </c>
      <c r="J236" s="13" t="s">
        <v>4</v>
      </c>
    </row>
    <row r="237" spans="1:10">
      <c r="A237" t="s">
        <v>99</v>
      </c>
      <c r="D237" s="13">
        <v>0</v>
      </c>
      <c r="E237" s="13">
        <v>0</v>
      </c>
      <c r="F237">
        <v>2500</v>
      </c>
      <c r="G237">
        <v>-2500</v>
      </c>
      <c r="H237" s="21">
        <f t="shared" si="13"/>
        <v>1250</v>
      </c>
      <c r="I237" s="21">
        <f t="shared" si="14"/>
        <v>-1250</v>
      </c>
      <c r="J237" s="13" t="s">
        <v>17</v>
      </c>
    </row>
    <row r="238" spans="1:10">
      <c r="A238" s="13" t="s">
        <v>16</v>
      </c>
      <c r="D238" s="13">
        <v>280</v>
      </c>
      <c r="E238" s="13">
        <v>-280</v>
      </c>
      <c r="H238" s="21">
        <f t="shared" si="13"/>
        <v>140</v>
      </c>
      <c r="I238" s="21">
        <f t="shared" si="14"/>
        <v>-140</v>
      </c>
      <c r="J238" s="13" t="s">
        <v>16</v>
      </c>
    </row>
    <row r="239" spans="1:10">
      <c r="A239" s="13" t="s">
        <v>18</v>
      </c>
      <c r="D239" s="13">
        <v>0</v>
      </c>
      <c r="E239" s="13">
        <v>0</v>
      </c>
      <c r="H239" s="21">
        <f t="shared" si="13"/>
        <v>0</v>
      </c>
      <c r="I239" s="21">
        <f t="shared" si="14"/>
        <v>0</v>
      </c>
      <c r="J239" s="13" t="s">
        <v>18</v>
      </c>
    </row>
    <row r="240" spans="1:10">
      <c r="A240" s="13" t="s">
        <v>19</v>
      </c>
      <c r="D240" s="13">
        <v>60</v>
      </c>
      <c r="E240" s="13">
        <v>-60</v>
      </c>
      <c r="H240" s="21">
        <f t="shared" si="13"/>
        <v>30</v>
      </c>
      <c r="I240" s="21">
        <f t="shared" si="14"/>
        <v>-30</v>
      </c>
      <c r="J240" s="13" t="s">
        <v>19</v>
      </c>
    </row>
    <row r="241" spans="1:10">
      <c r="A241" s="13" t="s">
        <v>20</v>
      </c>
      <c r="D241" s="13">
        <v>0</v>
      </c>
      <c r="E241" s="13">
        <v>0</v>
      </c>
      <c r="H241" s="21">
        <f t="shared" si="13"/>
        <v>0</v>
      </c>
      <c r="I241" s="21">
        <f t="shared" si="14"/>
        <v>0</v>
      </c>
      <c r="J241" s="13" t="s">
        <v>20</v>
      </c>
    </row>
    <row r="242" spans="1:10">
      <c r="A242" s="13" t="s">
        <v>109</v>
      </c>
      <c r="D242" s="13">
        <v>0</v>
      </c>
      <c r="E242" s="13">
        <v>0</v>
      </c>
      <c r="H242" s="21">
        <f t="shared" si="13"/>
        <v>0</v>
      </c>
      <c r="I242" s="21">
        <f t="shared" si="14"/>
        <v>0</v>
      </c>
      <c r="J242" s="13" t="s">
        <v>109</v>
      </c>
    </row>
    <row r="243" spans="1:10">
      <c r="A243" t="s">
        <v>50</v>
      </c>
      <c r="D243" s="13">
        <v>0</v>
      </c>
      <c r="E243" s="13">
        <v>0</v>
      </c>
      <c r="F243">
        <v>0</v>
      </c>
      <c r="G243">
        <v>0</v>
      </c>
      <c r="H243" s="21">
        <f t="shared" si="13"/>
        <v>0</v>
      </c>
      <c r="I243" s="21">
        <f t="shared" si="14"/>
        <v>0</v>
      </c>
      <c r="J243" s="13" t="s">
        <v>50</v>
      </c>
    </row>
    <row r="244" spans="1:10">
      <c r="A244" t="s">
        <v>82</v>
      </c>
      <c r="F244">
        <v>0</v>
      </c>
      <c r="G244">
        <v>0</v>
      </c>
      <c r="H244" s="21">
        <f t="shared" si="13"/>
        <v>0</v>
      </c>
      <c r="I244" s="21">
        <f t="shared" si="14"/>
        <v>0</v>
      </c>
      <c r="J244" t="s">
        <v>82</v>
      </c>
    </row>
    <row r="245" spans="1:10">
      <c r="A245" t="s">
        <v>83</v>
      </c>
      <c r="D245" s="13">
        <v>0</v>
      </c>
      <c r="E245" s="13">
        <v>0</v>
      </c>
      <c r="F245">
        <v>0</v>
      </c>
      <c r="G245">
        <v>0</v>
      </c>
      <c r="H245" s="21">
        <f t="shared" si="13"/>
        <v>0</v>
      </c>
      <c r="I245" s="21">
        <f t="shared" si="14"/>
        <v>0</v>
      </c>
      <c r="J245" s="13" t="s">
        <v>83</v>
      </c>
    </row>
    <row r="246" spans="1:10">
      <c r="A246" s="13" t="s">
        <v>51</v>
      </c>
      <c r="D246" s="13">
        <v>108000</v>
      </c>
      <c r="E246" s="13">
        <v>0</v>
      </c>
      <c r="H246" s="21">
        <f t="shared" si="13"/>
        <v>54000</v>
      </c>
      <c r="I246" s="21">
        <f t="shared" si="14"/>
        <v>0</v>
      </c>
      <c r="J246" s="13" t="s">
        <v>51</v>
      </c>
    </row>
    <row r="247" spans="1:10">
      <c r="A247" t="s">
        <v>98</v>
      </c>
      <c r="F247">
        <v>19200</v>
      </c>
      <c r="G247">
        <v>0</v>
      </c>
      <c r="H247" s="21">
        <f t="shared" si="13"/>
        <v>9600</v>
      </c>
      <c r="I247" s="21">
        <f t="shared" si="14"/>
        <v>0</v>
      </c>
      <c r="J247" t="s">
        <v>98</v>
      </c>
    </row>
    <row r="248" spans="1:10">
      <c r="A248" t="s">
        <v>52</v>
      </c>
      <c r="D248" s="13">
        <v>0</v>
      </c>
      <c r="E248" s="13">
        <v>0</v>
      </c>
      <c r="F248">
        <v>0</v>
      </c>
      <c r="G248">
        <v>0</v>
      </c>
      <c r="H248" s="21">
        <f t="shared" si="13"/>
        <v>0</v>
      </c>
      <c r="I248" s="21">
        <f t="shared" si="14"/>
        <v>0</v>
      </c>
      <c r="J248" s="13" t="s">
        <v>52</v>
      </c>
    </row>
    <row r="249" spans="1:10">
      <c r="A249" t="s">
        <v>53</v>
      </c>
      <c r="D249" s="13">
        <v>8400</v>
      </c>
      <c r="E249" s="13">
        <v>0</v>
      </c>
      <c r="F249">
        <v>7620</v>
      </c>
      <c r="G249">
        <v>0</v>
      </c>
      <c r="H249" s="21">
        <f t="shared" si="13"/>
        <v>4200</v>
      </c>
      <c r="I249" s="21">
        <f t="shared" si="14"/>
        <v>0</v>
      </c>
      <c r="J249" s="13" t="s">
        <v>53</v>
      </c>
    </row>
    <row r="250" spans="1:10">
      <c r="A250" t="s">
        <v>54</v>
      </c>
      <c r="D250" s="13">
        <v>0</v>
      </c>
      <c r="E250" s="13">
        <v>0</v>
      </c>
      <c r="F250">
        <v>0</v>
      </c>
      <c r="G250">
        <v>0</v>
      </c>
      <c r="H250" s="21">
        <f t="shared" si="13"/>
        <v>0</v>
      </c>
      <c r="I250" s="21">
        <f t="shared" si="14"/>
        <v>0</v>
      </c>
      <c r="J250" s="13" t="s">
        <v>54</v>
      </c>
    </row>
    <row r="251" spans="1:10">
      <c r="A251" t="s">
        <v>100</v>
      </c>
      <c r="D251" s="13">
        <v>0</v>
      </c>
      <c r="E251" s="13">
        <v>0</v>
      </c>
      <c r="F251">
        <v>0</v>
      </c>
      <c r="G251">
        <v>0</v>
      </c>
      <c r="H251" s="21">
        <f t="shared" si="13"/>
        <v>0</v>
      </c>
      <c r="I251" s="21">
        <f t="shared" si="14"/>
        <v>0</v>
      </c>
      <c r="J251" s="13" t="s">
        <v>110</v>
      </c>
    </row>
    <row r="252" spans="1:10">
      <c r="A252" s="13" t="s">
        <v>89</v>
      </c>
      <c r="D252" s="13">
        <v>2500</v>
      </c>
      <c r="E252" s="13">
        <v>0</v>
      </c>
      <c r="F252" t="s">
        <v>22</v>
      </c>
      <c r="G252" t="s">
        <v>22</v>
      </c>
      <c r="H252" s="21">
        <f t="shared" si="13"/>
        <v>1250</v>
      </c>
      <c r="I252" s="21">
        <f t="shared" si="14"/>
        <v>0</v>
      </c>
      <c r="J252" s="13" t="s">
        <v>89</v>
      </c>
    </row>
    <row r="253" spans="1:10">
      <c r="A253" t="s">
        <v>55</v>
      </c>
      <c r="D253" s="13">
        <v>1350</v>
      </c>
      <c r="E253" s="13">
        <v>0</v>
      </c>
      <c r="F253">
        <v>12000</v>
      </c>
      <c r="G253">
        <v>0</v>
      </c>
      <c r="H253" s="21">
        <f t="shared" si="13"/>
        <v>6000</v>
      </c>
      <c r="I253" s="21">
        <f t="shared" si="14"/>
        <v>0</v>
      </c>
      <c r="J253" s="13" t="s">
        <v>55</v>
      </c>
    </row>
    <row r="254" spans="1:10">
      <c r="A254" t="s">
        <v>22</v>
      </c>
      <c r="D254" s="13" t="s">
        <v>22</v>
      </c>
      <c r="E254" s="13" t="s">
        <v>22</v>
      </c>
      <c r="F254" t="s">
        <v>22</v>
      </c>
      <c r="G254" t="s">
        <v>22</v>
      </c>
      <c r="H254" s="21">
        <f t="shared" si="13"/>
        <v>0</v>
      </c>
      <c r="I254" s="21">
        <f t="shared" si="14"/>
        <v>0</v>
      </c>
      <c r="J254" s="13" t="s">
        <v>22</v>
      </c>
    </row>
    <row r="255" spans="1:10">
      <c r="A255" t="s">
        <v>22</v>
      </c>
      <c r="D255" s="13" t="s">
        <v>22</v>
      </c>
      <c r="E255" s="13" t="s">
        <v>22</v>
      </c>
      <c r="F255" t="s">
        <v>22</v>
      </c>
      <c r="G255" t="s">
        <v>22</v>
      </c>
      <c r="H255" s="21">
        <f t="shared" si="13"/>
        <v>0</v>
      </c>
      <c r="I255" s="21">
        <f t="shared" si="14"/>
        <v>0</v>
      </c>
      <c r="J255" s="13" t="s">
        <v>22</v>
      </c>
    </row>
    <row r="256" spans="1:10">
      <c r="A256" t="s">
        <v>22</v>
      </c>
      <c r="D256" s="13" t="s">
        <v>22</v>
      </c>
      <c r="E256" s="13" t="s">
        <v>22</v>
      </c>
      <c r="F256" t="s">
        <v>22</v>
      </c>
      <c r="G256" t="s">
        <v>22</v>
      </c>
      <c r="H256" s="21">
        <f t="shared" si="13"/>
        <v>0</v>
      </c>
      <c r="I256" s="21">
        <f t="shared" si="14"/>
        <v>0</v>
      </c>
      <c r="J256" s="13" t="s">
        <v>22</v>
      </c>
    </row>
    <row r="257" spans="1:10">
      <c r="A257" t="s">
        <v>22</v>
      </c>
      <c r="D257" s="13" t="s">
        <v>22</v>
      </c>
      <c r="E257" s="13" t="s">
        <v>22</v>
      </c>
      <c r="F257" t="s">
        <v>22</v>
      </c>
      <c r="G257" t="s">
        <v>22</v>
      </c>
      <c r="H257" s="21">
        <f t="shared" si="13"/>
        <v>0</v>
      </c>
      <c r="I257" s="21">
        <f t="shared" si="14"/>
        <v>0</v>
      </c>
      <c r="J257" s="13" t="s">
        <v>22</v>
      </c>
    </row>
    <row r="258" spans="1:10">
      <c r="A258" t="s">
        <v>22</v>
      </c>
      <c r="D258" s="13" t="s">
        <v>22</v>
      </c>
      <c r="E258" s="13" t="s">
        <v>22</v>
      </c>
      <c r="F258" t="s">
        <v>22</v>
      </c>
      <c r="G258" t="s">
        <v>22</v>
      </c>
      <c r="H258" s="21">
        <f t="shared" si="13"/>
        <v>0</v>
      </c>
      <c r="I258" s="21">
        <f t="shared" si="14"/>
        <v>0</v>
      </c>
      <c r="J258" s="13" t="s">
        <v>22</v>
      </c>
    </row>
    <row r="259" spans="1:10">
      <c r="A259" t="s">
        <v>28</v>
      </c>
      <c r="D259" s="13">
        <v>129840</v>
      </c>
      <c r="E259" s="13">
        <v>-3830</v>
      </c>
      <c r="F259">
        <v>85870</v>
      </c>
      <c r="G259">
        <v>-900</v>
      </c>
      <c r="H259" s="20">
        <f>SUM(H231:H258)</f>
        <v>98745</v>
      </c>
      <c r="I259" s="20">
        <f>SUM(I231:I258)</f>
        <v>-2490</v>
      </c>
      <c r="J259" s="13" t="s">
        <v>28</v>
      </c>
    </row>
    <row r="268" spans="1:10">
      <c r="H268" s="18" t="s">
        <v>32</v>
      </c>
      <c r="I268" s="18"/>
    </row>
    <row r="269" spans="1:10">
      <c r="D269" s="6">
        <v>59305</v>
      </c>
      <c r="E269" s="6"/>
      <c r="F269" s="6">
        <v>59208</v>
      </c>
      <c r="G269" s="6"/>
      <c r="H269" s="19" t="s">
        <v>47</v>
      </c>
      <c r="I269" s="19" t="s">
        <v>47</v>
      </c>
    </row>
    <row r="270" spans="1:10">
      <c r="A270" t="s">
        <v>46</v>
      </c>
      <c r="D270" s="13" t="s">
        <v>47</v>
      </c>
      <c r="E270" s="13" t="s">
        <v>47</v>
      </c>
      <c r="F270" t="s">
        <v>47</v>
      </c>
      <c r="G270" t="s">
        <v>47</v>
      </c>
      <c r="H270" s="20" t="s">
        <v>34</v>
      </c>
      <c r="I270" s="20" t="s">
        <v>35</v>
      </c>
      <c r="J270" s="13" t="s">
        <v>46</v>
      </c>
    </row>
    <row r="271" spans="1:10">
      <c r="A271" t="s">
        <v>48</v>
      </c>
      <c r="D271" s="13">
        <v>10000</v>
      </c>
      <c r="E271" s="13">
        <v>2000</v>
      </c>
      <c r="F271">
        <v>22350</v>
      </c>
      <c r="G271">
        <v>0</v>
      </c>
      <c r="H271" s="21">
        <f t="shared" ref="H271:H294" si="15">(MAX(SUM(B271),SUM(D271),SUM(F271))+MIN(SUM(B271),SUM(D271),SUM(F271)))/2</f>
        <v>11175</v>
      </c>
      <c r="I271" s="21">
        <f>(MAX(SUM(C271),SUM(E271),SUM(G271))+MIN(SUM(C271),SUM(E271),SUM(G271)))/2</f>
        <v>1000</v>
      </c>
      <c r="J271" s="13" t="s">
        <v>48</v>
      </c>
    </row>
    <row r="272" spans="1:10">
      <c r="A272" t="s">
        <v>49</v>
      </c>
      <c r="D272" s="13">
        <v>1800</v>
      </c>
      <c r="E272" s="13">
        <v>600</v>
      </c>
      <c r="F272">
        <v>8000</v>
      </c>
      <c r="G272">
        <v>2500</v>
      </c>
      <c r="H272" s="21">
        <f t="shared" ref="H272:H298" si="16">(MAX(SUM(B272),SUM(D272),SUM(F272))+MIN(SUM(B272),SUM(D272),SUM(F272)))/2</f>
        <v>4000</v>
      </c>
      <c r="I272" s="21">
        <f t="shared" ref="I272:I298" si="17">(MAX(SUM(C272),SUM(E272),SUM(G272))+MIN(SUM(C272),SUM(E272),SUM(G272)))/2</f>
        <v>1250</v>
      </c>
      <c r="J272" s="13" t="s">
        <v>49</v>
      </c>
    </row>
    <row r="273" spans="1:10">
      <c r="A273" t="s">
        <v>76</v>
      </c>
      <c r="F273">
        <v>2400</v>
      </c>
      <c r="G273">
        <v>0</v>
      </c>
      <c r="H273" s="21">
        <f t="shared" si="16"/>
        <v>1200</v>
      </c>
      <c r="I273" s="21">
        <f t="shared" si="17"/>
        <v>0</v>
      </c>
      <c r="J273" t="s">
        <v>76</v>
      </c>
    </row>
    <row r="274" spans="1:10">
      <c r="A274" t="s">
        <v>81</v>
      </c>
      <c r="D274" s="13">
        <v>0</v>
      </c>
      <c r="E274" s="13">
        <v>0</v>
      </c>
      <c r="F274">
        <v>0</v>
      </c>
      <c r="G274">
        <v>0</v>
      </c>
      <c r="H274" s="21">
        <f t="shared" si="16"/>
        <v>0</v>
      </c>
      <c r="I274" s="21">
        <f t="shared" si="17"/>
        <v>0</v>
      </c>
      <c r="J274" s="13" t="s">
        <v>108</v>
      </c>
    </row>
    <row r="275" spans="1:10">
      <c r="A275" t="s">
        <v>3</v>
      </c>
      <c r="D275" s="13">
        <v>0</v>
      </c>
      <c r="E275" s="13">
        <v>0</v>
      </c>
      <c r="F275">
        <v>3600</v>
      </c>
      <c r="G275">
        <v>-3600</v>
      </c>
      <c r="H275" s="21">
        <f t="shared" si="16"/>
        <v>1800</v>
      </c>
      <c r="I275" s="21">
        <f t="shared" si="17"/>
        <v>-1800</v>
      </c>
      <c r="J275" s="13" t="s">
        <v>3</v>
      </c>
    </row>
    <row r="276" spans="1:10">
      <c r="A276" t="s">
        <v>4</v>
      </c>
      <c r="D276" s="13">
        <v>1260</v>
      </c>
      <c r="E276" s="13">
        <v>0</v>
      </c>
      <c r="F276">
        <v>6000</v>
      </c>
      <c r="G276">
        <v>0</v>
      </c>
      <c r="H276" s="21">
        <f t="shared" si="16"/>
        <v>3000</v>
      </c>
      <c r="I276" s="21">
        <f t="shared" si="17"/>
        <v>0</v>
      </c>
      <c r="J276" s="13" t="s">
        <v>4</v>
      </c>
    </row>
    <row r="277" spans="1:10">
      <c r="A277" t="s">
        <v>99</v>
      </c>
      <c r="D277" s="13">
        <v>0</v>
      </c>
      <c r="E277" s="13">
        <v>0</v>
      </c>
      <c r="F277">
        <v>432</v>
      </c>
      <c r="G277">
        <v>-432</v>
      </c>
      <c r="H277" s="21">
        <f t="shared" si="16"/>
        <v>216</v>
      </c>
      <c r="I277" s="21">
        <f t="shared" si="17"/>
        <v>-216</v>
      </c>
      <c r="J277" s="13" t="s">
        <v>17</v>
      </c>
    </row>
    <row r="278" spans="1:10">
      <c r="A278" s="13" t="s">
        <v>16</v>
      </c>
      <c r="D278" s="13">
        <v>162</v>
      </c>
      <c r="E278" s="13">
        <v>-162</v>
      </c>
      <c r="H278" s="21">
        <f t="shared" si="16"/>
        <v>81</v>
      </c>
      <c r="I278" s="21">
        <f t="shared" si="17"/>
        <v>-81</v>
      </c>
      <c r="J278" s="13" t="s">
        <v>16</v>
      </c>
    </row>
    <row r="279" spans="1:10">
      <c r="A279" s="13" t="s">
        <v>18</v>
      </c>
      <c r="D279" s="13">
        <v>0</v>
      </c>
      <c r="E279" s="13">
        <v>0</v>
      </c>
      <c r="H279" s="21">
        <f t="shared" si="16"/>
        <v>0</v>
      </c>
      <c r="I279" s="21">
        <f t="shared" si="17"/>
        <v>0</v>
      </c>
      <c r="J279" s="13" t="s">
        <v>18</v>
      </c>
    </row>
    <row r="280" spans="1:10">
      <c r="A280" s="13" t="s">
        <v>19</v>
      </c>
      <c r="D280" s="13">
        <v>0</v>
      </c>
      <c r="E280" s="13">
        <v>0</v>
      </c>
      <c r="H280" s="21">
        <f t="shared" si="16"/>
        <v>0</v>
      </c>
      <c r="I280" s="21">
        <f t="shared" si="17"/>
        <v>0</v>
      </c>
      <c r="J280" s="13" t="s">
        <v>19</v>
      </c>
    </row>
    <row r="281" spans="1:10">
      <c r="A281" s="13" t="s">
        <v>20</v>
      </c>
      <c r="D281" s="13">
        <v>0</v>
      </c>
      <c r="E281" s="13">
        <v>0</v>
      </c>
      <c r="H281" s="21">
        <f t="shared" si="16"/>
        <v>0</v>
      </c>
      <c r="I281" s="21">
        <f t="shared" si="17"/>
        <v>0</v>
      </c>
      <c r="J281" s="13" t="s">
        <v>20</v>
      </c>
    </row>
    <row r="282" spans="1:10">
      <c r="A282" s="13" t="s">
        <v>109</v>
      </c>
      <c r="D282" s="13">
        <v>20000</v>
      </c>
      <c r="E282" s="13">
        <v>0</v>
      </c>
      <c r="H282" s="21">
        <f t="shared" si="16"/>
        <v>10000</v>
      </c>
      <c r="I282" s="21">
        <f t="shared" si="17"/>
        <v>0</v>
      </c>
      <c r="J282" s="13" t="s">
        <v>109</v>
      </c>
    </row>
    <row r="283" spans="1:10">
      <c r="A283" t="s">
        <v>50</v>
      </c>
      <c r="D283" s="13">
        <v>0</v>
      </c>
      <c r="E283" s="13">
        <v>0</v>
      </c>
      <c r="F283">
        <v>0</v>
      </c>
      <c r="G283">
        <v>0</v>
      </c>
      <c r="H283" s="21">
        <f t="shared" si="16"/>
        <v>0</v>
      </c>
      <c r="I283" s="21">
        <f t="shared" si="17"/>
        <v>0</v>
      </c>
      <c r="J283" s="13" t="s">
        <v>50</v>
      </c>
    </row>
    <row r="284" spans="1:10">
      <c r="A284" t="s">
        <v>82</v>
      </c>
      <c r="F284">
        <v>0</v>
      </c>
      <c r="G284">
        <v>0</v>
      </c>
      <c r="H284" s="21">
        <f t="shared" si="16"/>
        <v>0</v>
      </c>
      <c r="I284" s="21">
        <f t="shared" si="17"/>
        <v>0</v>
      </c>
      <c r="J284" t="s">
        <v>82</v>
      </c>
    </row>
    <row r="285" spans="1:10">
      <c r="A285" t="s">
        <v>83</v>
      </c>
      <c r="D285" s="13">
        <v>0</v>
      </c>
      <c r="E285" s="13">
        <v>0</v>
      </c>
      <c r="F285">
        <v>0</v>
      </c>
      <c r="G285">
        <v>0</v>
      </c>
      <c r="H285" s="21">
        <f t="shared" si="16"/>
        <v>0</v>
      </c>
      <c r="I285" s="21">
        <f t="shared" si="17"/>
        <v>0</v>
      </c>
      <c r="J285" s="13" t="s">
        <v>83</v>
      </c>
    </row>
    <row r="286" spans="1:10">
      <c r="A286" s="13" t="s">
        <v>51</v>
      </c>
      <c r="D286" s="13">
        <v>144000</v>
      </c>
      <c r="E286" s="13">
        <v>0</v>
      </c>
      <c r="H286" s="21">
        <f t="shared" si="16"/>
        <v>72000</v>
      </c>
      <c r="I286" s="21">
        <f t="shared" si="17"/>
        <v>0</v>
      </c>
      <c r="J286" s="13" t="s">
        <v>51</v>
      </c>
    </row>
    <row r="287" spans="1:10">
      <c r="A287" t="s">
        <v>98</v>
      </c>
      <c r="F287">
        <v>75600</v>
      </c>
      <c r="G287">
        <v>0</v>
      </c>
      <c r="H287" s="21">
        <f t="shared" si="16"/>
        <v>37800</v>
      </c>
      <c r="I287" s="21">
        <f t="shared" si="17"/>
        <v>0</v>
      </c>
      <c r="J287" t="s">
        <v>98</v>
      </c>
    </row>
    <row r="288" spans="1:10">
      <c r="A288" t="s">
        <v>52</v>
      </c>
      <c r="D288" s="13">
        <v>24000</v>
      </c>
      <c r="E288" s="13">
        <v>0</v>
      </c>
      <c r="F288">
        <v>62700</v>
      </c>
      <c r="G288">
        <v>0</v>
      </c>
      <c r="H288" s="21">
        <f t="shared" si="16"/>
        <v>31350</v>
      </c>
      <c r="I288" s="21">
        <f t="shared" si="17"/>
        <v>0</v>
      </c>
      <c r="J288" s="13" t="s">
        <v>52</v>
      </c>
    </row>
    <row r="289" spans="1:10">
      <c r="A289" t="s">
        <v>53</v>
      </c>
      <c r="D289" s="13">
        <v>8400</v>
      </c>
      <c r="E289" s="13">
        <v>0</v>
      </c>
      <c r="F289">
        <v>7620</v>
      </c>
      <c r="G289">
        <v>0</v>
      </c>
      <c r="H289" s="21">
        <f t="shared" si="16"/>
        <v>4200</v>
      </c>
      <c r="I289" s="21">
        <f t="shared" si="17"/>
        <v>0</v>
      </c>
      <c r="J289" s="13" t="s">
        <v>53</v>
      </c>
    </row>
    <row r="290" spans="1:10">
      <c r="A290" t="s">
        <v>54</v>
      </c>
      <c r="D290" s="13">
        <v>0</v>
      </c>
      <c r="E290" s="13">
        <v>0</v>
      </c>
      <c r="F290">
        <v>0</v>
      </c>
      <c r="G290">
        <v>0</v>
      </c>
      <c r="H290" s="21">
        <f t="shared" si="16"/>
        <v>0</v>
      </c>
      <c r="I290" s="21">
        <f t="shared" si="17"/>
        <v>0</v>
      </c>
      <c r="J290" s="13" t="s">
        <v>54</v>
      </c>
    </row>
    <row r="291" spans="1:10">
      <c r="A291" t="s">
        <v>100</v>
      </c>
      <c r="D291" s="13">
        <v>6600</v>
      </c>
      <c r="E291" s="13">
        <v>0</v>
      </c>
      <c r="F291">
        <v>17040</v>
      </c>
      <c r="G291">
        <v>0</v>
      </c>
      <c r="H291" s="21">
        <f t="shared" si="16"/>
        <v>8520</v>
      </c>
      <c r="I291" s="21">
        <f t="shared" si="17"/>
        <v>0</v>
      </c>
      <c r="J291" s="13" t="s">
        <v>110</v>
      </c>
    </row>
    <row r="292" spans="1:10">
      <c r="A292" s="13" t="s">
        <v>89</v>
      </c>
      <c r="D292" s="13">
        <v>0</v>
      </c>
      <c r="E292" s="13">
        <v>0</v>
      </c>
      <c r="F292" t="s">
        <v>22</v>
      </c>
      <c r="G292" t="s">
        <v>22</v>
      </c>
      <c r="H292" s="21">
        <f t="shared" si="16"/>
        <v>0</v>
      </c>
      <c r="I292" s="21">
        <f t="shared" si="17"/>
        <v>0</v>
      </c>
      <c r="J292" s="13" t="s">
        <v>89</v>
      </c>
    </row>
    <row r="293" spans="1:10">
      <c r="A293" t="s">
        <v>55</v>
      </c>
      <c r="D293" s="13">
        <v>0</v>
      </c>
      <c r="E293" s="13">
        <v>0</v>
      </c>
      <c r="F293">
        <v>9000</v>
      </c>
      <c r="G293">
        <v>0</v>
      </c>
      <c r="H293" s="21">
        <f t="shared" si="16"/>
        <v>4500</v>
      </c>
      <c r="I293" s="21">
        <f t="shared" si="17"/>
        <v>0</v>
      </c>
      <c r="J293" s="13" t="s">
        <v>55</v>
      </c>
    </row>
    <row r="294" spans="1:10">
      <c r="A294" t="s">
        <v>22</v>
      </c>
      <c r="D294" s="13" t="s">
        <v>22</v>
      </c>
      <c r="E294" s="13" t="s">
        <v>22</v>
      </c>
      <c r="F294" t="s">
        <v>22</v>
      </c>
      <c r="G294" t="s">
        <v>22</v>
      </c>
      <c r="H294" s="21">
        <f t="shared" si="16"/>
        <v>0</v>
      </c>
      <c r="I294" s="21">
        <f t="shared" si="17"/>
        <v>0</v>
      </c>
      <c r="J294" s="13" t="s">
        <v>22</v>
      </c>
    </row>
    <row r="295" spans="1:10">
      <c r="A295" t="s">
        <v>22</v>
      </c>
      <c r="D295" s="13" t="s">
        <v>22</v>
      </c>
      <c r="E295" s="13" t="s">
        <v>22</v>
      </c>
      <c r="F295" t="s">
        <v>22</v>
      </c>
      <c r="G295" t="s">
        <v>22</v>
      </c>
      <c r="H295" s="21">
        <f t="shared" si="16"/>
        <v>0</v>
      </c>
      <c r="I295" s="21">
        <f t="shared" si="17"/>
        <v>0</v>
      </c>
      <c r="J295" s="13" t="s">
        <v>22</v>
      </c>
    </row>
    <row r="296" spans="1:10">
      <c r="A296" t="s">
        <v>22</v>
      </c>
      <c r="D296" s="13" t="s">
        <v>22</v>
      </c>
      <c r="E296" s="13" t="s">
        <v>22</v>
      </c>
      <c r="F296" t="s">
        <v>22</v>
      </c>
      <c r="G296" t="s">
        <v>22</v>
      </c>
      <c r="H296" s="21">
        <f t="shared" si="16"/>
        <v>0</v>
      </c>
      <c r="I296" s="21">
        <f t="shared" si="17"/>
        <v>0</v>
      </c>
      <c r="J296" s="13" t="s">
        <v>22</v>
      </c>
    </row>
    <row r="297" spans="1:10">
      <c r="A297" t="s">
        <v>22</v>
      </c>
      <c r="D297" s="13" t="s">
        <v>22</v>
      </c>
      <c r="E297" s="13" t="s">
        <v>22</v>
      </c>
      <c r="F297" t="s">
        <v>22</v>
      </c>
      <c r="G297" t="s">
        <v>22</v>
      </c>
      <c r="H297" s="21">
        <f t="shared" si="16"/>
        <v>0</v>
      </c>
      <c r="I297" s="21">
        <f t="shared" si="17"/>
        <v>0</v>
      </c>
      <c r="J297" s="13" t="s">
        <v>22</v>
      </c>
    </row>
    <row r="298" spans="1:10">
      <c r="A298" t="s">
        <v>22</v>
      </c>
      <c r="D298" s="13" t="s">
        <v>22</v>
      </c>
      <c r="E298" s="13" t="s">
        <v>22</v>
      </c>
      <c r="F298" t="s">
        <v>22</v>
      </c>
      <c r="G298" t="s">
        <v>22</v>
      </c>
      <c r="H298" s="21">
        <f t="shared" si="16"/>
        <v>0</v>
      </c>
      <c r="I298" s="21">
        <f t="shared" si="17"/>
        <v>0</v>
      </c>
      <c r="J298" s="13" t="s">
        <v>22</v>
      </c>
    </row>
    <row r="299" spans="1:10">
      <c r="A299" t="s">
        <v>28</v>
      </c>
      <c r="D299" s="13">
        <v>216222</v>
      </c>
      <c r="E299" s="13">
        <v>2438</v>
      </c>
      <c r="F299">
        <v>214742</v>
      </c>
      <c r="G299">
        <v>-1532</v>
      </c>
      <c r="H299" s="20">
        <f>SUM(H271:H298)</f>
        <v>189842</v>
      </c>
      <c r="I299" s="20">
        <f>SUM(I271:I298)</f>
        <v>153</v>
      </c>
      <c r="J299" s="13" t="s">
        <v>28</v>
      </c>
    </row>
    <row r="309" spans="1:14">
      <c r="C309">
        <v>59305</v>
      </c>
      <c r="D309">
        <v>59208</v>
      </c>
      <c r="E309" s="10" t="s">
        <v>32</v>
      </c>
    </row>
    <row r="310" spans="1:14">
      <c r="A310" t="s">
        <v>56</v>
      </c>
      <c r="C310" s="13" t="s">
        <v>13</v>
      </c>
      <c r="D310" t="s">
        <v>13</v>
      </c>
      <c r="E310" s="10" t="s">
        <v>13</v>
      </c>
      <c r="F310" s="13"/>
      <c r="G310" s="13"/>
      <c r="I310" s="13"/>
      <c r="K310" s="13"/>
      <c r="L310" s="13"/>
      <c r="N310" s="13"/>
    </row>
    <row r="311" spans="1:14">
      <c r="A311" t="s">
        <v>57</v>
      </c>
      <c r="C311" s="13">
        <v>15044.654117659915</v>
      </c>
      <c r="D311">
        <v>13068.858465770903</v>
      </c>
      <c r="E311" s="21">
        <f>(MAX(SUM(B311),SUM(C311),SUM(D311))+MIN(SUM(B311),SUM(C311),SUM(D311)))/2</f>
        <v>7522.3270588299574</v>
      </c>
      <c r="F311" s="13"/>
      <c r="G311" s="13"/>
      <c r="I311" s="13"/>
      <c r="K311" s="13"/>
      <c r="L311" s="13"/>
      <c r="N311" s="13"/>
    </row>
    <row r="312" spans="1:14">
      <c r="A312" t="s">
        <v>58</v>
      </c>
      <c r="C312" s="13">
        <v>13918.666666666668</v>
      </c>
      <c r="D312">
        <v>13631.333333333334</v>
      </c>
      <c r="E312" s="21">
        <f t="shared" ref="E312:E314" si="18">(MAX(SUM(B312),SUM(C312),SUM(D312))+MIN(SUM(B312),SUM(C312),SUM(D312)))/2</f>
        <v>6959.3333333333339</v>
      </c>
      <c r="F312" s="13"/>
      <c r="G312" s="13"/>
      <c r="I312" s="13"/>
      <c r="K312" s="13"/>
      <c r="L312" s="13"/>
      <c r="N312" s="13"/>
    </row>
    <row r="313" spans="1:14">
      <c r="A313" t="s">
        <v>59</v>
      </c>
      <c r="C313" s="13">
        <v>27744</v>
      </c>
      <c r="D313">
        <v>24276</v>
      </c>
      <c r="E313" s="21">
        <f t="shared" si="18"/>
        <v>13872</v>
      </c>
      <c r="F313" s="13"/>
      <c r="G313" s="13"/>
      <c r="I313" s="13"/>
      <c r="K313" s="13"/>
      <c r="L313" s="13"/>
      <c r="N313" s="13"/>
    </row>
    <row r="314" spans="1:14">
      <c r="A314" t="s">
        <v>60</v>
      </c>
      <c r="C314" s="13">
        <v>2110</v>
      </c>
      <c r="D314">
        <v>4073</v>
      </c>
      <c r="E314" s="21">
        <f t="shared" si="18"/>
        <v>2036.5</v>
      </c>
      <c r="F314" s="13"/>
      <c r="G314" s="13"/>
      <c r="I314" s="13"/>
      <c r="K314" s="13"/>
      <c r="L314" s="13"/>
      <c r="N314" s="13"/>
    </row>
    <row r="315" spans="1:14">
      <c r="C315" s="13"/>
      <c r="E315" s="10"/>
      <c r="F315" s="13"/>
      <c r="G315" s="13"/>
      <c r="I315" s="13"/>
      <c r="K315" s="13"/>
      <c r="L315" s="13"/>
      <c r="N315" s="13"/>
    </row>
    <row r="316" spans="1:14">
      <c r="A316" t="s">
        <v>61</v>
      </c>
      <c r="C316" s="13" t="s">
        <v>13</v>
      </c>
      <c r="D316" t="s">
        <v>13</v>
      </c>
      <c r="E316" s="10" t="s">
        <v>13</v>
      </c>
      <c r="F316" s="13"/>
      <c r="G316" s="13"/>
      <c r="I316" s="13"/>
      <c r="K316" s="13"/>
      <c r="L316" s="13"/>
      <c r="N316" s="13"/>
    </row>
    <row r="317" spans="1:14">
      <c r="A317" t="s">
        <v>62</v>
      </c>
      <c r="C317" s="13" t="s">
        <v>63</v>
      </c>
      <c r="D317" t="s">
        <v>63</v>
      </c>
      <c r="E317" s="10"/>
      <c r="F317" s="13"/>
      <c r="G317" s="13"/>
      <c r="I317" s="13"/>
      <c r="K317" s="13"/>
      <c r="L317" s="13"/>
      <c r="N317" s="13"/>
    </row>
    <row r="318" spans="1:14">
      <c r="A318" t="s">
        <v>64</v>
      </c>
      <c r="C318" s="13">
        <v>0.68362752198526333</v>
      </c>
      <c r="D318">
        <v>0.64638090248077151</v>
      </c>
      <c r="E318" s="17">
        <f>(MAX(SUM(B318),SUM(C318),SUM(D318))+MIN(SUM(B318),SUM(C318),SUM(D318)))/2</f>
        <v>0.34181376099263167</v>
      </c>
      <c r="F318" s="13"/>
      <c r="G318" s="13"/>
      <c r="I318" s="13"/>
      <c r="K318" s="13"/>
      <c r="L318" s="13"/>
      <c r="N318" s="13"/>
    </row>
    <row r="319" spans="1:14">
      <c r="A319" t="s">
        <v>65</v>
      </c>
      <c r="C319" s="13">
        <v>8</v>
      </c>
      <c r="D319">
        <v>7</v>
      </c>
      <c r="E319" s="21">
        <f t="shared" ref="E319:E320" si="19">(MAX(SUM(B319),SUM(C319),SUM(D319))+MIN(SUM(B319),SUM(C319),SUM(D319)))/2</f>
        <v>4</v>
      </c>
      <c r="F319" s="13"/>
      <c r="G319" s="13"/>
      <c r="I319" s="13"/>
      <c r="K319" s="13"/>
      <c r="L319" s="13"/>
      <c r="N319" s="13"/>
    </row>
    <row r="320" spans="1:14">
      <c r="A320" t="s">
        <v>66</v>
      </c>
      <c r="C320" s="13">
        <v>10.354545454545455</v>
      </c>
      <c r="D320">
        <v>6.2365204888569377</v>
      </c>
      <c r="E320" s="17">
        <f t="shared" si="19"/>
        <v>5.1772727272727277</v>
      </c>
      <c r="F320" s="13"/>
      <c r="G320" s="13"/>
      <c r="I320" s="13"/>
      <c r="K320" s="13"/>
      <c r="L320" s="13"/>
      <c r="N320" s="13"/>
    </row>
    <row r="321" spans="1:5">
      <c r="E321" s="10"/>
    </row>
    <row r="322" spans="1:5">
      <c r="E322" s="10"/>
    </row>
    <row r="323" spans="1:5">
      <c r="C323">
        <v>59305</v>
      </c>
      <c r="D323">
        <v>59208</v>
      </c>
      <c r="E323" s="10" t="s">
        <v>32</v>
      </c>
    </row>
    <row r="324" spans="1:5">
      <c r="A324" t="s">
        <v>56</v>
      </c>
      <c r="C324" s="13" t="s">
        <v>14</v>
      </c>
      <c r="D324" t="s">
        <v>14</v>
      </c>
      <c r="E324" s="10" t="s">
        <v>14</v>
      </c>
    </row>
    <row r="325" spans="1:5">
      <c r="A325" t="s">
        <v>57</v>
      </c>
      <c r="C325" s="13">
        <v>15044.654117659915</v>
      </c>
      <c r="D325">
        <v>14935.838246595316</v>
      </c>
      <c r="E325" s="21">
        <f>(MAX(SUM(B325),SUM(C325),SUM(D325))+MIN(SUM(B325),SUM(C325),SUM(D325)))/2</f>
        <v>7522.3270588299574</v>
      </c>
    </row>
    <row r="326" spans="1:5">
      <c r="A326" t="s">
        <v>58</v>
      </c>
      <c r="C326" s="13">
        <v>13918.666666666668</v>
      </c>
      <c r="D326">
        <v>15578.666666666668</v>
      </c>
      <c r="E326" s="21">
        <f t="shared" ref="E326:E328" si="20">(MAX(SUM(B326),SUM(C326),SUM(D326))+MIN(SUM(B326),SUM(C326),SUM(D326)))/2</f>
        <v>7789.3333333333339</v>
      </c>
    </row>
    <row r="327" spans="1:5">
      <c r="A327" t="s">
        <v>59</v>
      </c>
      <c r="C327" s="13">
        <v>27744</v>
      </c>
      <c r="D327">
        <v>27744</v>
      </c>
      <c r="E327" s="21">
        <f t="shared" si="20"/>
        <v>13872</v>
      </c>
    </row>
    <row r="328" spans="1:5">
      <c r="A328" t="s">
        <v>60</v>
      </c>
      <c r="C328" s="13">
        <v>3665</v>
      </c>
      <c r="D328">
        <v>4656</v>
      </c>
      <c r="E328" s="21">
        <f t="shared" si="20"/>
        <v>2328</v>
      </c>
    </row>
    <row r="329" spans="1:5">
      <c r="C329" s="13"/>
      <c r="E329" s="10"/>
    </row>
    <row r="330" spans="1:5">
      <c r="A330" t="s">
        <v>61</v>
      </c>
      <c r="C330" s="13" t="s">
        <v>14</v>
      </c>
      <c r="D330" t="s">
        <v>14</v>
      </c>
      <c r="E330" s="10" t="s">
        <v>14</v>
      </c>
    </row>
    <row r="331" spans="1:5">
      <c r="A331" t="s">
        <v>62</v>
      </c>
      <c r="C331" s="13" t="s">
        <v>63</v>
      </c>
      <c r="D331" t="s">
        <v>63</v>
      </c>
      <c r="E331" s="10"/>
    </row>
    <row r="332" spans="1:5">
      <c r="A332" t="s">
        <v>64</v>
      </c>
      <c r="C332" s="13">
        <v>0.68362752198526333</v>
      </c>
      <c r="D332">
        <v>0.64638090248077151</v>
      </c>
      <c r="E332" s="17">
        <f>(MAX(SUM(B332),SUM(C332),SUM(D332))+MIN(SUM(B332),SUM(C332),SUM(D332)))/2</f>
        <v>0.34181376099263167</v>
      </c>
    </row>
    <row r="333" spans="1:5">
      <c r="A333" t="s">
        <v>65</v>
      </c>
      <c r="C333" s="13">
        <v>8</v>
      </c>
      <c r="D333">
        <v>8</v>
      </c>
      <c r="E333" s="21">
        <f t="shared" ref="E333:E334" si="21">(MAX(SUM(B333),SUM(C333),SUM(D333))+MIN(SUM(B333),SUM(C333),SUM(D333)))/2</f>
        <v>4</v>
      </c>
    </row>
    <row r="334" spans="1:5">
      <c r="A334" t="s">
        <v>66</v>
      </c>
      <c r="C334" s="13">
        <v>10.354545454545455</v>
      </c>
      <c r="D334">
        <v>6.2365204888569377</v>
      </c>
      <c r="E334" s="17">
        <f t="shared" si="21"/>
        <v>5.1772727272727277</v>
      </c>
    </row>
    <row r="335" spans="1:5">
      <c r="E335" s="10"/>
    </row>
    <row r="336" spans="1:5">
      <c r="E336" s="10"/>
    </row>
    <row r="337" spans="1:5">
      <c r="C337">
        <v>59305</v>
      </c>
      <c r="D337">
        <v>59208</v>
      </c>
      <c r="E337" s="10" t="s">
        <v>32</v>
      </c>
    </row>
    <row r="338" spans="1:5">
      <c r="A338" t="s">
        <v>56</v>
      </c>
      <c r="C338" s="13" t="s">
        <v>30</v>
      </c>
      <c r="D338" t="s">
        <v>30</v>
      </c>
      <c r="E338" s="10" t="s">
        <v>30</v>
      </c>
    </row>
    <row r="339" spans="1:5">
      <c r="A339" t="s">
        <v>57</v>
      </c>
      <c r="C339" s="13">
        <v>13164.072352952426</v>
      </c>
      <c r="D339" s="4">
        <v>13068.858465770902</v>
      </c>
      <c r="E339" s="21">
        <f>(MAX(SUM(B339),SUM(C339),SUM(D339))+MIN(SUM(B339),SUM(C339),SUM(D339)))/2</f>
        <v>6582.0361764762129</v>
      </c>
    </row>
    <row r="340" spans="1:5">
      <c r="A340" t="s">
        <v>58</v>
      </c>
      <c r="C340" s="13">
        <v>12178.833333333334</v>
      </c>
      <c r="D340" s="4">
        <v>13631.333333333334</v>
      </c>
      <c r="E340" s="21">
        <f t="shared" ref="E340:E342" si="22">(MAX(SUM(B340),SUM(C340),SUM(D340))+MIN(SUM(B340),SUM(C340),SUM(D340)))/2</f>
        <v>6815.666666666667</v>
      </c>
    </row>
    <row r="341" spans="1:5">
      <c r="A341" t="s">
        <v>59</v>
      </c>
      <c r="C341" s="13">
        <v>24276</v>
      </c>
      <c r="D341" s="4">
        <v>24276</v>
      </c>
      <c r="E341" s="21">
        <f t="shared" si="22"/>
        <v>12138</v>
      </c>
    </row>
    <row r="342" spans="1:5">
      <c r="A342" t="s">
        <v>60</v>
      </c>
      <c r="C342" s="13">
        <v>3042.5</v>
      </c>
      <c r="D342" s="4">
        <v>21400</v>
      </c>
      <c r="E342" s="21">
        <f t="shared" si="22"/>
        <v>10700</v>
      </c>
    </row>
    <row r="343" spans="1:5">
      <c r="C343" s="13"/>
      <c r="D343" s="4"/>
      <c r="E343" s="10"/>
    </row>
    <row r="344" spans="1:5">
      <c r="A344" t="s">
        <v>61</v>
      </c>
      <c r="C344" s="13" t="s">
        <v>30</v>
      </c>
      <c r="D344" s="4" t="s">
        <v>30</v>
      </c>
      <c r="E344" s="10" t="s">
        <v>30</v>
      </c>
    </row>
    <row r="345" spans="1:5">
      <c r="A345" t="s">
        <v>62</v>
      </c>
      <c r="C345" s="13" t="s">
        <v>63</v>
      </c>
      <c r="D345" s="4" t="s">
        <v>63</v>
      </c>
      <c r="E345" s="10"/>
    </row>
    <row r="346" spans="1:5">
      <c r="A346" t="s">
        <v>64</v>
      </c>
      <c r="C346" s="13">
        <v>0.68362752198526333</v>
      </c>
      <c r="D346" s="2">
        <v>0.64638090248077151</v>
      </c>
      <c r="E346" s="17">
        <f>(MAX(SUM(B346),SUM(C346),SUM(D346))+MIN(SUM(B346),SUM(C346),SUM(D346)))/2</f>
        <v>0.34181376099263167</v>
      </c>
    </row>
    <row r="347" spans="1:5">
      <c r="A347" t="s">
        <v>65</v>
      </c>
      <c r="C347" s="13">
        <v>7</v>
      </c>
      <c r="D347" s="4">
        <v>7</v>
      </c>
      <c r="E347" s="21">
        <f t="shared" ref="E347:E348" si="23">(MAX(SUM(B347),SUM(C347),SUM(D347))+MIN(SUM(B347),SUM(C347),SUM(D347)))/2</f>
        <v>3.5</v>
      </c>
    </row>
    <row r="348" spans="1:5">
      <c r="A348" t="s">
        <v>66</v>
      </c>
      <c r="C348" s="13">
        <v>10.354545454545455</v>
      </c>
      <c r="D348" s="2">
        <v>6.2365204888569377</v>
      </c>
      <c r="E348" s="17">
        <f t="shared" si="23"/>
        <v>5.1772727272727277</v>
      </c>
    </row>
    <row r="349" spans="1:5">
      <c r="E349" s="10"/>
    </row>
    <row r="350" spans="1:5">
      <c r="E350" s="10"/>
    </row>
    <row r="351" spans="1:5">
      <c r="C351">
        <v>59305</v>
      </c>
      <c r="D351">
        <v>59208</v>
      </c>
      <c r="E351" s="10" t="s">
        <v>32</v>
      </c>
    </row>
    <row r="352" spans="1:5">
      <c r="A352" t="s">
        <v>56</v>
      </c>
      <c r="C352" s="13" t="s">
        <v>47</v>
      </c>
      <c r="D352" t="s">
        <v>47</v>
      </c>
      <c r="E352" s="10" t="s">
        <v>47</v>
      </c>
    </row>
    <row r="353" spans="1:5">
      <c r="A353" t="s">
        <v>57</v>
      </c>
      <c r="C353" s="13">
        <v>9402.9088235374475</v>
      </c>
      <c r="D353">
        <v>14935.838246595322</v>
      </c>
      <c r="E353" s="21">
        <f>(MAX(SUM(B353),SUM(C353),SUM(D353))+MIN(SUM(B353),SUM(C353),SUM(D353)))/2</f>
        <v>7467.9191232976609</v>
      </c>
    </row>
    <row r="354" spans="1:5">
      <c r="A354" t="s">
        <v>58</v>
      </c>
      <c r="C354" s="13">
        <v>8699.1666666666679</v>
      </c>
      <c r="D354">
        <v>15578.666666666668</v>
      </c>
      <c r="E354" s="21">
        <f t="shared" ref="E354:E356" si="24">(MAX(SUM(B354),SUM(C354),SUM(D354))+MIN(SUM(B354),SUM(C354),SUM(D354)))/2</f>
        <v>7789.3333333333339</v>
      </c>
    </row>
    <row r="355" spans="1:5">
      <c r="A355" t="s">
        <v>59</v>
      </c>
      <c r="C355" s="13">
        <v>17340</v>
      </c>
      <c r="D355">
        <v>27744</v>
      </c>
      <c r="E355" s="21">
        <f t="shared" si="24"/>
        <v>13872</v>
      </c>
    </row>
    <row r="356" spans="1:5">
      <c r="A356" t="s">
        <v>60</v>
      </c>
      <c r="C356" s="13">
        <v>21837.5</v>
      </c>
      <c r="D356">
        <v>11200</v>
      </c>
      <c r="E356" s="21">
        <f t="shared" si="24"/>
        <v>10918.75</v>
      </c>
    </row>
    <row r="357" spans="1:5">
      <c r="C357" s="13"/>
      <c r="E357" s="10"/>
    </row>
    <row r="358" spans="1:5">
      <c r="A358" t="s">
        <v>61</v>
      </c>
      <c r="C358" s="13" t="s">
        <v>47</v>
      </c>
      <c r="D358" t="s">
        <v>47</v>
      </c>
      <c r="E358" s="10" t="s">
        <v>47</v>
      </c>
    </row>
    <row r="359" spans="1:5">
      <c r="A359" t="s">
        <v>62</v>
      </c>
      <c r="C359" s="13" t="s">
        <v>63</v>
      </c>
      <c r="D359" t="s">
        <v>63</v>
      </c>
      <c r="E359" s="10"/>
    </row>
    <row r="360" spans="1:5">
      <c r="A360" t="s">
        <v>64</v>
      </c>
      <c r="C360" s="13">
        <v>0.68362752198526333</v>
      </c>
      <c r="D360">
        <v>0.64638090248077151</v>
      </c>
      <c r="E360" s="17">
        <f>(MAX(SUM(B360),SUM(C360),SUM(D360))+MIN(SUM(B360),SUM(C360),SUM(D360)))/2</f>
        <v>0.34181376099263167</v>
      </c>
    </row>
    <row r="361" spans="1:5">
      <c r="A361" t="s">
        <v>65</v>
      </c>
      <c r="C361" s="13">
        <v>5</v>
      </c>
      <c r="D361">
        <v>8</v>
      </c>
      <c r="E361" s="21">
        <f t="shared" ref="E361:E362" si="25">(MAX(SUM(B361),SUM(C361),SUM(D361))+MIN(SUM(B361),SUM(C361),SUM(D361)))/2</f>
        <v>4</v>
      </c>
    </row>
    <row r="362" spans="1:5">
      <c r="A362" t="s">
        <v>66</v>
      </c>
      <c r="C362" s="13">
        <v>10.354545454545455</v>
      </c>
      <c r="D362">
        <v>6.2365204888569377</v>
      </c>
      <c r="E362" s="17">
        <f t="shared" si="25"/>
        <v>5.1772727272727277</v>
      </c>
    </row>
  </sheetData>
  <mergeCells count="36">
    <mergeCell ref="D269:E269"/>
    <mergeCell ref="H268:I268"/>
    <mergeCell ref="L149:M149"/>
    <mergeCell ref="N149:O149"/>
    <mergeCell ref="Q149:R149"/>
    <mergeCell ref="S149:T149"/>
    <mergeCell ref="D149:E149"/>
    <mergeCell ref="D189:E189"/>
    <mergeCell ref="D229:E229"/>
    <mergeCell ref="S1:T1"/>
    <mergeCell ref="F38:G38"/>
    <mergeCell ref="F73:G73"/>
    <mergeCell ref="F108:G108"/>
    <mergeCell ref="B108:C108"/>
    <mergeCell ref="D108:E108"/>
    <mergeCell ref="B73:C73"/>
    <mergeCell ref="D73:E73"/>
    <mergeCell ref="B38:C38"/>
    <mergeCell ref="B1:C1"/>
    <mergeCell ref="D1:E1"/>
    <mergeCell ref="L1:M1"/>
    <mergeCell ref="F1:G1"/>
    <mergeCell ref="H1:I1"/>
    <mergeCell ref="H38:I38"/>
    <mergeCell ref="H73:I73"/>
    <mergeCell ref="H108:I108"/>
    <mergeCell ref="D38:E38"/>
    <mergeCell ref="N1:O1"/>
    <mergeCell ref="Q1:R1"/>
    <mergeCell ref="F149:G149"/>
    <mergeCell ref="F189:G189"/>
    <mergeCell ref="F229:G229"/>
    <mergeCell ref="F269:G269"/>
    <mergeCell ref="H148:I148"/>
    <mergeCell ref="H188:I188"/>
    <mergeCell ref="H228:I2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1"/>
  <sheetViews>
    <sheetView workbookViewId="0">
      <pane xSplit="1" topLeftCell="G1" activePane="topRight" state="frozen"/>
      <selection activeCell="A18" sqref="A18"/>
      <selection pane="topRight" activeCell="P1" sqref="P1"/>
    </sheetView>
  </sheetViews>
  <sheetFormatPr baseColWidth="10" defaultRowHeight="16" x14ac:dyDescent="0"/>
  <cols>
    <col min="1" max="1" width="34.5703125" bestFit="1" customWidth="1"/>
    <col min="2" max="2" width="11.140625" bestFit="1" customWidth="1"/>
  </cols>
  <sheetData>
    <row r="1" spans="1:18">
      <c r="B1" s="6">
        <v>59107</v>
      </c>
      <c r="C1" s="6"/>
      <c r="D1" s="6">
        <v>59203</v>
      </c>
      <c r="E1" s="6"/>
      <c r="F1" s="6">
        <v>59209</v>
      </c>
      <c r="G1" s="6"/>
      <c r="H1" s="6">
        <v>59207</v>
      </c>
      <c r="I1" s="6"/>
      <c r="J1" s="6">
        <v>59206</v>
      </c>
      <c r="K1" s="6"/>
      <c r="L1" s="6">
        <v>59202</v>
      </c>
      <c r="M1" s="6"/>
      <c r="N1" s="6">
        <v>56106</v>
      </c>
      <c r="O1" s="6"/>
    </row>
    <row r="2" spans="1:18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</row>
    <row r="3" spans="1:18">
      <c r="A3" t="s">
        <v>33</v>
      </c>
      <c r="B3" t="s">
        <v>34</v>
      </c>
      <c r="C3" t="s">
        <v>35</v>
      </c>
      <c r="D3" t="s">
        <v>34</v>
      </c>
      <c r="E3" t="s">
        <v>35</v>
      </c>
      <c r="F3" t="s">
        <v>34</v>
      </c>
      <c r="G3" t="s">
        <v>35</v>
      </c>
      <c r="H3" t="s">
        <v>34</v>
      </c>
      <c r="I3" t="s">
        <v>35</v>
      </c>
      <c r="J3" t="s">
        <v>34</v>
      </c>
      <c r="K3" t="s">
        <v>35</v>
      </c>
      <c r="L3" t="s">
        <v>34</v>
      </c>
      <c r="M3" t="s">
        <v>35</v>
      </c>
      <c r="N3" t="s">
        <v>34</v>
      </c>
      <c r="O3" t="s">
        <v>35</v>
      </c>
    </row>
    <row r="4" spans="1:18">
      <c r="A4" t="s">
        <v>0</v>
      </c>
      <c r="B4" s="1">
        <v>1.8770211706102116E-2</v>
      </c>
      <c r="C4" s="1">
        <v>0</v>
      </c>
      <c r="D4" s="1">
        <v>0</v>
      </c>
      <c r="E4" s="1">
        <v>0</v>
      </c>
      <c r="F4" s="1">
        <v>3.3369265255292643E-2</v>
      </c>
      <c r="G4" s="1">
        <v>0</v>
      </c>
      <c r="H4" s="1">
        <v>2.0438674968866748E-2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1.4080012453300126E-2</v>
      </c>
      <c r="O4" s="1">
        <v>0</v>
      </c>
      <c r="R4" s="1"/>
    </row>
    <row r="5" spans="1:18">
      <c r="A5" t="s">
        <v>36</v>
      </c>
      <c r="B5" s="1">
        <v>0</v>
      </c>
      <c r="C5" s="1">
        <v>0</v>
      </c>
      <c r="F5" s="1">
        <v>1.5016169364881694E-2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2.3466687422166875E-3</v>
      </c>
      <c r="O5" s="1">
        <v>0</v>
      </c>
      <c r="R5" s="1"/>
    </row>
    <row r="6" spans="1:18">
      <c r="A6" t="s">
        <v>1</v>
      </c>
      <c r="B6" s="1">
        <v>2.6171573396637608E-2</v>
      </c>
      <c r="C6" s="1">
        <v>0</v>
      </c>
      <c r="D6" s="1">
        <v>0</v>
      </c>
      <c r="E6" s="1">
        <v>0</v>
      </c>
      <c r="F6" s="1">
        <v>9.4502801992528019E-3</v>
      </c>
      <c r="G6" s="1">
        <v>0</v>
      </c>
      <c r="H6" s="1">
        <v>1.621214196762142E-2</v>
      </c>
      <c r="I6" s="1">
        <v>0</v>
      </c>
      <c r="J6" s="1">
        <v>6.7502001423234296E-3</v>
      </c>
      <c r="K6" s="1">
        <v>0</v>
      </c>
      <c r="L6" s="1">
        <v>0</v>
      </c>
      <c r="M6" s="1">
        <v>0</v>
      </c>
      <c r="N6" s="1">
        <v>5.906425124533001E-3</v>
      </c>
      <c r="O6" s="1">
        <v>0</v>
      </c>
      <c r="R6" s="1"/>
    </row>
    <row r="7" spans="1:18">
      <c r="A7" t="s">
        <v>2</v>
      </c>
      <c r="B7" s="1">
        <v>4.1666666666666664E-2</v>
      </c>
      <c r="C7" s="1">
        <v>0</v>
      </c>
      <c r="D7" s="1">
        <v>4.1666666666666664E-2</v>
      </c>
      <c r="E7" s="1">
        <v>0</v>
      </c>
      <c r="H7" s="1">
        <v>2.8333333333333335E-2</v>
      </c>
      <c r="I7" s="1">
        <v>0</v>
      </c>
      <c r="J7" s="1">
        <v>2.6666666666666665E-2</v>
      </c>
      <c r="K7" s="1">
        <v>0</v>
      </c>
      <c r="N7" s="1">
        <v>4.2500000000000003E-2</v>
      </c>
      <c r="O7" s="1">
        <v>0</v>
      </c>
      <c r="R7" s="1"/>
    </row>
    <row r="8" spans="1:18">
      <c r="A8" t="s">
        <v>3</v>
      </c>
      <c r="B8" s="1">
        <v>4.1402003424657531E-2</v>
      </c>
      <c r="C8" s="1">
        <v>0</v>
      </c>
      <c r="D8" s="1">
        <v>6.1511547945205469E-2</v>
      </c>
      <c r="E8" s="1">
        <v>0</v>
      </c>
      <c r="F8" s="1">
        <v>3.5487431506849305E-2</v>
      </c>
      <c r="G8" s="1">
        <v>0</v>
      </c>
      <c r="H8" s="1">
        <v>4.4950746575342468E-2</v>
      </c>
      <c r="I8" s="1">
        <v>0</v>
      </c>
      <c r="J8" s="1">
        <v>0.16358016046966731</v>
      </c>
      <c r="K8" s="1">
        <v>0</v>
      </c>
      <c r="L8" s="1">
        <v>3.7853260273972601E-2</v>
      </c>
      <c r="M8" s="1">
        <v>0</v>
      </c>
      <c r="N8" s="1">
        <v>8.8718578767123274E-2</v>
      </c>
      <c r="O8" s="1">
        <v>0</v>
      </c>
      <c r="R8" s="1"/>
    </row>
    <row r="9" spans="1:18">
      <c r="A9" t="s">
        <v>85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R9" s="1"/>
    </row>
    <row r="10" spans="1:18">
      <c r="A10" t="s">
        <v>4</v>
      </c>
      <c r="B10" s="1">
        <v>2.761762920298879E-2</v>
      </c>
      <c r="C10" s="1">
        <v>0</v>
      </c>
      <c r="D10" s="1">
        <v>3.5350565379825657E-2</v>
      </c>
      <c r="E10" s="1">
        <v>0</v>
      </c>
      <c r="F10" s="1">
        <v>1.2372697882938977E-2</v>
      </c>
      <c r="G10" s="1">
        <v>0</v>
      </c>
      <c r="H10" s="1">
        <v>1.1044520547945205E-2</v>
      </c>
      <c r="I10" s="1">
        <v>0</v>
      </c>
      <c r="J10" s="1">
        <v>3.1563004803415763E-2</v>
      </c>
      <c r="K10" s="1">
        <v>0</v>
      </c>
      <c r="L10" s="1">
        <v>0</v>
      </c>
      <c r="M10" s="1">
        <v>0</v>
      </c>
      <c r="N10" s="1">
        <v>4.4188206724782075E-2</v>
      </c>
      <c r="O10" s="1">
        <v>0</v>
      </c>
      <c r="R10" s="1"/>
    </row>
    <row r="11" spans="1:18">
      <c r="A11" t="s">
        <v>101</v>
      </c>
      <c r="N11" s="1">
        <v>4.9858374844333753E-2</v>
      </c>
      <c r="O11" s="1">
        <v>1.2464593711083438E-2</v>
      </c>
      <c r="R11" s="1"/>
    </row>
    <row r="12" spans="1:18">
      <c r="A12" t="s">
        <v>37</v>
      </c>
      <c r="B12" s="1">
        <v>2.4929187422166876E-2</v>
      </c>
      <c r="C12" s="1">
        <v>6.2322968555417191E-3</v>
      </c>
      <c r="D12" s="1">
        <v>0</v>
      </c>
      <c r="E12" s="1">
        <v>0</v>
      </c>
      <c r="H12" s="1">
        <v>1.4850560398505606E-2</v>
      </c>
      <c r="I12" s="1">
        <v>0</v>
      </c>
      <c r="J12" s="1">
        <v>1.6972069026863549E-2</v>
      </c>
      <c r="K12" s="1">
        <v>0</v>
      </c>
      <c r="N12" s="1">
        <v>2.5988480697384807E-2</v>
      </c>
      <c r="O12" s="1">
        <v>0</v>
      </c>
      <c r="R12" s="1"/>
    </row>
    <row r="13" spans="1:18">
      <c r="A13" t="s">
        <v>6</v>
      </c>
      <c r="B13" s="1">
        <v>0</v>
      </c>
      <c r="C13" s="1">
        <v>0</v>
      </c>
      <c r="F13" s="1">
        <v>9.4633150684931503E-3</v>
      </c>
      <c r="G13" s="1">
        <v>0</v>
      </c>
      <c r="H13" s="1">
        <v>1.8947073474470737E-3</v>
      </c>
      <c r="I13" s="1">
        <v>4.1189290161892868E-4</v>
      </c>
      <c r="J13" s="1">
        <v>1.1591723003024372E-2</v>
      </c>
      <c r="K13" s="1">
        <v>0</v>
      </c>
    </row>
    <row r="14" spans="1:18">
      <c r="A14" t="s">
        <v>90</v>
      </c>
      <c r="B14" s="1">
        <v>6.2834682440846825E-3</v>
      </c>
      <c r="C14" s="1">
        <v>5.2362235367372353E-3</v>
      </c>
      <c r="F14" s="1">
        <v>2.391898505603985E-2</v>
      </c>
      <c r="G14" s="1">
        <v>0</v>
      </c>
      <c r="H14" s="1">
        <v>6.8430884184308841E-4</v>
      </c>
      <c r="I14" s="1">
        <v>1.2708592777085927E-3</v>
      </c>
      <c r="J14" s="1">
        <v>1.1968510941113681E-3</v>
      </c>
      <c r="K14" s="1">
        <v>0</v>
      </c>
      <c r="L14" s="1" t="s">
        <v>22</v>
      </c>
      <c r="M14" s="1" t="s">
        <v>22</v>
      </c>
      <c r="N14" s="1">
        <v>6.1099003735990039E-3</v>
      </c>
      <c r="O14" s="1">
        <v>0</v>
      </c>
      <c r="R14" s="1"/>
    </row>
    <row r="15" spans="1:18">
      <c r="A15" t="s">
        <v>102</v>
      </c>
      <c r="N15" s="1">
        <v>2.5393057285180574E-2</v>
      </c>
      <c r="O15" s="1">
        <v>0</v>
      </c>
      <c r="R15" s="1"/>
    </row>
    <row r="16" spans="1:18">
      <c r="A16" t="s">
        <v>39</v>
      </c>
      <c r="B16" s="1">
        <v>4.5532378580323786E-3</v>
      </c>
      <c r="C16" s="1">
        <v>0</v>
      </c>
      <c r="H16" s="1">
        <v>-7.6494396014943958E-4</v>
      </c>
      <c r="I16" s="1">
        <v>1.8212951432129514E-4</v>
      </c>
      <c r="J16" s="1">
        <v>8.9381960505248177E-4</v>
      </c>
      <c r="K16" s="1">
        <v>0</v>
      </c>
      <c r="L16" s="1" t="s">
        <v>22</v>
      </c>
      <c r="M16" s="1" t="s">
        <v>22</v>
      </c>
    </row>
    <row r="17" spans="1:18">
      <c r="A17" t="s">
        <v>106</v>
      </c>
      <c r="B17" s="1">
        <v>4.2363325031133251E-3</v>
      </c>
      <c r="C17" s="1">
        <v>0</v>
      </c>
      <c r="D17" s="1">
        <v>0</v>
      </c>
      <c r="E17" s="1">
        <v>0</v>
      </c>
      <c r="F17" s="1">
        <v>1.2093399750933997E-2</v>
      </c>
      <c r="G17" s="1">
        <v>0</v>
      </c>
      <c r="H17" s="1">
        <v>6.7781320049813197E-4</v>
      </c>
      <c r="I17" s="1">
        <v>0</v>
      </c>
      <c r="J17" s="1">
        <v>7.2622842910514149E-4</v>
      </c>
      <c r="K17" s="1">
        <v>0</v>
      </c>
      <c r="L17" s="1" t="s">
        <v>22</v>
      </c>
      <c r="M17" s="1" t="s">
        <v>22</v>
      </c>
      <c r="N17" s="1">
        <v>0</v>
      </c>
      <c r="O17" s="1">
        <v>0</v>
      </c>
      <c r="R17" s="1"/>
    </row>
    <row r="18" spans="1:18">
      <c r="A18" t="s">
        <v>41</v>
      </c>
      <c r="B18" s="1">
        <v>1.6344956413449564E-3</v>
      </c>
      <c r="C18" s="1">
        <v>0</v>
      </c>
      <c r="F18" s="1">
        <v>2.4151005728518058E-2</v>
      </c>
      <c r="G18" s="1">
        <v>0</v>
      </c>
      <c r="H18" s="1">
        <v>1.0460772104607721E-4</v>
      </c>
      <c r="I18" s="1">
        <v>1.3075965130759649E-4</v>
      </c>
      <c r="L18" s="1" t="s">
        <v>22</v>
      </c>
      <c r="M18" s="1" t="s">
        <v>22</v>
      </c>
    </row>
    <row r="19" spans="1:18">
      <c r="A19" t="s">
        <v>8</v>
      </c>
      <c r="D19" s="1">
        <v>2.6415162515566623E-2</v>
      </c>
      <c r="E19" s="1">
        <v>0</v>
      </c>
      <c r="F19" s="1">
        <v>4.5532378580323786E-3</v>
      </c>
      <c r="G19" s="1">
        <v>0</v>
      </c>
      <c r="H19" s="1">
        <v>0</v>
      </c>
      <c r="I19" s="1">
        <v>0</v>
      </c>
      <c r="J19" s="1">
        <v>5.390849492972781E-2</v>
      </c>
      <c r="K19" s="1">
        <v>0</v>
      </c>
      <c r="L19" s="1">
        <v>7.2104607721046078E-3</v>
      </c>
      <c r="M19" s="1">
        <v>0</v>
      </c>
      <c r="N19" s="1">
        <v>3.3018953144458282E-2</v>
      </c>
      <c r="O19" s="1">
        <v>0</v>
      </c>
      <c r="R19" s="1"/>
    </row>
    <row r="20" spans="1:18">
      <c r="A20" t="s">
        <v>42</v>
      </c>
      <c r="B20" s="1" t="s">
        <v>22</v>
      </c>
      <c r="C20" s="1" t="s">
        <v>22</v>
      </c>
      <c r="D20" s="1">
        <v>2.0681992528019926E-2</v>
      </c>
      <c r="E20" s="1">
        <v>0</v>
      </c>
      <c r="H20" s="1"/>
      <c r="I20" s="1"/>
      <c r="L20" s="1">
        <v>0</v>
      </c>
      <c r="M20" s="1">
        <v>0</v>
      </c>
    </row>
    <row r="21" spans="1:18">
      <c r="A21" t="s">
        <v>43</v>
      </c>
      <c r="D21" s="1">
        <v>0</v>
      </c>
      <c r="E21" s="1">
        <v>0</v>
      </c>
      <c r="H21" s="1"/>
      <c r="I21" s="1"/>
      <c r="J21" s="1">
        <v>1.1563791140366483E-3</v>
      </c>
      <c r="K21" s="1">
        <v>0</v>
      </c>
      <c r="L21" s="1" t="s">
        <v>22</v>
      </c>
      <c r="M21" s="1" t="s">
        <v>22</v>
      </c>
      <c r="N21" s="1">
        <v>0</v>
      </c>
      <c r="O21" s="1">
        <v>0</v>
      </c>
      <c r="R21" s="1"/>
    </row>
    <row r="22" spans="1:18">
      <c r="A22" t="s">
        <v>72</v>
      </c>
      <c r="F22" s="1">
        <v>1.6064757160647572E-3</v>
      </c>
      <c r="G22" s="1">
        <v>0</v>
      </c>
      <c r="H22" s="1"/>
      <c r="I22" s="1"/>
      <c r="L22" s="1" t="s">
        <v>22</v>
      </c>
      <c r="M22" s="1" t="s">
        <v>22</v>
      </c>
    </row>
    <row r="23" spans="1:18">
      <c r="A23" t="s">
        <v>69</v>
      </c>
      <c r="F23" s="1">
        <v>3.6425902864259028E-3</v>
      </c>
      <c r="G23" s="1">
        <v>0</v>
      </c>
      <c r="H23" s="1">
        <v>0</v>
      </c>
      <c r="I23" s="1">
        <v>0</v>
      </c>
      <c r="J23" s="1" t="s">
        <v>22</v>
      </c>
      <c r="K23" s="1" t="s">
        <v>22</v>
      </c>
      <c r="L23" s="1" t="s">
        <v>22</v>
      </c>
      <c r="M23" s="1" t="s">
        <v>22</v>
      </c>
    </row>
    <row r="24" spans="1:18">
      <c r="A24" t="s">
        <v>68</v>
      </c>
      <c r="F24" s="1">
        <v>0</v>
      </c>
      <c r="G24" s="1">
        <v>0</v>
      </c>
      <c r="H24" s="1"/>
      <c r="I24" s="1"/>
      <c r="J24" s="1" t="s">
        <v>22</v>
      </c>
      <c r="K24" s="1" t="s">
        <v>22</v>
      </c>
      <c r="L24" s="1" t="s">
        <v>22</v>
      </c>
      <c r="M24" s="1" t="s">
        <v>22</v>
      </c>
    </row>
    <row r="25" spans="1:18">
      <c r="A25" t="s">
        <v>67</v>
      </c>
      <c r="F25" s="1">
        <v>6.2045977584059775E-2</v>
      </c>
      <c r="G25" s="1">
        <v>0</v>
      </c>
      <c r="H25" s="1">
        <v>-1.2515566625155665E-3</v>
      </c>
      <c r="I25" s="1">
        <v>1.2515566625155665E-3</v>
      </c>
      <c r="L25" s="1" t="s">
        <v>22</v>
      </c>
      <c r="M25" s="1" t="s">
        <v>22</v>
      </c>
    </row>
    <row r="26" spans="1:18">
      <c r="A26" t="s">
        <v>77</v>
      </c>
      <c r="H26" s="1">
        <v>4.3150684931506848E-5</v>
      </c>
      <c r="I26" s="1">
        <v>0</v>
      </c>
    </row>
    <row r="27" spans="1:18">
      <c r="A27" t="s">
        <v>12</v>
      </c>
      <c r="B27" s="1">
        <v>0</v>
      </c>
      <c r="C27" s="1">
        <v>0</v>
      </c>
      <c r="F27" s="1">
        <v>0</v>
      </c>
      <c r="G27" s="1">
        <v>0</v>
      </c>
      <c r="H27" s="1"/>
      <c r="I27" s="1"/>
      <c r="J27" s="1">
        <v>5.2457559153175591E-3</v>
      </c>
      <c r="K27" s="1">
        <v>2.8937789983988615E-3</v>
      </c>
      <c r="N27" s="1">
        <v>0</v>
      </c>
      <c r="O27" s="1">
        <v>0</v>
      </c>
      <c r="R27" s="1"/>
    </row>
    <row r="28" spans="1:18">
      <c r="A28" t="s">
        <v>21</v>
      </c>
      <c r="B28" s="1" t="s">
        <v>22</v>
      </c>
      <c r="C28" s="1" t="s">
        <v>22</v>
      </c>
      <c r="D28" s="1">
        <v>0</v>
      </c>
      <c r="E28" s="1">
        <v>3.5031211083437112E-4</v>
      </c>
      <c r="F28" s="1">
        <v>0.01</v>
      </c>
      <c r="G28" s="1">
        <v>1.9999999999999997E-2</v>
      </c>
      <c r="H28" s="1" t="s">
        <v>22</v>
      </c>
      <c r="I28" s="1" t="s">
        <v>22</v>
      </c>
      <c r="J28" s="1">
        <v>1.0807685465219711E-3</v>
      </c>
      <c r="K28" s="1">
        <v>-1.0807685465219711E-3</v>
      </c>
    </row>
    <row r="29" spans="1:18">
      <c r="A29" t="s">
        <v>103</v>
      </c>
      <c r="N29" s="1">
        <v>0</v>
      </c>
      <c r="O29" s="1">
        <v>0</v>
      </c>
      <c r="R29" s="1"/>
    </row>
    <row r="30" spans="1:18">
      <c r="A30" t="s">
        <v>79</v>
      </c>
      <c r="H30" s="1">
        <v>0</v>
      </c>
      <c r="I30" s="1">
        <v>0</v>
      </c>
      <c r="N30" s="1">
        <v>0</v>
      </c>
      <c r="O30" s="1">
        <v>0</v>
      </c>
      <c r="R30" s="1"/>
    </row>
    <row r="31" spans="1:18">
      <c r="A31" t="s">
        <v>45</v>
      </c>
      <c r="B31" s="1" t="s">
        <v>22</v>
      </c>
      <c r="C31" s="1" t="s">
        <v>22</v>
      </c>
      <c r="D31" s="1">
        <v>0</v>
      </c>
      <c r="E31" s="1">
        <v>0</v>
      </c>
      <c r="H31" s="1">
        <v>0.11829143835616437</v>
      </c>
      <c r="I31" s="1">
        <v>0</v>
      </c>
    </row>
    <row r="32" spans="1:18">
      <c r="A32" t="s">
        <v>73</v>
      </c>
      <c r="F32" s="1">
        <v>5.6301369863013704E-3</v>
      </c>
      <c r="G32" s="1">
        <v>0</v>
      </c>
      <c r="H32" s="1"/>
      <c r="I32" s="1"/>
      <c r="N32" s="1">
        <v>0</v>
      </c>
      <c r="O32" s="1">
        <v>0</v>
      </c>
      <c r="R32" s="1"/>
    </row>
    <row r="33" spans="1:18">
      <c r="A33" t="s">
        <v>105</v>
      </c>
      <c r="N33" s="1">
        <v>0</v>
      </c>
      <c r="O33" s="1">
        <v>0</v>
      </c>
      <c r="R33" s="1"/>
    </row>
    <row r="34" spans="1:18">
      <c r="A34" t="s">
        <v>23</v>
      </c>
      <c r="B34" s="1">
        <v>0.11904761904761904</v>
      </c>
      <c r="C34" s="1">
        <v>0</v>
      </c>
      <c r="D34" s="1">
        <v>8.3170254403131125E-2</v>
      </c>
      <c r="E34" s="1">
        <v>0</v>
      </c>
      <c r="F34" s="1">
        <v>9.5238095238095233E-2</v>
      </c>
      <c r="G34" s="1">
        <v>0</v>
      </c>
      <c r="H34" s="1">
        <v>0.13095238095238096</v>
      </c>
      <c r="I34" s="1">
        <v>0</v>
      </c>
      <c r="J34" s="1">
        <v>0.13605442176870747</v>
      </c>
      <c r="K34" s="1">
        <v>0</v>
      </c>
      <c r="L34" s="1">
        <v>9.5238095238095233E-2</v>
      </c>
      <c r="M34" s="1">
        <v>0</v>
      </c>
      <c r="N34" s="1">
        <v>0.11904761904761904</v>
      </c>
      <c r="O34" s="1">
        <v>0</v>
      </c>
      <c r="R34" s="1"/>
    </row>
    <row r="35" spans="1:18">
      <c r="A35" t="s">
        <v>24</v>
      </c>
      <c r="B35" s="1">
        <v>3.314115504358655E-2</v>
      </c>
      <c r="C35" s="1">
        <v>-3.314115504358655E-2</v>
      </c>
      <c r="D35" s="1">
        <v>2.2941780821917807E-2</v>
      </c>
      <c r="E35" s="1">
        <v>-2.2941780821917807E-2</v>
      </c>
      <c r="F35" s="1">
        <v>1.0605169613947694E-2</v>
      </c>
      <c r="G35" s="1">
        <v>-1.0605169613947694E-2</v>
      </c>
      <c r="H35" s="1">
        <v>5.1727575093399751E-2</v>
      </c>
      <c r="I35" s="1">
        <v>-5.1727575093399751E-2</v>
      </c>
      <c r="J35" s="1">
        <v>1.5150242305639565E-2</v>
      </c>
      <c r="K35" s="1">
        <v>-1.5150242305639565E-2</v>
      </c>
      <c r="L35" s="1">
        <v>0</v>
      </c>
      <c r="M35" s="1">
        <v>0</v>
      </c>
      <c r="N35" s="1">
        <v>3.314115504358655E-2</v>
      </c>
      <c r="O35" s="1">
        <v>-3.314115504358655E-2</v>
      </c>
      <c r="R35" s="1"/>
    </row>
    <row r="36" spans="1:18">
      <c r="A36" t="s">
        <v>25</v>
      </c>
      <c r="B36" s="1">
        <v>1.4234077210460772E-2</v>
      </c>
      <c r="C36" s="1">
        <v>-1.4234077210460772E-2</v>
      </c>
      <c r="D36" s="1">
        <v>6.88241095890411E-3</v>
      </c>
      <c r="E36" s="1">
        <v>-6.88241095890411E-3</v>
      </c>
      <c r="F36" s="1">
        <v>0.10824155417185553</v>
      </c>
      <c r="G36" s="1">
        <v>-0.10824155417185553</v>
      </c>
      <c r="H36" s="1">
        <v>5.6049937733499376E-4</v>
      </c>
      <c r="I36" s="1">
        <v>-5.6049937733499376E-4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R36" s="1"/>
    </row>
    <row r="37" spans="1:18">
      <c r="A37" t="s">
        <v>26</v>
      </c>
      <c r="B37" s="1">
        <v>0.19128246976961394</v>
      </c>
      <c r="C37" s="1">
        <v>3.3354304172383137E-2</v>
      </c>
      <c r="D37" s="1">
        <v>0.19017229825653797</v>
      </c>
      <c r="E37" s="1">
        <v>3.4797251113015716E-2</v>
      </c>
      <c r="F37" s="1">
        <v>0.22331598679950185</v>
      </c>
      <c r="G37" s="1">
        <v>1.3207871424952061E-3</v>
      </c>
      <c r="H37" s="1">
        <v>0.1921350153922789</v>
      </c>
      <c r="I37" s="1">
        <v>3.2501758549718117E-2</v>
      </c>
      <c r="J37" s="1">
        <v>0.21016194161181284</v>
      </c>
      <c r="K37" s="1">
        <v>1.4474832330184224E-2</v>
      </c>
      <c r="L37" s="1">
        <v>0.11887800747198007</v>
      </c>
      <c r="M37" s="1">
        <v>0.10575876647001699</v>
      </c>
      <c r="N37" s="1">
        <v>0.18129873754669984</v>
      </c>
      <c r="O37" s="1">
        <v>4.3338036395297215E-2</v>
      </c>
      <c r="R37" s="1"/>
    </row>
    <row r="38" spans="1:18">
      <c r="A38" t="s">
        <v>27</v>
      </c>
      <c r="B38" s="1">
        <v>0.57640191780821914</v>
      </c>
      <c r="C38" s="1">
        <v>0</v>
      </c>
      <c r="D38" s="1">
        <v>0.71161696139476982</v>
      </c>
      <c r="E38" s="1">
        <v>0</v>
      </c>
      <c r="F38" s="1">
        <v>0.47410426400996258</v>
      </c>
      <c r="G38" s="1">
        <v>0</v>
      </c>
      <c r="H38" s="1">
        <v>0.65941317907845587</v>
      </c>
      <c r="I38" s="1">
        <v>0</v>
      </c>
      <c r="J38" s="1">
        <v>0.60449541284468955</v>
      </c>
      <c r="K38" s="1">
        <v>0</v>
      </c>
      <c r="L38" s="1">
        <v>0.92868750784557907</v>
      </c>
      <c r="M38" s="1">
        <v>0</v>
      </c>
      <c r="N38" s="1">
        <v>0.57517989881693654</v>
      </c>
      <c r="O38" s="1">
        <v>0</v>
      </c>
      <c r="R38" s="1"/>
    </row>
    <row r="39" spans="1:18">
      <c r="A39" t="s">
        <v>28</v>
      </c>
      <c r="B39" s="1">
        <v>1.1313720449452944</v>
      </c>
      <c r="C39" s="1">
        <v>-2.5524076893852291E-3</v>
      </c>
      <c r="D39" s="1">
        <v>1.2004096408705451</v>
      </c>
      <c r="E39" s="1">
        <v>5.3233714430281701E-3</v>
      </c>
      <c r="F39" s="1">
        <v>1.1743060380774475</v>
      </c>
      <c r="G39" s="1">
        <v>-9.7525936643308025E-2</v>
      </c>
      <c r="H39" s="1">
        <v>1.2902981532147306</v>
      </c>
      <c r="I39" s="1">
        <v>-1.6539117913544649E-2</v>
      </c>
      <c r="J39" s="1">
        <v>1.2871941402766836</v>
      </c>
      <c r="K39" s="1">
        <v>1.1376004764215488E-3</v>
      </c>
      <c r="L39" s="1">
        <v>1.1878673316017316</v>
      </c>
      <c r="M39" s="1">
        <v>0.10575876647001699</v>
      </c>
      <c r="N39" s="1">
        <v>1.2467760686117537</v>
      </c>
      <c r="O39" s="1">
        <v>2.2661475062794104E-2</v>
      </c>
      <c r="R39" s="1"/>
    </row>
    <row r="44" spans="1:18">
      <c r="B44" s="6">
        <v>59107</v>
      </c>
      <c r="C44" s="6"/>
      <c r="D44" s="6">
        <v>59203</v>
      </c>
      <c r="E44" s="6"/>
      <c r="F44" s="6">
        <v>59209</v>
      </c>
      <c r="G44" s="6"/>
      <c r="H44" s="6">
        <v>59207</v>
      </c>
      <c r="I44" s="6"/>
      <c r="J44" s="6">
        <v>59206</v>
      </c>
      <c r="K44" s="6"/>
      <c r="L44" s="6">
        <v>59202</v>
      </c>
      <c r="M44" s="6"/>
      <c r="N44" s="6">
        <v>56106</v>
      </c>
      <c r="O44" s="6"/>
    </row>
    <row r="45" spans="1:18"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</row>
    <row r="46" spans="1:18">
      <c r="A46" t="s">
        <v>33</v>
      </c>
      <c r="B46" t="s">
        <v>34</v>
      </c>
      <c r="C46" t="s">
        <v>35</v>
      </c>
      <c r="D46" t="s">
        <v>34</v>
      </c>
      <c r="E46" t="s">
        <v>35</v>
      </c>
      <c r="F46" t="s">
        <v>34</v>
      </c>
      <c r="G46" t="s">
        <v>35</v>
      </c>
      <c r="H46" t="s">
        <v>34</v>
      </c>
      <c r="I46" t="s">
        <v>35</v>
      </c>
      <c r="J46" t="s">
        <v>34</v>
      </c>
      <c r="K46" t="s">
        <v>35</v>
      </c>
      <c r="L46" t="s">
        <v>34</v>
      </c>
      <c r="M46" t="s">
        <v>35</v>
      </c>
      <c r="N46" t="s">
        <v>34</v>
      </c>
      <c r="O46" t="s">
        <v>35</v>
      </c>
    </row>
    <row r="47" spans="1:18">
      <c r="A47" t="s">
        <v>0</v>
      </c>
      <c r="B47" s="1">
        <v>2.2524254047322535E-2</v>
      </c>
      <c r="C47" s="1">
        <v>0</v>
      </c>
      <c r="D47" s="1">
        <v>0</v>
      </c>
      <c r="E47" s="1">
        <v>0</v>
      </c>
      <c r="F47" s="1">
        <v>0.10344472229140719</v>
      </c>
      <c r="G47" s="1">
        <v>0</v>
      </c>
      <c r="H47" s="1">
        <v>4.0043118306351183E-2</v>
      </c>
      <c r="I47" s="1">
        <v>0</v>
      </c>
      <c r="J47" s="1">
        <v>2.8155317559153171E-2</v>
      </c>
      <c r="K47" s="1">
        <v>0</v>
      </c>
      <c r="L47" s="1">
        <v>2.0855790784557904E-2</v>
      </c>
      <c r="M47" s="1">
        <v>0</v>
      </c>
      <c r="N47" s="1">
        <v>8.3437110834371116E-3</v>
      </c>
      <c r="O47" s="1">
        <v>0</v>
      </c>
    </row>
    <row r="48" spans="1:18">
      <c r="A48" t="s">
        <v>36</v>
      </c>
      <c r="B48" s="1">
        <v>1.1262127023661268E-2</v>
      </c>
      <c r="C48" s="1">
        <v>0</v>
      </c>
      <c r="F48" s="1">
        <v>6.0064677459526775E-2</v>
      </c>
      <c r="G48" s="1">
        <v>0</v>
      </c>
      <c r="H48" s="1"/>
      <c r="I48" s="1"/>
      <c r="J48" s="1"/>
      <c r="K48" s="1"/>
      <c r="L48" s="1">
        <v>0</v>
      </c>
      <c r="M48" s="1">
        <v>0</v>
      </c>
      <c r="N48" s="1">
        <v>0</v>
      </c>
      <c r="O48" s="1">
        <v>0</v>
      </c>
    </row>
    <row r="49" spans="1:15">
      <c r="A49" t="s">
        <v>1</v>
      </c>
      <c r="B49" s="1">
        <v>2.0937258717310087E-2</v>
      </c>
      <c r="C49" s="1">
        <v>0</v>
      </c>
      <c r="D49" s="1">
        <v>1.1812850249066004E-2</v>
      </c>
      <c r="E49" s="1">
        <v>0</v>
      </c>
      <c r="F49" s="1">
        <v>4.7251400996264009E-3</v>
      </c>
      <c r="G49" s="1">
        <v>0</v>
      </c>
      <c r="H49" s="1">
        <v>3.242428393524284E-2</v>
      </c>
      <c r="I49" s="1">
        <v>0</v>
      </c>
      <c r="J49" s="1">
        <v>2.6171602584059775E-2</v>
      </c>
      <c r="K49" s="1">
        <v>0</v>
      </c>
      <c r="L49" s="1">
        <v>3.9376167496886676E-3</v>
      </c>
      <c r="M49" s="1">
        <v>0</v>
      </c>
      <c r="N49" s="1">
        <v>2.6171573396637608E-2</v>
      </c>
      <c r="O49" s="1">
        <v>0</v>
      </c>
    </row>
    <row r="50" spans="1:15">
      <c r="A50" t="s">
        <v>2</v>
      </c>
      <c r="B50" s="1">
        <v>3.3333333333333333E-2</v>
      </c>
      <c r="C50" s="1">
        <v>0</v>
      </c>
      <c r="D50" s="1">
        <v>4.1666666666666664E-2</v>
      </c>
      <c r="E50" s="1">
        <v>0</v>
      </c>
      <c r="H50" s="1">
        <v>2.8333333333333335E-2</v>
      </c>
      <c r="I50" s="1">
        <v>0</v>
      </c>
      <c r="J50" s="1">
        <v>2.6666666666666665E-2</v>
      </c>
      <c r="K50" s="1">
        <v>0</v>
      </c>
      <c r="N50" s="1">
        <v>4.2500000000000003E-2</v>
      </c>
      <c r="O50" s="1">
        <v>0</v>
      </c>
    </row>
    <row r="51" spans="1:15">
      <c r="A51" t="s">
        <v>3</v>
      </c>
      <c r="B51" s="1">
        <v>3.3121602739726023E-2</v>
      </c>
      <c r="C51" s="1">
        <v>0</v>
      </c>
      <c r="D51" s="1">
        <v>8.6747054794520537E-2</v>
      </c>
      <c r="E51" s="1">
        <v>0</v>
      </c>
      <c r="F51" s="1">
        <v>3.7853260273972601E-2</v>
      </c>
      <c r="G51" s="1">
        <v>0</v>
      </c>
      <c r="H51" s="1">
        <v>6.1511547945205483E-2</v>
      </c>
      <c r="I51" s="1">
        <v>0</v>
      </c>
      <c r="J51" s="1">
        <v>0.20405273116438355</v>
      </c>
      <c r="K51" s="1">
        <v>0</v>
      </c>
      <c r="L51" s="1">
        <v>0.24841202054794523</v>
      </c>
      <c r="M51" s="1">
        <v>0</v>
      </c>
      <c r="N51" s="1">
        <v>8.8718578767123274E-2</v>
      </c>
      <c r="O51" s="1">
        <v>0</v>
      </c>
    </row>
    <row r="52" spans="1:15">
      <c r="A52" t="s">
        <v>85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>
      <c r="A53" t="s">
        <v>4</v>
      </c>
      <c r="B53" s="1">
        <v>2.2094103362391031E-2</v>
      </c>
      <c r="C53" s="1">
        <v>0</v>
      </c>
      <c r="D53" s="1">
        <v>6.6282310087173099E-2</v>
      </c>
      <c r="E53" s="1">
        <v>0</v>
      </c>
      <c r="F53" s="1">
        <v>1.2372697882938977E-2</v>
      </c>
      <c r="G53" s="1">
        <v>0</v>
      </c>
      <c r="H53" s="1">
        <v>8.8356164383561649E-3</v>
      </c>
      <c r="I53" s="1">
        <v>0</v>
      </c>
      <c r="J53" s="1">
        <v>4.087409122042341E-2</v>
      </c>
      <c r="K53" s="1">
        <v>0</v>
      </c>
      <c r="L53" s="1">
        <v>7.3647011207970112E-2</v>
      </c>
      <c r="M53" s="1">
        <v>0</v>
      </c>
      <c r="N53" s="1">
        <v>8.2852887608966391E-2</v>
      </c>
      <c r="O53" s="1">
        <v>0</v>
      </c>
    </row>
    <row r="54" spans="1:15">
      <c r="A54" t="s">
        <v>101</v>
      </c>
      <c r="N54" s="1">
        <v>0</v>
      </c>
      <c r="O54" s="1">
        <v>0</v>
      </c>
    </row>
    <row r="55" spans="1:15">
      <c r="A55" t="s">
        <v>37</v>
      </c>
      <c r="B55" s="1">
        <v>1.6951847447073471E-2</v>
      </c>
      <c r="C55" s="1">
        <v>4.2379618617683738E-3</v>
      </c>
      <c r="D55" s="1">
        <v>0</v>
      </c>
      <c r="E55" s="1">
        <v>0</v>
      </c>
      <c r="H55" s="1">
        <v>0</v>
      </c>
      <c r="I55" s="1">
        <v>0</v>
      </c>
      <c r="J55" s="1">
        <v>1.5407456413449564E-2</v>
      </c>
      <c r="K55" s="1">
        <v>0</v>
      </c>
      <c r="N55" s="1">
        <v>2.5988480697384807E-2</v>
      </c>
      <c r="O55" s="1">
        <v>0</v>
      </c>
    </row>
    <row r="56" spans="1:15">
      <c r="A56" t="s">
        <v>6</v>
      </c>
      <c r="B56" s="1">
        <v>0</v>
      </c>
      <c r="C56" s="1">
        <v>0</v>
      </c>
      <c r="F56" s="1">
        <v>4.7316575342465752E-3</v>
      </c>
      <c r="G56" s="1">
        <v>0</v>
      </c>
      <c r="H56" s="1">
        <v>4.9427148194271481E-4</v>
      </c>
      <c r="I56" s="1">
        <v>1.7299501867995015E-3</v>
      </c>
      <c r="J56" s="1">
        <v>1.3808814601494395E-2</v>
      </c>
      <c r="K56" s="1">
        <v>0</v>
      </c>
    </row>
    <row r="57" spans="1:15">
      <c r="A57" t="s">
        <v>5</v>
      </c>
      <c r="B57" s="1">
        <v>2.4439601494396015E-3</v>
      </c>
      <c r="C57" s="1">
        <v>0</v>
      </c>
      <c r="F57" s="1">
        <v>1.6264909838107095E-2</v>
      </c>
      <c r="G57" s="1">
        <v>0</v>
      </c>
      <c r="H57" s="1">
        <v>1.1731008717310086E-2</v>
      </c>
      <c r="I57" s="1">
        <v>1.955168119551683E-3</v>
      </c>
      <c r="J57" s="1">
        <v>1.1383094645080946E-3</v>
      </c>
      <c r="K57" s="1">
        <v>0</v>
      </c>
      <c r="L57" s="1" t="s">
        <v>22</v>
      </c>
      <c r="M57" s="1" t="s">
        <v>22</v>
      </c>
      <c r="N57" s="1">
        <v>8.3094645080946453E-3</v>
      </c>
      <c r="O57" s="1">
        <v>2.1995641344956414E-3</v>
      </c>
    </row>
    <row r="58" spans="1:15">
      <c r="A58" t="s">
        <v>102</v>
      </c>
      <c r="N58" s="1">
        <v>2.082230697384807E-2</v>
      </c>
      <c r="O58" s="1">
        <v>0</v>
      </c>
    </row>
    <row r="59" spans="1:15">
      <c r="A59" t="s">
        <v>39</v>
      </c>
      <c r="B59" s="1">
        <v>3.0962017434620175E-3</v>
      </c>
      <c r="C59" s="1">
        <v>5.4638854296388531E-4</v>
      </c>
      <c r="H59" s="1">
        <v>-1.8212951432129514E-4</v>
      </c>
      <c r="I59" s="1">
        <v>8.3779576587795764E-4</v>
      </c>
      <c r="J59" s="1">
        <v>1.5641843088418431E-3</v>
      </c>
      <c r="K59" s="1">
        <v>0</v>
      </c>
      <c r="L59" s="1" t="s">
        <v>22</v>
      </c>
      <c r="M59" s="1" t="s">
        <v>22</v>
      </c>
    </row>
    <row r="60" spans="1:15">
      <c r="A60" t="s">
        <v>40</v>
      </c>
      <c r="B60" s="1">
        <v>3.3890660024906601E-2</v>
      </c>
      <c r="C60" s="1">
        <v>0</v>
      </c>
      <c r="D60" s="1">
        <v>0</v>
      </c>
      <c r="E60" s="1">
        <v>0</v>
      </c>
      <c r="F60" s="1">
        <v>4.6513075965130763E-3</v>
      </c>
      <c r="G60" s="1">
        <v>0</v>
      </c>
      <c r="H60" s="1">
        <v>1.0167198007471981E-3</v>
      </c>
      <c r="I60" s="1">
        <v>0</v>
      </c>
      <c r="J60" s="1">
        <v>-2.7536161270236611E-3</v>
      </c>
      <c r="K60" s="1">
        <v>0</v>
      </c>
      <c r="L60" s="1" t="s">
        <v>22</v>
      </c>
      <c r="M60" s="1" t="s">
        <v>22</v>
      </c>
      <c r="N60" s="1">
        <v>2.1996341843088418E-2</v>
      </c>
      <c r="O60" s="1">
        <v>0</v>
      </c>
    </row>
    <row r="61" spans="1:15">
      <c r="A61" t="s">
        <v>41</v>
      </c>
      <c r="B61" s="1">
        <v>2.6151930261519304E-4</v>
      </c>
      <c r="C61" s="1">
        <v>0</v>
      </c>
      <c r="F61" s="1">
        <v>3.0188757160647575E-2</v>
      </c>
      <c r="G61" s="1">
        <v>0</v>
      </c>
      <c r="H61" s="1">
        <v>7.8455790784557919E-5</v>
      </c>
      <c r="I61" s="1">
        <v>4.184308841843089E-4</v>
      </c>
      <c r="L61" s="1" t="s">
        <v>22</v>
      </c>
      <c r="M61" s="1" t="s">
        <v>22</v>
      </c>
    </row>
    <row r="62" spans="1:15">
      <c r="A62" t="s">
        <v>8</v>
      </c>
      <c r="D62" s="1">
        <v>5.7861784557907844E-2</v>
      </c>
      <c r="E62" s="1">
        <v>0</v>
      </c>
      <c r="F62" s="1">
        <v>1.8212951432129514E-3</v>
      </c>
      <c r="G62" s="1">
        <v>3.6425902864259028E-4</v>
      </c>
      <c r="H62" s="1">
        <v>0</v>
      </c>
      <c r="I62" s="1">
        <v>0</v>
      </c>
      <c r="J62" s="1">
        <v>4.7169933063511839E-2</v>
      </c>
      <c r="K62" s="1">
        <v>0.1886797322540473</v>
      </c>
      <c r="L62" s="1">
        <v>6.0087173100871732E-3</v>
      </c>
      <c r="M62" s="1">
        <v>0</v>
      </c>
      <c r="N62" s="1">
        <v>5.849071699875466E-2</v>
      </c>
      <c r="O62" s="1">
        <v>4.7169933063511846E-2</v>
      </c>
    </row>
    <row r="63" spans="1:15">
      <c r="A63" t="s">
        <v>42</v>
      </c>
      <c r="B63" s="1" t="s">
        <v>22</v>
      </c>
      <c r="C63" s="1" t="s">
        <v>22</v>
      </c>
      <c r="D63" s="1">
        <v>3.5454844333748445E-2</v>
      </c>
      <c r="E63" s="1">
        <v>0</v>
      </c>
      <c r="H63" s="1"/>
      <c r="I63" s="1"/>
      <c r="L63" s="1">
        <v>1.8466064757160647E-2</v>
      </c>
      <c r="M63" s="1">
        <v>0</v>
      </c>
    </row>
    <row r="64" spans="1:15">
      <c r="A64" t="s">
        <v>43</v>
      </c>
      <c r="B64" s="1" t="s">
        <v>22</v>
      </c>
      <c r="C64" s="1" t="s">
        <v>22</v>
      </c>
      <c r="D64" s="1">
        <v>0</v>
      </c>
      <c r="E64" s="1">
        <v>0</v>
      </c>
      <c r="H64" s="1"/>
      <c r="I64" s="1"/>
      <c r="J64" s="1">
        <v>7.4950498132004975E-4</v>
      </c>
      <c r="K64" s="1">
        <v>0</v>
      </c>
      <c r="L64" s="1" t="s">
        <v>22</v>
      </c>
      <c r="M64" s="1" t="s">
        <v>22</v>
      </c>
      <c r="N64" s="1">
        <v>0</v>
      </c>
      <c r="O64" s="1">
        <v>0</v>
      </c>
    </row>
    <row r="65" spans="1:15">
      <c r="A65" t="s">
        <v>72</v>
      </c>
      <c r="F65" s="1">
        <v>2.1419676214196764E-3</v>
      </c>
      <c r="G65" s="1">
        <v>0</v>
      </c>
      <c r="H65" s="1"/>
      <c r="I65" s="1"/>
      <c r="L65" s="1" t="s">
        <v>22</v>
      </c>
      <c r="M65" s="1" t="s">
        <v>22</v>
      </c>
    </row>
    <row r="66" spans="1:15">
      <c r="A66" t="s">
        <v>69</v>
      </c>
      <c r="F66" s="1">
        <v>1.8212951432129514E-3</v>
      </c>
      <c r="G66" s="1">
        <v>0</v>
      </c>
      <c r="H66" s="1">
        <v>1.8212951432129514E-4</v>
      </c>
      <c r="I66" s="1">
        <v>-1.8212951432129514E-4</v>
      </c>
      <c r="J66" s="1" t="s">
        <v>22</v>
      </c>
      <c r="K66" s="1" t="s">
        <v>22</v>
      </c>
      <c r="L66" s="1" t="s">
        <v>22</v>
      </c>
      <c r="M66" s="1" t="s">
        <v>22</v>
      </c>
    </row>
    <row r="67" spans="1:15">
      <c r="A67" t="s">
        <v>68</v>
      </c>
      <c r="B67" s="1" t="s">
        <v>22</v>
      </c>
      <c r="C67" s="1" t="s">
        <v>22</v>
      </c>
      <c r="F67" s="1">
        <v>0</v>
      </c>
      <c r="G67" s="1">
        <v>0</v>
      </c>
      <c r="H67" s="1"/>
      <c r="I67" s="1"/>
      <c r="J67" s="1" t="s">
        <v>22</v>
      </c>
      <c r="K67" s="1" t="s">
        <v>22</v>
      </c>
    </row>
    <row r="68" spans="1:15">
      <c r="A68" t="s">
        <v>67</v>
      </c>
      <c r="F68" s="1">
        <v>3.5454844333748438E-2</v>
      </c>
      <c r="G68" s="1">
        <v>0</v>
      </c>
      <c r="H68" s="1">
        <v>-1.0638231631382316E-3</v>
      </c>
      <c r="I68" s="1">
        <v>1.0638231631382316E-3</v>
      </c>
    </row>
    <row r="69" spans="1:15">
      <c r="A69" t="s">
        <v>77</v>
      </c>
      <c r="H69" s="1">
        <v>0</v>
      </c>
      <c r="I69" s="1">
        <v>0</v>
      </c>
    </row>
    <row r="70" spans="1:15">
      <c r="A70" t="s">
        <v>12</v>
      </c>
      <c r="B70" s="1">
        <v>3.2278953922789538E-2</v>
      </c>
      <c r="C70" s="1">
        <v>8.0697384806973915E-3</v>
      </c>
      <c r="F70" s="1">
        <v>1.4859750933997511E-2</v>
      </c>
      <c r="G70" s="1">
        <v>-1.4859750933997511E-2</v>
      </c>
      <c r="H70" s="1"/>
      <c r="I70" s="1"/>
      <c r="J70" s="1">
        <v>0</v>
      </c>
      <c r="K70" s="1">
        <v>0</v>
      </c>
      <c r="N70" s="1">
        <v>0</v>
      </c>
      <c r="O70" s="1">
        <v>0</v>
      </c>
    </row>
    <row r="71" spans="1:15">
      <c r="A71" t="s">
        <v>21</v>
      </c>
      <c r="B71" s="1" t="s">
        <v>22</v>
      </c>
      <c r="C71" s="1" t="s">
        <v>22</v>
      </c>
      <c r="D71" s="1">
        <v>0</v>
      </c>
      <c r="E71" s="1">
        <v>3.5031211083437112E-4</v>
      </c>
      <c r="F71" s="1">
        <v>0.02</v>
      </c>
      <c r="G71" s="1">
        <v>3.0000000000000002E-2</v>
      </c>
      <c r="H71" s="1" t="s">
        <v>22</v>
      </c>
      <c r="I71" s="1" t="s">
        <v>22</v>
      </c>
      <c r="J71" s="1">
        <v>0</v>
      </c>
      <c r="K71" s="1">
        <v>0</v>
      </c>
    </row>
    <row r="72" spans="1:15">
      <c r="A72" t="s">
        <v>103</v>
      </c>
      <c r="N72" s="1">
        <v>5.6779890410958905E-2</v>
      </c>
      <c r="O72" s="1">
        <v>0</v>
      </c>
    </row>
    <row r="73" spans="1:15">
      <c r="A73" t="s">
        <v>79</v>
      </c>
      <c r="H73" s="1">
        <v>0</v>
      </c>
      <c r="I73" s="1">
        <v>0</v>
      </c>
      <c r="N73" s="1">
        <v>1.8926630136986301E-2</v>
      </c>
      <c r="O73" s="1">
        <v>0</v>
      </c>
    </row>
    <row r="74" spans="1:15">
      <c r="A74" t="s">
        <v>45</v>
      </c>
      <c r="D74" s="1">
        <v>0</v>
      </c>
      <c r="E74" s="1">
        <v>0</v>
      </c>
      <c r="H74" s="1">
        <v>9.46331506849315E-2</v>
      </c>
      <c r="I74" s="1">
        <v>0</v>
      </c>
    </row>
    <row r="75" spans="1:15">
      <c r="A75" t="s">
        <v>73</v>
      </c>
      <c r="F75" s="1">
        <v>5.6301369863013704E-3</v>
      </c>
      <c r="G75" s="1">
        <v>0</v>
      </c>
      <c r="H75" s="1"/>
      <c r="I75" s="1"/>
      <c r="N75" s="1">
        <v>0</v>
      </c>
      <c r="O75" s="1">
        <v>0</v>
      </c>
    </row>
    <row r="76" spans="1:15">
      <c r="A76" t="s">
        <v>105</v>
      </c>
      <c r="N76" s="1">
        <v>0</v>
      </c>
      <c r="O76" s="1">
        <v>0</v>
      </c>
    </row>
    <row r="77" spans="1:15">
      <c r="A77" t="s">
        <v>23</v>
      </c>
      <c r="B77" s="1">
        <v>0.13095238095238096</v>
      </c>
      <c r="C77" s="1">
        <v>0</v>
      </c>
      <c r="D77" s="1">
        <v>8.1648184387910425E-2</v>
      </c>
      <c r="E77" s="1">
        <v>0</v>
      </c>
      <c r="F77" s="1">
        <v>9.5238095238095233E-2</v>
      </c>
      <c r="G77" s="1">
        <v>0</v>
      </c>
      <c r="H77" s="1">
        <v>0.13095238095238096</v>
      </c>
      <c r="I77" s="1">
        <v>0</v>
      </c>
      <c r="J77" s="1">
        <v>0.14880952380952381</v>
      </c>
      <c r="K77" s="1">
        <v>0</v>
      </c>
      <c r="L77" s="1">
        <v>7.9365079365079375E-2</v>
      </c>
      <c r="M77" s="1">
        <v>0</v>
      </c>
      <c r="N77" s="1">
        <v>0.11904761904761904</v>
      </c>
      <c r="O77" s="1">
        <v>0</v>
      </c>
    </row>
    <row r="78" spans="1:15">
      <c r="A78" t="s">
        <v>24</v>
      </c>
      <c r="B78" s="1">
        <v>5.3025848069738471E-3</v>
      </c>
      <c r="C78" s="1">
        <v>-5.3025848069738471E-3</v>
      </c>
      <c r="D78" s="1">
        <v>3.2171701120797008E-2</v>
      </c>
      <c r="E78" s="1">
        <v>-3.2171701120797008E-2</v>
      </c>
      <c r="F78" s="1">
        <v>1.0605169613947694E-2</v>
      </c>
      <c r="G78" s="1">
        <v>-1.0605169613947694E-2</v>
      </c>
      <c r="H78" s="1">
        <v>5.1727575093399751E-2</v>
      </c>
      <c r="I78" s="1">
        <v>-5.1727575093399751E-2</v>
      </c>
      <c r="J78" s="1">
        <v>4.9711732565379821E-2</v>
      </c>
      <c r="K78" s="1">
        <v>-4.9711732565379821E-2</v>
      </c>
      <c r="L78" s="1">
        <v>0</v>
      </c>
      <c r="M78" s="1">
        <v>0</v>
      </c>
      <c r="N78" s="1">
        <v>3.314115504358655E-2</v>
      </c>
      <c r="O78" s="1">
        <v>-3.314115504358655E-2</v>
      </c>
    </row>
    <row r="79" spans="1:15">
      <c r="A79" t="s">
        <v>25</v>
      </c>
      <c r="B79" s="1">
        <v>1.5010955417185555E-2</v>
      </c>
      <c r="C79" s="1">
        <v>-1.5010955417185555E-2</v>
      </c>
      <c r="D79" s="1">
        <v>0</v>
      </c>
      <c r="E79" s="1">
        <v>0</v>
      </c>
      <c r="F79" s="1">
        <v>0.10824155417185553</v>
      </c>
      <c r="G79" s="1">
        <v>-0.10824155417185553</v>
      </c>
      <c r="H79" s="1">
        <v>5.6049937733499376E-4</v>
      </c>
      <c r="I79" s="1">
        <v>-5.6049937733499376E-4</v>
      </c>
      <c r="J79" s="1">
        <v>0</v>
      </c>
      <c r="K79" s="1">
        <v>0</v>
      </c>
      <c r="L79" s="1">
        <v>2.5809041095890412E-3</v>
      </c>
      <c r="M79" s="1">
        <v>-2.5809041095890412E-3</v>
      </c>
      <c r="N79" s="1">
        <v>0</v>
      </c>
      <c r="O79" s="1">
        <v>0</v>
      </c>
    </row>
    <row r="80" spans="1:15">
      <c r="A80" t="s">
        <v>26</v>
      </c>
      <c r="B80" s="1">
        <v>0.24127855800747197</v>
      </c>
      <c r="C80" s="1">
        <v>-1.6641784065474931E-2</v>
      </c>
      <c r="D80" s="1">
        <v>0.17825842777085929</v>
      </c>
      <c r="E80" s="1">
        <v>4.6711121598694422E-2</v>
      </c>
      <c r="F80" s="1">
        <v>0.27258779252801996</v>
      </c>
      <c r="G80" s="1">
        <v>-4.7951018586022839E-2</v>
      </c>
      <c r="H80" s="1">
        <v>0.20849846884184306</v>
      </c>
      <c r="I80" s="1">
        <v>1.6138305100153974E-2</v>
      </c>
      <c r="J80" s="1">
        <v>0.20665709803860521</v>
      </c>
      <c r="K80" s="1">
        <v>1.7979675903391855E-2</v>
      </c>
      <c r="L80" s="1">
        <v>0.13908205479452057</v>
      </c>
      <c r="M80" s="1">
        <v>8.5554719147476532E-2</v>
      </c>
      <c r="N80" s="1">
        <v>0.19715891469489413</v>
      </c>
      <c r="O80" s="1">
        <v>2.7477859247102939E-2</v>
      </c>
    </row>
    <row r="81" spans="1:15">
      <c r="A81" t="s">
        <v>27</v>
      </c>
      <c r="B81" s="1">
        <v>0.64272333250311331</v>
      </c>
      <c r="C81" s="1">
        <v>0</v>
      </c>
      <c r="D81" s="1">
        <v>0.64870199252802008</v>
      </c>
      <c r="E81" s="1">
        <v>0</v>
      </c>
      <c r="F81" s="1">
        <v>0.47410426400996258</v>
      </c>
      <c r="G81" s="1">
        <v>0</v>
      </c>
      <c r="H81" s="1">
        <v>0.71440989937733512</v>
      </c>
      <c r="I81" s="1">
        <v>0</v>
      </c>
      <c r="J81" s="1">
        <v>0.56576416102117066</v>
      </c>
      <c r="K81" s="1">
        <v>0</v>
      </c>
      <c r="L81" s="1">
        <v>0.71967685554171867</v>
      </c>
      <c r="M81" s="1">
        <v>0</v>
      </c>
      <c r="N81" s="1">
        <v>0.57048734589041095</v>
      </c>
      <c r="O81" s="1">
        <v>0</v>
      </c>
    </row>
    <row r="82" spans="1:15">
      <c r="A82" t="s">
        <v>28</v>
      </c>
      <c r="B82" s="1">
        <v>1.2674636335011562</v>
      </c>
      <c r="C82" s="1">
        <v>-2.4101235404204682E-2</v>
      </c>
      <c r="D82" s="1">
        <v>1.2406058164966693</v>
      </c>
      <c r="E82" s="1">
        <v>1.4889732588731781E-2</v>
      </c>
      <c r="F82" s="1">
        <v>1.3168032958607601</v>
      </c>
      <c r="G82" s="1">
        <v>-0.151293234277181</v>
      </c>
      <c r="H82" s="1">
        <v>1.3841865069133608</v>
      </c>
      <c r="I82" s="1">
        <v>-3.0326730765350383E-2</v>
      </c>
      <c r="J82" s="1">
        <v>1.3739475113354682</v>
      </c>
      <c r="K82" s="1">
        <v>0.15694767559205933</v>
      </c>
      <c r="L82" s="1">
        <v>1.3120321151683174</v>
      </c>
      <c r="M82" s="1">
        <v>8.2973815037887491E-2</v>
      </c>
      <c r="N82" s="1">
        <v>1.3797356171017907</v>
      </c>
      <c r="O82" s="1">
        <v>4.370620140152387E-2</v>
      </c>
    </row>
    <row r="85" spans="1:15">
      <c r="B85" s="5">
        <v>59107</v>
      </c>
      <c r="C85" s="5"/>
      <c r="D85" s="6">
        <v>59203</v>
      </c>
      <c r="E85" s="6"/>
      <c r="F85" s="6">
        <v>59209</v>
      </c>
      <c r="G85" s="6"/>
      <c r="H85" s="6">
        <v>59207</v>
      </c>
      <c r="I85" s="6"/>
      <c r="J85" s="6">
        <v>59206</v>
      </c>
      <c r="K85" s="6"/>
      <c r="L85" s="6">
        <v>59202</v>
      </c>
      <c r="M85" s="6"/>
      <c r="N85" s="6">
        <v>56106</v>
      </c>
      <c r="O85" s="6"/>
    </row>
    <row r="86" spans="1:15">
      <c r="B86" t="s">
        <v>30</v>
      </c>
      <c r="C86" t="s">
        <v>30</v>
      </c>
      <c r="D86" t="s">
        <v>30</v>
      </c>
      <c r="E86" t="s">
        <v>30</v>
      </c>
      <c r="F86" t="s">
        <v>30</v>
      </c>
      <c r="G86" t="s">
        <v>30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30</v>
      </c>
      <c r="N86" t="s">
        <v>30</v>
      </c>
      <c r="O86" t="s">
        <v>30</v>
      </c>
    </row>
    <row r="87" spans="1:15">
      <c r="A87" t="s">
        <v>33</v>
      </c>
      <c r="B87" t="s">
        <v>34</v>
      </c>
      <c r="C87" t="s">
        <v>35</v>
      </c>
      <c r="D87" t="s">
        <v>34</v>
      </c>
      <c r="E87" t="s">
        <v>35</v>
      </c>
      <c r="F87" t="s">
        <v>34</v>
      </c>
      <c r="G87" t="s">
        <v>35</v>
      </c>
      <c r="H87" t="s">
        <v>34</v>
      </c>
      <c r="I87" t="s">
        <v>35</v>
      </c>
      <c r="J87" t="s">
        <v>34</v>
      </c>
      <c r="K87" t="s">
        <v>35</v>
      </c>
      <c r="L87" t="s">
        <v>34</v>
      </c>
      <c r="M87" t="s">
        <v>35</v>
      </c>
      <c r="N87" t="s">
        <v>34</v>
      </c>
      <c r="O87" t="s">
        <v>35</v>
      </c>
    </row>
    <row r="88" spans="1:15">
      <c r="A88" t="s">
        <v>0</v>
      </c>
      <c r="B88" s="1">
        <v>7.5080846824408465E-2</v>
      </c>
      <c r="C88" s="1">
        <v>0</v>
      </c>
      <c r="D88" s="1">
        <v>7.5080846824408451E-2</v>
      </c>
      <c r="E88" s="1">
        <v>0</v>
      </c>
      <c r="F88" s="1">
        <v>9.2099172104607704E-2</v>
      </c>
      <c r="G88" s="1">
        <v>0</v>
      </c>
      <c r="H88" s="1">
        <v>5.2556592777085923E-2</v>
      </c>
      <c r="I88" s="1">
        <v>-1.6684632627646322E-2</v>
      </c>
      <c r="J88" s="1">
        <v>8.4614922611634932E-2</v>
      </c>
      <c r="K88" s="1">
        <v>0</v>
      </c>
      <c r="L88" s="1">
        <v>3.7540423412204225E-2</v>
      </c>
      <c r="M88" s="1">
        <v>0</v>
      </c>
      <c r="N88" s="1">
        <v>1.3037048567870486E-2</v>
      </c>
      <c r="O88" s="1">
        <v>0</v>
      </c>
    </row>
    <row r="89" spans="1:15">
      <c r="A89" t="s">
        <v>36</v>
      </c>
      <c r="B89" s="1">
        <v>3.7540423412204232E-2</v>
      </c>
      <c r="C89" s="1">
        <v>0</v>
      </c>
      <c r="F89" s="1">
        <v>7.5080846824408465E-2</v>
      </c>
      <c r="G89" s="1">
        <v>0</v>
      </c>
      <c r="H89" s="1"/>
      <c r="I89" s="1"/>
      <c r="J89" s="1"/>
      <c r="K89" s="1"/>
      <c r="L89" s="1">
        <v>1.8770211706102113E-2</v>
      </c>
      <c r="M89" s="1">
        <v>0</v>
      </c>
      <c r="N89" s="1">
        <v>0</v>
      </c>
      <c r="O89" s="1">
        <v>0</v>
      </c>
    </row>
    <row r="90" spans="1:15">
      <c r="A90" t="s">
        <v>1</v>
      </c>
      <c r="B90" s="1">
        <v>4.8790239726027397E-2</v>
      </c>
      <c r="C90" s="1">
        <v>0</v>
      </c>
      <c r="D90" s="1">
        <v>5.4040395392278964E-2</v>
      </c>
      <c r="E90" s="1">
        <v>0</v>
      </c>
      <c r="F90" s="1">
        <v>4.0082222914072228E-2</v>
      </c>
      <c r="G90" s="1">
        <v>0</v>
      </c>
      <c r="H90" s="1">
        <v>4.187456413449564E-2</v>
      </c>
      <c r="I90" s="1">
        <v>0</v>
      </c>
      <c r="J90" s="1">
        <v>8.589061110122756E-2</v>
      </c>
      <c r="K90" s="1">
        <v>0</v>
      </c>
      <c r="L90" s="1">
        <v>7.8752334993773352E-3</v>
      </c>
      <c r="M90" s="1">
        <v>0</v>
      </c>
      <c r="N90" s="1">
        <v>4.6436721668742222E-2</v>
      </c>
      <c r="O90" s="1">
        <v>0</v>
      </c>
    </row>
    <row r="91" spans="1:15">
      <c r="A91" t="s">
        <v>2</v>
      </c>
      <c r="B91" s="1">
        <v>2.8333333333333335E-2</v>
      </c>
      <c r="C91" s="1">
        <v>0</v>
      </c>
      <c r="D91" s="1">
        <v>4.1666666666666664E-2</v>
      </c>
      <c r="E91" s="1">
        <v>0</v>
      </c>
      <c r="H91" s="1">
        <v>2.8333333333333335E-2</v>
      </c>
      <c r="I91" s="1">
        <v>0</v>
      </c>
      <c r="J91" s="1">
        <v>2.6666666666666665E-2</v>
      </c>
      <c r="K91" s="1">
        <v>0</v>
      </c>
      <c r="M91" s="1">
        <v>0</v>
      </c>
      <c r="N91" s="1">
        <v>4.2500000000000003E-2</v>
      </c>
      <c r="O91" s="1">
        <v>0</v>
      </c>
    </row>
    <row r="92" spans="1:15">
      <c r="A92" t="s">
        <v>3</v>
      </c>
      <c r="B92" s="1">
        <v>0.10514794520547943</v>
      </c>
      <c r="C92" s="1">
        <v>0</v>
      </c>
      <c r="D92" s="1">
        <v>0.11829143835616435</v>
      </c>
      <c r="E92" s="1">
        <v>0</v>
      </c>
      <c r="F92" s="1">
        <v>5.7726221917808213E-2</v>
      </c>
      <c r="G92" s="1">
        <v>0</v>
      </c>
      <c r="H92" s="1">
        <v>7.5706520547945202E-2</v>
      </c>
      <c r="I92" s="1">
        <v>2.3658287671232875E-2</v>
      </c>
      <c r="J92" s="1">
        <v>0.15208899217221136</v>
      </c>
      <c r="K92" s="1">
        <v>0.13519021526418781</v>
      </c>
      <c r="L92" s="1">
        <v>0.27601335616438355</v>
      </c>
      <c r="M92" s="1">
        <v>0</v>
      </c>
      <c r="N92" s="1">
        <v>0.13307786815068492</v>
      </c>
      <c r="O92" s="1">
        <v>7.3932148972602724E-2</v>
      </c>
    </row>
    <row r="93" spans="1:15">
      <c r="A93" t="s">
        <v>85</v>
      </c>
      <c r="J93" s="1">
        <v>3.3052704145169899E-2</v>
      </c>
      <c r="K93" s="1">
        <v>6.6105408290339812E-2</v>
      </c>
      <c r="L93" s="1">
        <v>3.0849190535491903E-2</v>
      </c>
      <c r="M93" s="1">
        <v>0</v>
      </c>
      <c r="N93" s="1">
        <v>0</v>
      </c>
      <c r="O93" s="1">
        <v>0</v>
      </c>
    </row>
    <row r="94" spans="1:15">
      <c r="A94" t="s">
        <v>4</v>
      </c>
      <c r="B94" s="1">
        <v>4.9098007471980072E-2</v>
      </c>
      <c r="C94" s="1">
        <v>0</v>
      </c>
      <c r="D94" s="1">
        <v>1.3992932129514322E-2</v>
      </c>
      <c r="E94" s="1">
        <v>0</v>
      </c>
      <c r="F94" s="1">
        <v>1.5907754420921547E-2</v>
      </c>
      <c r="G94" s="1">
        <v>-7.0701130759651329E-3</v>
      </c>
      <c r="H94" s="1">
        <v>1.1044520547945205E-2</v>
      </c>
      <c r="I94" s="1">
        <v>-1.1044520547945202E-3</v>
      </c>
      <c r="J94" s="1">
        <v>4.0400646148372181E-2</v>
      </c>
      <c r="K94" s="1">
        <v>0</v>
      </c>
      <c r="L94" s="1">
        <v>9.5741114570361163E-2</v>
      </c>
      <c r="M94" s="1">
        <v>0</v>
      </c>
      <c r="N94" s="1">
        <v>0.10770875389165629</v>
      </c>
      <c r="O94" s="1">
        <v>-4.0045562344333749E-2</v>
      </c>
    </row>
    <row r="95" spans="1:15">
      <c r="A95" t="s">
        <v>101</v>
      </c>
      <c r="N95" s="1">
        <v>0</v>
      </c>
      <c r="O95" s="1">
        <v>0</v>
      </c>
    </row>
    <row r="96" spans="1:15">
      <c r="A96" t="s">
        <v>37</v>
      </c>
      <c r="B96" s="1">
        <v>2.215927770859278E-2</v>
      </c>
      <c r="C96" s="1">
        <v>5.5398194271481897E-3</v>
      </c>
      <c r="D96" s="1">
        <v>7.4298754669987538E-3</v>
      </c>
      <c r="E96" s="1">
        <v>0</v>
      </c>
      <c r="H96" s="1">
        <v>4.3066625155666248E-2</v>
      </c>
      <c r="I96" s="1">
        <v>1.4850560398505658E-3</v>
      </c>
      <c r="J96" s="1">
        <v>3.6065646682085038E-3</v>
      </c>
      <c r="K96" s="1">
        <v>3.1822629425369155E-2</v>
      </c>
      <c r="N96" s="1">
        <v>6.125856164383562E-2</v>
      </c>
      <c r="O96" s="1">
        <v>9.281600249065998E-3</v>
      </c>
    </row>
    <row r="97" spans="1:15">
      <c r="A97" t="s">
        <v>6</v>
      </c>
      <c r="B97" s="1">
        <v>1.665566625155666E-3</v>
      </c>
      <c r="C97" s="1">
        <v>0</v>
      </c>
      <c r="F97" s="1">
        <v>3.8799591780821908E-2</v>
      </c>
      <c r="G97" s="1">
        <v>0</v>
      </c>
      <c r="H97" s="1">
        <v>2.9656288916562888E-3</v>
      </c>
      <c r="I97" s="1">
        <v>1.7299501867995017E-3</v>
      </c>
      <c r="J97" s="1">
        <v>1.4384909268813377E-2</v>
      </c>
      <c r="K97" s="1">
        <v>1.1172745063156022E-2</v>
      </c>
    </row>
    <row r="98" spans="1:15">
      <c r="A98" t="s">
        <v>38</v>
      </c>
      <c r="B98" s="1">
        <v>1.086204510862045E-2</v>
      </c>
      <c r="C98" s="1">
        <v>0</v>
      </c>
      <c r="F98" s="1">
        <v>2.2005466251556659E-2</v>
      </c>
      <c r="G98" s="1">
        <v>0</v>
      </c>
      <c r="H98" s="1">
        <v>4.0569738480697386E-2</v>
      </c>
      <c r="I98" s="1">
        <v>8.3094645080946453E-3</v>
      </c>
      <c r="J98" s="1">
        <v>7.0249955523928121E-3</v>
      </c>
      <c r="K98" s="1">
        <v>2.601850204589932E-3</v>
      </c>
      <c r="L98" s="1" t="s">
        <v>22</v>
      </c>
      <c r="M98" s="1" t="s">
        <v>22</v>
      </c>
      <c r="N98" s="1">
        <v>2.4561799501867997E-2</v>
      </c>
      <c r="O98" s="1">
        <v>2.358421544209215E-2</v>
      </c>
    </row>
    <row r="99" spans="1:15">
      <c r="A99" t="s">
        <v>102</v>
      </c>
      <c r="N99" s="1">
        <v>2.0991594022415939E-2</v>
      </c>
      <c r="O99" s="1">
        <v>0</v>
      </c>
    </row>
    <row r="100" spans="1:15">
      <c r="A100" t="s">
        <v>39</v>
      </c>
      <c r="B100" s="1">
        <v>4.0473225404732251E-3</v>
      </c>
      <c r="C100" s="1">
        <v>0</v>
      </c>
      <c r="H100" s="1">
        <v>1.8212951432129514E-4</v>
      </c>
      <c r="I100" s="1">
        <v>5.4638854296388541E-4</v>
      </c>
      <c r="J100" s="1">
        <v>0</v>
      </c>
      <c r="K100" s="1">
        <v>0</v>
      </c>
      <c r="L100" s="1" t="s">
        <v>22</v>
      </c>
      <c r="M100" s="1" t="s">
        <v>22</v>
      </c>
    </row>
    <row r="101" spans="1:15">
      <c r="A101" t="s">
        <v>40</v>
      </c>
      <c r="B101" s="1">
        <v>3.7656288916562888E-3</v>
      </c>
      <c r="C101" s="1">
        <v>0</v>
      </c>
      <c r="D101" s="1">
        <v>1.5641843088418431E-3</v>
      </c>
      <c r="E101" s="1">
        <v>0</v>
      </c>
      <c r="F101" s="1">
        <v>2.7132627646326277E-2</v>
      </c>
      <c r="G101" s="1">
        <v>5.4265255292652512E-3</v>
      </c>
      <c r="H101" s="1">
        <v>1.0167198007471981E-3</v>
      </c>
      <c r="I101" s="1">
        <v>1.0167198007471981E-3</v>
      </c>
      <c r="J101" s="1">
        <v>4.5510314890588859E-3</v>
      </c>
      <c r="K101" s="1">
        <v>1.9366091442803773E-3</v>
      </c>
      <c r="L101" s="1" t="s">
        <v>22</v>
      </c>
      <c r="M101" s="1" t="s">
        <v>22</v>
      </c>
      <c r="N101" s="1">
        <v>0</v>
      </c>
      <c r="O101" s="1">
        <v>0</v>
      </c>
    </row>
    <row r="102" spans="1:15">
      <c r="A102" t="s">
        <v>41</v>
      </c>
      <c r="B102" s="1">
        <v>8.7173100871731002E-4</v>
      </c>
      <c r="C102" s="1">
        <v>0</v>
      </c>
      <c r="F102" s="1">
        <v>3.0188757160647575E-2</v>
      </c>
      <c r="G102" s="1">
        <v>7.5471892901618973E-3</v>
      </c>
      <c r="H102" s="1">
        <v>0</v>
      </c>
      <c r="I102" s="1">
        <v>2.6151930261519304E-4</v>
      </c>
      <c r="L102" s="1" t="s">
        <v>22</v>
      </c>
      <c r="M102" s="1" t="s">
        <v>22</v>
      </c>
    </row>
    <row r="103" spans="1:15">
      <c r="A103" t="s">
        <v>8</v>
      </c>
      <c r="D103" s="1">
        <v>5.7861784557907844E-2</v>
      </c>
      <c r="E103" s="1">
        <v>0</v>
      </c>
      <c r="F103" s="1">
        <v>2.5498132004981319E-4</v>
      </c>
      <c r="G103" s="1">
        <v>2.1127023661270238E-3</v>
      </c>
      <c r="H103" s="1">
        <v>0</v>
      </c>
      <c r="I103" s="1">
        <v>0</v>
      </c>
      <c r="J103" s="1">
        <v>2.6954247464863905E-2</v>
      </c>
      <c r="K103" s="1">
        <v>0.26954247464863901</v>
      </c>
      <c r="L103" s="1">
        <v>3.0043586550435864E-2</v>
      </c>
      <c r="M103" s="1" t="s">
        <v>22</v>
      </c>
      <c r="N103" s="1">
        <v>9.4339866127023678E-2</v>
      </c>
      <c r="O103" s="1">
        <v>4.7169933063511818E-2</v>
      </c>
    </row>
    <row r="104" spans="1:15">
      <c r="A104" t="s">
        <v>42</v>
      </c>
      <c r="B104" s="1" t="s">
        <v>22</v>
      </c>
      <c r="C104" s="1" t="s">
        <v>22</v>
      </c>
      <c r="D104" s="1">
        <v>3.5454844333748445E-2</v>
      </c>
      <c r="E104" s="1">
        <v>0</v>
      </c>
      <c r="H104" s="1"/>
      <c r="I104" s="1"/>
      <c r="L104" s="1">
        <v>0.10340996264009962</v>
      </c>
      <c r="M104" s="1">
        <v>0</v>
      </c>
    </row>
    <row r="105" spans="1:15">
      <c r="A105" t="s">
        <v>43</v>
      </c>
      <c r="B105" s="1" t="s">
        <v>22</v>
      </c>
      <c r="C105" s="1" t="s">
        <v>22</v>
      </c>
      <c r="D105" s="1">
        <v>5.9308655043586551E-3</v>
      </c>
      <c r="E105" s="1">
        <v>0</v>
      </c>
      <c r="H105" s="1"/>
      <c r="I105" s="1"/>
      <c r="J105" s="1">
        <v>7.2809055328233404E-4</v>
      </c>
      <c r="K105" s="1">
        <v>0</v>
      </c>
      <c r="L105" s="1" t="s">
        <v>22</v>
      </c>
      <c r="M105" s="1" t="s">
        <v>22</v>
      </c>
      <c r="N105" s="1">
        <v>2.2485149439601493E-3</v>
      </c>
      <c r="O105" s="1">
        <v>1.1242574719800748E-3</v>
      </c>
    </row>
    <row r="106" spans="1:15">
      <c r="A106" t="s">
        <v>72</v>
      </c>
      <c r="F106" s="1">
        <v>1.6064757160647572E-3</v>
      </c>
      <c r="G106" s="1">
        <v>0</v>
      </c>
      <c r="H106" s="1"/>
      <c r="I106" s="1"/>
      <c r="L106" s="1" t="s">
        <v>22</v>
      </c>
      <c r="M106" s="1" t="s">
        <v>22</v>
      </c>
    </row>
    <row r="107" spans="1:15">
      <c r="A107" t="s">
        <v>69</v>
      </c>
      <c r="F107" s="1">
        <v>1.1656288916562889E-3</v>
      </c>
      <c r="G107" s="1">
        <v>3.6425902864259028E-4</v>
      </c>
      <c r="H107" s="1">
        <v>5.4638854296388541E-4</v>
      </c>
      <c r="I107" s="1">
        <v>-5.4638854296388541E-4</v>
      </c>
      <c r="J107" s="1" t="s">
        <v>22</v>
      </c>
      <c r="K107" s="1" t="s">
        <v>22</v>
      </c>
      <c r="L107" s="1" t="s">
        <v>22</v>
      </c>
      <c r="M107" s="1" t="s">
        <v>22</v>
      </c>
    </row>
    <row r="108" spans="1:15">
      <c r="A108" t="s">
        <v>68</v>
      </c>
      <c r="F108" s="1">
        <v>2.9328455790784552E-3</v>
      </c>
      <c r="G108" s="1">
        <v>0</v>
      </c>
      <c r="H108" s="1"/>
      <c r="I108" s="1"/>
      <c r="J108" s="1" t="s">
        <v>22</v>
      </c>
      <c r="K108" s="1" t="s">
        <v>22</v>
      </c>
      <c r="L108" s="1" t="s">
        <v>22</v>
      </c>
      <c r="M108" s="1" t="s">
        <v>22</v>
      </c>
    </row>
    <row r="109" spans="1:15">
      <c r="A109" t="s">
        <v>67</v>
      </c>
      <c r="F109" s="1">
        <v>0</v>
      </c>
      <c r="G109" s="1">
        <v>0</v>
      </c>
      <c r="H109" s="1">
        <v>-1.2515566625155664E-4</v>
      </c>
      <c r="I109" s="1">
        <v>1.2515566625155664E-4</v>
      </c>
      <c r="L109" s="1" t="s">
        <v>22</v>
      </c>
      <c r="M109" s="1" t="s">
        <v>22</v>
      </c>
    </row>
    <row r="110" spans="1:15">
      <c r="A110" t="s">
        <v>77</v>
      </c>
      <c r="H110" s="1">
        <v>0</v>
      </c>
      <c r="I110" s="1">
        <v>0</v>
      </c>
    </row>
    <row r="111" spans="1:15">
      <c r="A111" t="s">
        <v>12</v>
      </c>
      <c r="B111" s="1">
        <v>1.4859750933997508E-2</v>
      </c>
      <c r="C111" s="1">
        <v>3.714937733499379E-3</v>
      </c>
      <c r="F111" s="1">
        <v>0</v>
      </c>
      <c r="G111" s="1">
        <v>0</v>
      </c>
      <c r="H111" s="1"/>
      <c r="I111" s="1"/>
      <c r="J111" s="1">
        <v>0</v>
      </c>
      <c r="K111" s="1">
        <v>0</v>
      </c>
      <c r="N111" s="1">
        <v>0</v>
      </c>
      <c r="O111" s="1">
        <v>0</v>
      </c>
    </row>
    <row r="112" spans="1:15">
      <c r="A112" t="s">
        <v>21</v>
      </c>
      <c r="B112" s="1" t="s">
        <v>22</v>
      </c>
      <c r="C112" s="1" t="s">
        <v>22</v>
      </c>
      <c r="D112" s="1">
        <v>0</v>
      </c>
      <c r="E112" s="1">
        <v>0</v>
      </c>
      <c r="F112" s="1">
        <v>2.9499377334993776E-2</v>
      </c>
      <c r="G112" s="1">
        <v>-2.9499377334993776E-2</v>
      </c>
      <c r="H112" s="1" t="s">
        <v>22</v>
      </c>
      <c r="I112" s="1" t="s">
        <v>22</v>
      </c>
      <c r="J112" s="1">
        <v>0</v>
      </c>
      <c r="K112" s="1">
        <v>0</v>
      </c>
    </row>
    <row r="113" spans="1:15">
      <c r="N113" s="1">
        <v>0</v>
      </c>
      <c r="O113" s="1">
        <v>0</v>
      </c>
    </row>
    <row r="114" spans="1:15">
      <c r="A114" t="s">
        <v>79</v>
      </c>
      <c r="H114" s="1">
        <v>7.5706520547945202E-2</v>
      </c>
      <c r="I114" s="1">
        <v>0</v>
      </c>
      <c r="N114" s="1">
        <v>0</v>
      </c>
      <c r="O114" s="1">
        <v>0</v>
      </c>
    </row>
    <row r="115" spans="1:15">
      <c r="A115" t="s">
        <v>45</v>
      </c>
      <c r="B115" s="1" t="s">
        <v>22</v>
      </c>
      <c r="C115" s="1" t="s">
        <v>22</v>
      </c>
      <c r="D115" s="1">
        <v>0.1182914383561644</v>
      </c>
      <c r="E115" s="1">
        <v>-9.0038013698630154E-2</v>
      </c>
      <c r="H115" s="1">
        <v>7.0974863013698625E-2</v>
      </c>
      <c r="I115" s="1">
        <v>0</v>
      </c>
    </row>
    <row r="116" spans="1:15">
      <c r="A116" t="s">
        <v>73</v>
      </c>
      <c r="B116" s="1" t="s">
        <v>22</v>
      </c>
      <c r="C116" s="1" t="s">
        <v>22</v>
      </c>
      <c r="D116" s="1" t="s">
        <v>22</v>
      </c>
      <c r="E116" s="1" t="s">
        <v>22</v>
      </c>
      <c r="F116" s="1">
        <v>0</v>
      </c>
      <c r="G116" s="1">
        <v>0</v>
      </c>
      <c r="H116" s="1"/>
      <c r="I116" s="1"/>
      <c r="N116" s="1">
        <v>1.7694834993773351E-2</v>
      </c>
      <c r="O116" s="1">
        <v>0</v>
      </c>
    </row>
    <row r="117" spans="1:15">
      <c r="A117" t="s">
        <v>105</v>
      </c>
      <c r="N117" s="1">
        <v>2.3069738480697384E-2</v>
      </c>
      <c r="O117" s="1">
        <v>0</v>
      </c>
    </row>
    <row r="118" spans="1:15">
      <c r="A118" t="s">
        <v>23</v>
      </c>
      <c r="B118" s="1">
        <v>0.14550264550264552</v>
      </c>
      <c r="C118" s="1">
        <v>0</v>
      </c>
      <c r="D118" s="1">
        <v>0</v>
      </c>
      <c r="E118" s="1">
        <v>0</v>
      </c>
      <c r="F118" s="1">
        <v>9.5238095238095233E-2</v>
      </c>
      <c r="G118" s="1">
        <v>0</v>
      </c>
      <c r="H118" s="1">
        <v>0.11904761904761904</v>
      </c>
      <c r="I118" s="1">
        <v>0</v>
      </c>
      <c r="J118" s="1">
        <v>0.1020408163265306</v>
      </c>
      <c r="K118" s="1">
        <v>0</v>
      </c>
      <c r="L118" s="1">
        <v>7.9365079365079375E-2</v>
      </c>
      <c r="M118" s="1">
        <v>0</v>
      </c>
      <c r="N118" s="1">
        <v>0.11904761904761904</v>
      </c>
      <c r="O118" s="1">
        <v>0</v>
      </c>
    </row>
    <row r="119" spans="1:15">
      <c r="A119" t="s">
        <v>24</v>
      </c>
      <c r="B119" s="1">
        <v>0</v>
      </c>
      <c r="C119" s="1">
        <v>0</v>
      </c>
      <c r="D119" s="1">
        <v>2.2811021170610211E-2</v>
      </c>
      <c r="E119" s="1">
        <v>-2.2811021170610211E-2</v>
      </c>
      <c r="F119" s="1">
        <v>1.4140226151930261E-2</v>
      </c>
      <c r="G119" s="1">
        <v>-1.4140226151930261E-2</v>
      </c>
      <c r="H119" s="1">
        <v>3.0517235865504359E-2</v>
      </c>
      <c r="I119" s="1">
        <v>-3.0517235865504359E-2</v>
      </c>
      <c r="J119" s="1">
        <v>3.676503469133606E-2</v>
      </c>
      <c r="K119" s="1">
        <v>-3.676503469133606E-2</v>
      </c>
      <c r="L119" s="1">
        <v>9.0201295143212956E-3</v>
      </c>
      <c r="M119" s="1">
        <v>-9.0201295143212956E-3</v>
      </c>
      <c r="N119" s="1">
        <v>3.314115504358655E-2</v>
      </c>
      <c r="O119" s="1">
        <v>-3.314115504358655E-2</v>
      </c>
    </row>
    <row r="120" spans="1:15">
      <c r="A120" t="s">
        <v>25</v>
      </c>
      <c r="B120" s="1">
        <v>1.6678839352428396E-2</v>
      </c>
      <c r="C120" s="1">
        <v>-1.6678839352428396E-2</v>
      </c>
      <c r="D120" s="1">
        <v>0</v>
      </c>
      <c r="E120" s="1">
        <v>0</v>
      </c>
      <c r="F120" s="1">
        <v>0.10824155417185553</v>
      </c>
      <c r="G120" s="1">
        <v>-0.10824155417185553</v>
      </c>
      <c r="H120" s="1">
        <v>0</v>
      </c>
      <c r="I120" s="1">
        <v>0</v>
      </c>
      <c r="J120" s="1">
        <v>3.7503180928660385E-3</v>
      </c>
      <c r="K120" s="1">
        <v>-3.7503180928660385E-3</v>
      </c>
      <c r="L120" s="1">
        <v>2.5809041095890412E-3</v>
      </c>
      <c r="M120" s="1">
        <v>-2.5809041095890412E-3</v>
      </c>
      <c r="N120" s="1">
        <v>0</v>
      </c>
      <c r="O120" s="1">
        <v>0</v>
      </c>
    </row>
    <row r="121" spans="1:15">
      <c r="A121" t="s">
        <v>26</v>
      </c>
      <c r="B121" s="1">
        <v>0.19525712727272729</v>
      </c>
      <c r="C121" s="1">
        <v>2.9379646669269802E-2</v>
      </c>
      <c r="D121" s="1">
        <v>0.22852305603985054</v>
      </c>
      <c r="E121" s="1">
        <v>-3.5535066702968507E-3</v>
      </c>
      <c r="F121" s="1">
        <v>0.29836033599003736</v>
      </c>
      <c r="G121" s="1">
        <v>-7.3723562048040314E-2</v>
      </c>
      <c r="H121" s="1">
        <v>0.2100769915068493</v>
      </c>
      <c r="I121" s="1">
        <v>1.4559782435147765E-2</v>
      </c>
      <c r="J121" s="1">
        <v>0.28339556125244619</v>
      </c>
      <c r="K121" s="1">
        <v>-5.8758787310449118E-2</v>
      </c>
      <c r="L121" s="1">
        <v>0.19630513075965131</v>
      </c>
      <c r="M121" s="1">
        <v>2.8331643182345781E-2</v>
      </c>
      <c r="N121" s="1">
        <v>0.21142394971980072</v>
      </c>
      <c r="O121" s="1">
        <v>1.3212824222196339E-2</v>
      </c>
    </row>
    <row r="122" spans="1:15">
      <c r="A122" t="s">
        <v>27</v>
      </c>
      <c r="B122" s="1">
        <v>0.70110216687422167</v>
      </c>
      <c r="C122" s="1">
        <v>0</v>
      </c>
      <c r="D122" s="1">
        <v>0.61046637608966381</v>
      </c>
      <c r="E122" s="1">
        <v>0</v>
      </c>
      <c r="F122" s="1">
        <v>0.44088098929016184</v>
      </c>
      <c r="G122" s="1">
        <v>0</v>
      </c>
      <c r="H122" s="1">
        <v>0.6807752441843089</v>
      </c>
      <c r="I122" s="1">
        <v>0</v>
      </c>
      <c r="J122" s="1">
        <v>0.51164617712150862</v>
      </c>
      <c r="K122" s="1">
        <v>0</v>
      </c>
      <c r="L122" s="1">
        <v>0.66149354420921547</v>
      </c>
      <c r="M122" s="1">
        <v>0</v>
      </c>
      <c r="N122" s="1">
        <v>0.56457277397260275</v>
      </c>
      <c r="O122" s="1">
        <v>0</v>
      </c>
    </row>
    <row r="123" spans="1:15">
      <c r="A123" t="s">
        <v>28</v>
      </c>
      <c r="B123" s="1">
        <v>1.460762897792669</v>
      </c>
      <c r="C123" s="1">
        <v>2.1955564477488976E-2</v>
      </c>
      <c r="D123" s="1">
        <v>1.3914057251971772</v>
      </c>
      <c r="E123" s="1">
        <v>-0.11640254153953722</v>
      </c>
      <c r="F123" s="1">
        <v>1.3913431707050941</v>
      </c>
      <c r="G123" s="1">
        <v>-0.21722415656858826</v>
      </c>
      <c r="H123" s="1">
        <v>1.4848360802265315</v>
      </c>
      <c r="I123" s="1">
        <v>2.8396150627941E-3</v>
      </c>
      <c r="J123" s="1">
        <v>1.41756228932659</v>
      </c>
      <c r="K123" s="1">
        <v>0.4190977919459109</v>
      </c>
      <c r="L123" s="1">
        <v>1.5490078670363121</v>
      </c>
      <c r="M123" s="1">
        <v>1.6730609558435444E-2</v>
      </c>
      <c r="N123" s="1">
        <v>1.5151107997761371</v>
      </c>
      <c r="O123" s="1">
        <v>9.5118262033528814E-2</v>
      </c>
    </row>
    <row r="126" spans="1:15">
      <c r="B126" s="5">
        <v>59107</v>
      </c>
      <c r="C126" s="5"/>
      <c r="D126" s="6">
        <v>59203</v>
      </c>
      <c r="E126" s="6"/>
      <c r="F126" s="6">
        <v>59209</v>
      </c>
      <c r="G126" s="6"/>
      <c r="H126" s="6">
        <v>59207</v>
      </c>
      <c r="I126" s="6"/>
      <c r="J126" s="6">
        <v>59206</v>
      </c>
      <c r="K126" s="6"/>
      <c r="L126" s="6">
        <v>59202</v>
      </c>
      <c r="M126" s="6"/>
      <c r="N126" s="6">
        <v>56106</v>
      </c>
      <c r="O126" s="6"/>
    </row>
    <row r="127" spans="1:15">
      <c r="B127" t="s">
        <v>31</v>
      </c>
      <c r="C127" t="s">
        <v>31</v>
      </c>
      <c r="D127" t="s">
        <v>31</v>
      </c>
      <c r="E127" t="s">
        <v>31</v>
      </c>
      <c r="F127" t="s">
        <v>31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</row>
    <row r="128" spans="1:15">
      <c r="A128" t="s">
        <v>33</v>
      </c>
      <c r="B128" t="s">
        <v>34</v>
      </c>
      <c r="C128" t="s">
        <v>35</v>
      </c>
      <c r="D128" t="s">
        <v>34</v>
      </c>
      <c r="E128" t="s">
        <v>35</v>
      </c>
      <c r="F128" t="s">
        <v>34</v>
      </c>
      <c r="G128" t="s">
        <v>35</v>
      </c>
      <c r="H128" t="s">
        <v>34</v>
      </c>
      <c r="I128" t="s">
        <v>35</v>
      </c>
      <c r="J128" t="s">
        <v>34</v>
      </c>
      <c r="K128" t="s">
        <v>35</v>
      </c>
      <c r="L128" t="s">
        <v>34</v>
      </c>
      <c r="M128" t="s">
        <v>35</v>
      </c>
      <c r="N128" t="s">
        <v>34</v>
      </c>
      <c r="O128" t="s">
        <v>35</v>
      </c>
    </row>
    <row r="129" spans="1:15">
      <c r="A129" t="s">
        <v>0</v>
      </c>
      <c r="B129" s="1">
        <v>0.15758635516811953</v>
      </c>
      <c r="C129" s="1">
        <v>0</v>
      </c>
      <c r="D129" s="1">
        <v>9.0097016189290169E-2</v>
      </c>
      <c r="E129" s="1">
        <v>0</v>
      </c>
      <c r="F129" s="1">
        <v>0.1355626400996264</v>
      </c>
      <c r="G129" s="1">
        <v>0</v>
      </c>
      <c r="H129" s="1">
        <v>3.1283686176836863E-2</v>
      </c>
      <c r="I129" s="1">
        <v>-3.1283686176836863E-2</v>
      </c>
      <c r="J129" s="1">
        <v>7.925200498132004E-2</v>
      </c>
      <c r="K129" s="1">
        <v>0</v>
      </c>
      <c r="L129" s="1">
        <v>4.7551202988792049E-2</v>
      </c>
      <c r="M129" s="1">
        <v>0</v>
      </c>
      <c r="N129" s="1">
        <v>8.5476684654766849E-2</v>
      </c>
      <c r="O129" s="1">
        <v>0</v>
      </c>
    </row>
    <row r="130" spans="1:15">
      <c r="A130" t="s">
        <v>36</v>
      </c>
      <c r="B130" s="1">
        <v>7.8834889165628891E-2</v>
      </c>
      <c r="C130" s="1">
        <v>0</v>
      </c>
      <c r="F130" s="1">
        <v>0</v>
      </c>
      <c r="G130" s="1">
        <v>0</v>
      </c>
      <c r="H130" s="1"/>
      <c r="I130" s="1"/>
      <c r="J130" s="1"/>
      <c r="K130" s="1"/>
      <c r="L130" s="1">
        <v>3.003233872976338E-2</v>
      </c>
      <c r="M130" s="1">
        <v>0</v>
      </c>
      <c r="N130" s="1">
        <v>0</v>
      </c>
      <c r="O130" s="1">
        <v>0</v>
      </c>
    </row>
    <row r="131" spans="1:15">
      <c r="A131" t="s">
        <v>1</v>
      </c>
      <c r="B131" s="1">
        <v>6.0123334371108353E-2</v>
      </c>
      <c r="C131" s="1">
        <v>0</v>
      </c>
      <c r="D131" s="1">
        <v>0.12969694894146949</v>
      </c>
      <c r="E131" s="1">
        <v>0</v>
      </c>
      <c r="F131" s="1">
        <v>6.1915628891656291E-2</v>
      </c>
      <c r="G131" s="1">
        <v>0</v>
      </c>
      <c r="H131" s="1">
        <v>8.6967134962640108E-2</v>
      </c>
      <c r="I131" s="1">
        <v>0</v>
      </c>
      <c r="J131" s="1">
        <v>8.2554275633042767E-2</v>
      </c>
      <c r="K131" s="1">
        <v>0</v>
      </c>
      <c r="L131" s="1">
        <v>0.12024666874221671</v>
      </c>
      <c r="M131" s="1">
        <v>0</v>
      </c>
      <c r="N131" s="1">
        <v>6.942878268991283E-2</v>
      </c>
      <c r="O131" s="1">
        <v>0</v>
      </c>
    </row>
    <row r="132" spans="1:15">
      <c r="A132" t="s">
        <v>2</v>
      </c>
      <c r="B132" s="1">
        <v>2.8333333333333335E-2</v>
      </c>
      <c r="C132" s="1">
        <v>0</v>
      </c>
      <c r="D132" s="1">
        <v>4.1666666666666664E-2</v>
      </c>
      <c r="E132" s="1">
        <v>0</v>
      </c>
      <c r="H132" s="1">
        <v>2.8333333333333335E-2</v>
      </c>
      <c r="I132" s="1">
        <v>0</v>
      </c>
      <c r="J132" s="1">
        <v>6.5000000000000002E-2</v>
      </c>
      <c r="K132" s="1">
        <v>0</v>
      </c>
      <c r="L132" s="1">
        <v>0.11355978082191778</v>
      </c>
      <c r="M132" s="1">
        <v>0.90847824657534249</v>
      </c>
      <c r="N132" s="1">
        <v>0.05</v>
      </c>
      <c r="O132" s="1">
        <v>0</v>
      </c>
    </row>
    <row r="133" spans="1:15">
      <c r="A133" t="s">
        <v>3</v>
      </c>
      <c r="B133" s="1">
        <v>0.23658287671232875</v>
      </c>
      <c r="C133" s="1">
        <v>0.946331506849315</v>
      </c>
      <c r="D133" s="1">
        <v>0.20346127397260275</v>
      </c>
      <c r="E133" s="1">
        <v>0.37853260273972611</v>
      </c>
      <c r="F133" s="1">
        <v>5.2048232876712328E-2</v>
      </c>
      <c r="G133" s="1">
        <v>0.83632046917808212</v>
      </c>
      <c r="H133" s="1">
        <v>0.20701001712328765</v>
      </c>
      <c r="I133" s="1">
        <v>5.9145719178082201E-2</v>
      </c>
      <c r="J133" s="1">
        <v>0.17086541095890409</v>
      </c>
      <c r="K133" s="1">
        <v>1.0514794520547945</v>
      </c>
      <c r="L133" s="1">
        <v>3.7019028642590282E-2</v>
      </c>
      <c r="M133" s="1">
        <v>0</v>
      </c>
      <c r="N133" s="1">
        <v>0.16245357534246571</v>
      </c>
      <c r="O133" s="1">
        <v>6.8871904109589072E-2</v>
      </c>
    </row>
    <row r="134" spans="1:15">
      <c r="A134" t="s">
        <v>85</v>
      </c>
      <c r="J134" s="1">
        <v>0</v>
      </c>
      <c r="K134" s="1">
        <v>0</v>
      </c>
      <c r="L134" s="1">
        <v>0.14181937733499375</v>
      </c>
      <c r="M134" s="1">
        <v>0</v>
      </c>
      <c r="N134" s="1">
        <v>3.8561488169364881E-2</v>
      </c>
      <c r="O134" s="1">
        <v>0</v>
      </c>
    </row>
    <row r="135" spans="1:15">
      <c r="A135" t="s">
        <v>4</v>
      </c>
      <c r="B135" s="1">
        <v>7.0701130759651315E-2</v>
      </c>
      <c r="C135" s="1">
        <v>0</v>
      </c>
      <c r="D135" s="1">
        <v>6.0095961145703619E-2</v>
      </c>
      <c r="E135" s="1">
        <v>0</v>
      </c>
      <c r="F135" s="1">
        <v>1.9884693026151933E-2</v>
      </c>
      <c r="G135" s="1">
        <v>-8.8376413449564144E-3</v>
      </c>
      <c r="H135" s="1">
        <v>4.1416952054794523E-2</v>
      </c>
      <c r="I135" s="1">
        <v>-6.9028253424657585E-3</v>
      </c>
      <c r="J135" s="1">
        <v>8.8376413449564123E-2</v>
      </c>
      <c r="K135" s="1">
        <v>0</v>
      </c>
      <c r="L135" s="1">
        <v>9.0130759651307596E-2</v>
      </c>
      <c r="M135" s="1">
        <v>0</v>
      </c>
      <c r="N135" s="1">
        <v>6.6773290161892901E-2</v>
      </c>
      <c r="O135" s="1">
        <v>-2.1112143212951434E-2</v>
      </c>
    </row>
    <row r="136" spans="1:15">
      <c r="A136" t="s">
        <v>101</v>
      </c>
      <c r="N136" s="1">
        <v>0</v>
      </c>
      <c r="O136" s="1">
        <v>0</v>
      </c>
    </row>
    <row r="137" spans="1:15">
      <c r="A137" t="s">
        <v>37</v>
      </c>
      <c r="B137" s="1">
        <v>1.9943349937733501E-2</v>
      </c>
      <c r="C137" s="1">
        <v>4.9858374844333753E-3</v>
      </c>
      <c r="D137" s="1">
        <v>8.9158505603985048E-3</v>
      </c>
      <c r="E137" s="1">
        <v>0</v>
      </c>
      <c r="H137" s="1">
        <v>0.10859472291407223</v>
      </c>
      <c r="I137" s="1">
        <v>2.0419520547945227E-2</v>
      </c>
      <c r="J137" s="1">
        <v>0.10774906600249066</v>
      </c>
      <c r="K137" s="1">
        <v>0.21450809464508097</v>
      </c>
      <c r="N137" s="1">
        <v>3.7951432129514323E-2</v>
      </c>
      <c r="O137" s="1">
        <v>2.4750933997509342E-2</v>
      </c>
    </row>
    <row r="138" spans="1:15">
      <c r="A138" t="s">
        <v>6</v>
      </c>
      <c r="B138" s="1">
        <v>5.996039850560398E-3</v>
      </c>
      <c r="C138" s="1">
        <v>5.3964358655043593E-2</v>
      </c>
      <c r="F138" s="1">
        <v>6.0328633561643842E-2</v>
      </c>
      <c r="G138" s="1">
        <v>0</v>
      </c>
      <c r="H138" s="1">
        <v>6.4873132004981317E-3</v>
      </c>
      <c r="I138" s="1">
        <v>2.162437733499379E-3</v>
      </c>
      <c r="J138" s="1">
        <v>6.3001867995018682E-2</v>
      </c>
      <c r="K138" s="1">
        <v>9.7761519302615188E-2</v>
      </c>
    </row>
    <row r="139" spans="1:15">
      <c r="A139" t="s">
        <v>38</v>
      </c>
      <c r="B139" s="1">
        <v>4.8879202988792031E-3</v>
      </c>
      <c r="C139" s="1">
        <v>9.7758405977584062E-3</v>
      </c>
      <c r="F139" s="1">
        <v>0</v>
      </c>
      <c r="G139" s="1">
        <v>0</v>
      </c>
      <c r="H139" s="1">
        <v>4.6924034869240343E-2</v>
      </c>
      <c r="I139" s="1">
        <v>1.4174968866749696E-2</v>
      </c>
      <c r="J139" s="1">
        <v>7.0828144458281441E-3</v>
      </c>
      <c r="K139" s="1">
        <v>2.4283935242839352E-2</v>
      </c>
      <c r="L139" s="1" t="s">
        <v>22</v>
      </c>
      <c r="M139" s="1" t="s">
        <v>22</v>
      </c>
      <c r="N139" s="1">
        <v>7.0603293206032928E-3</v>
      </c>
      <c r="O139" s="1">
        <v>7.6034315760343165E-3</v>
      </c>
    </row>
    <row r="140" spans="1:15">
      <c r="A140" t="s">
        <v>102</v>
      </c>
      <c r="N140" s="1">
        <v>2.2571606475716065E-2</v>
      </c>
      <c r="O140" s="1">
        <v>0</v>
      </c>
    </row>
    <row r="141" spans="1:15">
      <c r="A141" t="s">
        <v>39</v>
      </c>
      <c r="B141" s="1">
        <v>3.6425902864259028E-3</v>
      </c>
      <c r="C141" s="1">
        <v>0</v>
      </c>
      <c r="H141" s="1">
        <v>9.1064757160647569E-5</v>
      </c>
      <c r="I141" s="1">
        <v>2.7319427148194274E-3</v>
      </c>
      <c r="J141" s="1">
        <v>0</v>
      </c>
      <c r="K141" s="1">
        <v>0</v>
      </c>
      <c r="L141" s="1" t="s">
        <v>22</v>
      </c>
      <c r="M141" s="1" t="s">
        <v>22</v>
      </c>
    </row>
    <row r="142" spans="1:15">
      <c r="A142" t="s">
        <v>40</v>
      </c>
      <c r="B142" s="1">
        <v>3.3890660024906601E-3</v>
      </c>
      <c r="C142" s="1">
        <v>0</v>
      </c>
      <c r="D142" s="1">
        <v>4.6925529265255299E-3</v>
      </c>
      <c r="E142" s="1">
        <v>1.4077658779576591E-2</v>
      </c>
      <c r="F142" s="1">
        <v>2.4225560398505604E-2</v>
      </c>
      <c r="G142" s="1">
        <v>4.8451120797011228E-3</v>
      </c>
      <c r="H142" s="1">
        <v>8.4726650062266502E-4</v>
      </c>
      <c r="I142" s="1">
        <v>1.69453300124533E-3</v>
      </c>
      <c r="J142" s="1">
        <v>1.1974699875466999E-2</v>
      </c>
      <c r="K142" s="1">
        <v>1.1296886674968865E-2</v>
      </c>
      <c r="L142" s="1" t="s">
        <v>22</v>
      </c>
      <c r="M142" s="1" t="s">
        <v>22</v>
      </c>
      <c r="N142" s="1">
        <v>0</v>
      </c>
      <c r="O142" s="1">
        <v>0</v>
      </c>
    </row>
    <row r="143" spans="1:15">
      <c r="A143" t="s">
        <v>41</v>
      </c>
      <c r="B143" s="1">
        <v>1.307596513075965E-3</v>
      </c>
      <c r="C143" s="1">
        <v>0</v>
      </c>
      <c r="F143" s="1">
        <v>6.6037906288916565E-2</v>
      </c>
      <c r="G143" s="1">
        <v>9.4339866127023664E-3</v>
      </c>
      <c r="H143" s="1">
        <v>-1.9613947696139476E-4</v>
      </c>
      <c r="I143" s="1">
        <v>6.5379825653798262E-4</v>
      </c>
      <c r="L143" s="1" t="s">
        <v>22</v>
      </c>
      <c r="M143" s="1" t="s">
        <v>22</v>
      </c>
    </row>
    <row r="144" spans="1:15">
      <c r="A144" t="s">
        <v>71</v>
      </c>
      <c r="D144" s="1">
        <v>6.943414146948941E-2</v>
      </c>
      <c r="E144" s="1">
        <v>0</v>
      </c>
      <c r="F144" s="1">
        <v>8.6511519302615199E-4</v>
      </c>
      <c r="G144" s="1">
        <v>3.0051369863013694E-3</v>
      </c>
      <c r="H144" s="1">
        <v>0.13207581257783313</v>
      </c>
      <c r="I144" s="1">
        <v>3.7735946450809438E-2</v>
      </c>
      <c r="J144" s="1">
        <v>0</v>
      </c>
      <c r="K144" s="1">
        <v>0</v>
      </c>
      <c r="L144" s="1" t="s">
        <v>22</v>
      </c>
      <c r="M144" s="1" t="s">
        <v>22</v>
      </c>
      <c r="N144" s="1">
        <v>0.10482207347447074</v>
      </c>
      <c r="O144" s="1">
        <v>5.0314595267745968E-2</v>
      </c>
    </row>
    <row r="145" spans="1:15">
      <c r="A145" t="s">
        <v>42</v>
      </c>
      <c r="B145" s="1" t="s">
        <v>22</v>
      </c>
      <c r="C145" s="1" t="s">
        <v>22</v>
      </c>
      <c r="D145" s="1">
        <v>2.9250246575342465E-2</v>
      </c>
      <c r="E145" s="1">
        <v>-7.9773399750933983E-3</v>
      </c>
      <c r="H145" s="1"/>
      <c r="I145" s="1"/>
      <c r="L145" s="1">
        <v>0.13256462017434623</v>
      </c>
      <c r="M145" s="1">
        <v>0</v>
      </c>
    </row>
    <row r="146" spans="1:15">
      <c r="A146" t="s">
        <v>43</v>
      </c>
      <c r="B146" s="1" t="s">
        <v>22</v>
      </c>
      <c r="C146" s="1" t="s">
        <v>22</v>
      </c>
      <c r="D146" s="1">
        <v>1.4234077210460772E-2</v>
      </c>
      <c r="E146" s="1">
        <v>0</v>
      </c>
      <c r="H146" s="1"/>
      <c r="I146" s="1"/>
      <c r="J146" s="1">
        <v>1.332453300124533E-3</v>
      </c>
      <c r="K146" s="1">
        <v>0</v>
      </c>
      <c r="L146" s="1" t="s">
        <v>22</v>
      </c>
      <c r="M146" s="1" t="s">
        <v>22</v>
      </c>
      <c r="N146" s="1">
        <v>1.9986799501867992E-3</v>
      </c>
      <c r="O146" s="1">
        <v>9.9933997509339982E-4</v>
      </c>
    </row>
    <row r="147" spans="1:15">
      <c r="A147" t="s">
        <v>72</v>
      </c>
      <c r="F147" s="1">
        <v>4.0161892901618926E-3</v>
      </c>
      <c r="G147" s="1">
        <v>0</v>
      </c>
      <c r="H147" s="1"/>
      <c r="I147" s="1"/>
      <c r="L147" s="1" t="s">
        <v>22</v>
      </c>
      <c r="M147" s="1" t="s">
        <v>22</v>
      </c>
    </row>
    <row r="148" spans="1:15">
      <c r="A148" t="s">
        <v>69</v>
      </c>
      <c r="F148" s="1">
        <v>1.9123599003735992E-3</v>
      </c>
      <c r="G148" s="1">
        <v>1.6391656288916559E-3</v>
      </c>
      <c r="H148" s="1">
        <v>9.1064757160647569E-4</v>
      </c>
      <c r="I148" s="1">
        <v>-9.1064757160647569E-4</v>
      </c>
      <c r="J148" s="1" t="s">
        <v>22</v>
      </c>
      <c r="K148" s="1" t="s">
        <v>22</v>
      </c>
      <c r="L148" s="1" t="s">
        <v>22</v>
      </c>
      <c r="M148" s="1" t="s">
        <v>22</v>
      </c>
    </row>
    <row r="149" spans="1:15">
      <c r="A149" t="s">
        <v>68</v>
      </c>
      <c r="F149" s="1">
        <v>7.3321139476961381E-4</v>
      </c>
      <c r="G149" s="1">
        <v>0</v>
      </c>
      <c r="H149" s="1"/>
      <c r="I149" s="1"/>
      <c r="J149" s="1" t="s">
        <v>22</v>
      </c>
      <c r="K149" s="1" t="s">
        <v>22</v>
      </c>
      <c r="L149" s="1" t="s">
        <v>22</v>
      </c>
      <c r="M149" s="1" t="s">
        <v>22</v>
      </c>
    </row>
    <row r="150" spans="1:15">
      <c r="A150" t="s">
        <v>67</v>
      </c>
      <c r="B150" s="1" t="s">
        <v>22</v>
      </c>
      <c r="C150" s="1" t="s">
        <v>22</v>
      </c>
      <c r="F150" s="1">
        <v>1.9943349937733498E-2</v>
      </c>
      <c r="G150" s="1">
        <v>0</v>
      </c>
      <c r="H150" s="1">
        <v>1.9555572851805729E-3</v>
      </c>
      <c r="I150" s="1">
        <v>-1.9555572851805729E-3</v>
      </c>
      <c r="L150" s="1" t="s">
        <v>22</v>
      </c>
      <c r="M150" s="1" t="s">
        <v>22</v>
      </c>
    </row>
    <row r="151" spans="1:15">
      <c r="A151" t="s">
        <v>77</v>
      </c>
      <c r="H151" s="1">
        <v>-1.0787671232876713E-4</v>
      </c>
      <c r="I151" s="1">
        <v>1.0787671232876713E-3</v>
      </c>
    </row>
    <row r="152" spans="1:15">
      <c r="A152" t="s">
        <v>12</v>
      </c>
      <c r="B152" s="1">
        <v>0</v>
      </c>
      <c r="C152" s="1">
        <v>0</v>
      </c>
      <c r="F152" s="1">
        <v>0</v>
      </c>
      <c r="G152" s="1">
        <v>0</v>
      </c>
      <c r="H152" s="1"/>
      <c r="I152" s="1"/>
      <c r="J152" s="1">
        <v>0</v>
      </c>
      <c r="K152" s="1">
        <v>0</v>
      </c>
      <c r="N152" s="1">
        <v>1.1706102117061022E-2</v>
      </c>
      <c r="O152" s="1">
        <v>2.9265255292652559E-3</v>
      </c>
    </row>
    <row r="153" spans="1:15">
      <c r="A153" t="s">
        <v>21</v>
      </c>
      <c r="B153" s="1" t="s">
        <v>22</v>
      </c>
      <c r="C153" s="1" t="s">
        <v>22</v>
      </c>
      <c r="D153" s="1">
        <v>0</v>
      </c>
      <c r="E153" s="1">
        <v>0</v>
      </c>
      <c r="F153" s="1">
        <v>0.01</v>
      </c>
      <c r="G153" s="1">
        <v>-0.01</v>
      </c>
      <c r="H153" s="1" t="s">
        <v>22</v>
      </c>
      <c r="I153" s="1" t="s">
        <v>22</v>
      </c>
      <c r="J153" s="1">
        <v>0</v>
      </c>
      <c r="K153" s="1">
        <v>0</v>
      </c>
    </row>
    <row r="154" spans="1:15">
      <c r="A154" t="s">
        <v>103</v>
      </c>
      <c r="N154" s="1">
        <v>0</v>
      </c>
      <c r="O154" s="1">
        <v>0</v>
      </c>
    </row>
    <row r="155" spans="1:15">
      <c r="A155" t="s">
        <v>79</v>
      </c>
      <c r="H155" s="1">
        <v>0</v>
      </c>
      <c r="I155" s="1">
        <v>0</v>
      </c>
      <c r="N155" s="1">
        <v>0</v>
      </c>
      <c r="O155" s="1">
        <v>0</v>
      </c>
    </row>
    <row r="156" spans="1:15">
      <c r="A156" t="s">
        <v>45</v>
      </c>
      <c r="B156" s="1" t="s">
        <v>22</v>
      </c>
      <c r="C156" s="1" t="s">
        <v>22</v>
      </c>
      <c r="D156" s="1">
        <v>0</v>
      </c>
      <c r="E156" s="1">
        <v>0</v>
      </c>
      <c r="H156" s="1">
        <v>0</v>
      </c>
      <c r="I156" s="1">
        <v>0</v>
      </c>
    </row>
    <row r="157" spans="1:15">
      <c r="A157" t="s">
        <v>73</v>
      </c>
      <c r="F157" s="1">
        <v>0</v>
      </c>
      <c r="G157" s="1">
        <v>0</v>
      </c>
      <c r="H157" s="1"/>
      <c r="I157" s="1"/>
      <c r="N157" s="1">
        <v>5.3477723536737236E-2</v>
      </c>
      <c r="O157" s="1">
        <v>0</v>
      </c>
    </row>
    <row r="158" spans="1:15">
      <c r="A158" t="s">
        <v>105</v>
      </c>
      <c r="N158" s="1">
        <v>2.5633042756330427E-2</v>
      </c>
      <c r="O158" s="1">
        <v>0</v>
      </c>
    </row>
    <row r="159" spans="1:15">
      <c r="A159" t="s">
        <v>23</v>
      </c>
      <c r="B159" s="1">
        <v>0.13095238095238096</v>
      </c>
      <c r="C159" s="1">
        <v>0</v>
      </c>
      <c r="D159" s="1">
        <v>0</v>
      </c>
      <c r="E159" s="1">
        <v>0</v>
      </c>
      <c r="F159" s="1">
        <v>5.9523809523809521E-2</v>
      </c>
      <c r="G159" s="1">
        <v>0</v>
      </c>
      <c r="H159" s="1">
        <v>0</v>
      </c>
      <c r="I159" s="1">
        <v>0</v>
      </c>
      <c r="J159" s="1">
        <v>7.9365079365079375E-2</v>
      </c>
      <c r="K159" s="1">
        <v>0</v>
      </c>
      <c r="L159" s="1">
        <v>0</v>
      </c>
      <c r="M159" s="1">
        <v>0</v>
      </c>
      <c r="N159" s="1">
        <v>0.10582010582010581</v>
      </c>
      <c r="O159" s="1">
        <v>0</v>
      </c>
    </row>
    <row r="160" spans="1:15">
      <c r="A160" t="s">
        <v>24</v>
      </c>
      <c r="B160" s="1">
        <v>3.1815508841843095E-2</v>
      </c>
      <c r="C160" s="1">
        <v>-3.1815508841843095E-2</v>
      </c>
      <c r="D160" s="1">
        <v>5.4746450809464504E-2</v>
      </c>
      <c r="E160" s="1">
        <v>-5.4746450809464504E-2</v>
      </c>
      <c r="F160" s="1">
        <v>2.651292403486924E-2</v>
      </c>
      <c r="G160" s="1">
        <v>-2.651292403486924E-2</v>
      </c>
      <c r="H160" s="1">
        <v>3.314115504358655E-2</v>
      </c>
      <c r="I160" s="1">
        <v>-3.314115504358655E-2</v>
      </c>
      <c r="J160" s="1">
        <v>4.5288349522623492E-2</v>
      </c>
      <c r="K160" s="1">
        <v>-4.5288349522623492E-2</v>
      </c>
      <c r="L160" s="1">
        <v>0</v>
      </c>
      <c r="M160" s="1">
        <v>0</v>
      </c>
      <c r="N160" s="1">
        <v>2.7003904109589038E-2</v>
      </c>
      <c r="O160" s="1">
        <v>-2.7003904109589038E-2</v>
      </c>
    </row>
    <row r="161" spans="1:15">
      <c r="A161" t="s">
        <v>25</v>
      </c>
      <c r="B161" s="1">
        <v>2.6606775093399756E-2</v>
      </c>
      <c r="C161" s="1">
        <v>-2.6606775093399756E-2</v>
      </c>
      <c r="D161" s="1">
        <v>0</v>
      </c>
      <c r="E161" s="1">
        <v>0</v>
      </c>
      <c r="F161" s="1">
        <v>0.13530194271481941</v>
      </c>
      <c r="G161" s="1">
        <v>-0.13530194271481941</v>
      </c>
      <c r="H161" s="1">
        <v>7.4200993150684933E-3</v>
      </c>
      <c r="I161" s="1">
        <v>-7.4200993150684933E-3</v>
      </c>
      <c r="J161" s="1">
        <v>4.298610211706101E-3</v>
      </c>
      <c r="K161" s="1">
        <v>-4.298610211706101E-3</v>
      </c>
      <c r="L161" s="1">
        <v>3.0970849315068495E-3</v>
      </c>
      <c r="M161" s="1">
        <v>-3.0970849315068495E-3</v>
      </c>
      <c r="N161" s="1">
        <v>0</v>
      </c>
      <c r="O161" s="1">
        <v>0</v>
      </c>
    </row>
    <row r="162" spans="1:15">
      <c r="A162" t="s">
        <v>26</v>
      </c>
      <c r="B162" s="1">
        <v>0.19778641330012453</v>
      </c>
      <c r="C162" s="1">
        <v>2.6850360641872531E-2</v>
      </c>
      <c r="D162" s="1">
        <v>0.32304585952677456</v>
      </c>
      <c r="E162" s="1">
        <v>-9.8076310157220931E-2</v>
      </c>
      <c r="F162" s="1">
        <v>0.40717183981942706</v>
      </c>
      <c r="G162" s="1">
        <v>-0.18253506587742999</v>
      </c>
      <c r="H162" s="1">
        <v>0.23406291061643833</v>
      </c>
      <c r="I162" s="1">
        <v>-9.4261366744412683E-3</v>
      </c>
      <c r="J162" s="1">
        <v>0.22360217459526777</v>
      </c>
      <c r="K162" s="1">
        <v>1.0345993467293499E-3</v>
      </c>
      <c r="L162" s="1">
        <v>0.33473544209215439</v>
      </c>
      <c r="M162" s="1">
        <v>-0.1100986681501573</v>
      </c>
      <c r="N162" s="1">
        <v>0.20561839999999998</v>
      </c>
      <c r="O162" s="1">
        <v>1.9018373941997086E-2</v>
      </c>
    </row>
    <row r="163" spans="1:15">
      <c r="A163" t="s">
        <v>27</v>
      </c>
      <c r="B163" s="1">
        <v>0.46112153424657532</v>
      </c>
      <c r="C163" s="1">
        <v>0</v>
      </c>
      <c r="D163" s="1">
        <v>0.58156372602739725</v>
      </c>
      <c r="E163" s="1">
        <v>0</v>
      </c>
      <c r="F163" s="1">
        <v>0.59263033001245335</v>
      </c>
      <c r="G163" s="1">
        <v>0</v>
      </c>
      <c r="H163" s="1">
        <v>0.610559792652553</v>
      </c>
      <c r="I163" s="1">
        <v>0</v>
      </c>
      <c r="J163" s="1">
        <v>0.57612499925280203</v>
      </c>
      <c r="K163" s="1">
        <v>0</v>
      </c>
      <c r="L163" s="1">
        <v>0.59689273225404738</v>
      </c>
      <c r="M163" s="1">
        <v>0</v>
      </c>
      <c r="N163" s="1">
        <v>0.60560871481942702</v>
      </c>
      <c r="O163" s="1">
        <v>0</v>
      </c>
    </row>
    <row r="164" spans="1:15">
      <c r="A164" t="s">
        <v>28</v>
      </c>
      <c r="B164" s="1">
        <v>1.5196110948336594</v>
      </c>
      <c r="C164" s="1">
        <v>0.98348562029317999</v>
      </c>
      <c r="D164" s="1">
        <v>1.6109007720215858</v>
      </c>
      <c r="E164" s="1">
        <v>0.23181016057752382</v>
      </c>
      <c r="F164" s="1">
        <v>1.6786143669646563</v>
      </c>
      <c r="G164" s="1">
        <v>0.4920562965136035</v>
      </c>
      <c r="H164" s="1">
        <v>1.5777774847654629</v>
      </c>
      <c r="I164" s="1">
        <v>4.875752646379037E-2</v>
      </c>
      <c r="J164" s="1">
        <v>1.6058682195892389</v>
      </c>
      <c r="K164" s="1">
        <v>1.3507775275326985</v>
      </c>
      <c r="L164" s="1">
        <v>1.6476490363636365</v>
      </c>
      <c r="M164" s="1">
        <v>0.7952824934936783</v>
      </c>
      <c r="N164" s="1">
        <v>1.6819659355281447</v>
      </c>
      <c r="O164" s="1">
        <v>0.12636905707469395</v>
      </c>
    </row>
    <row r="167" spans="1:15">
      <c r="B167" s="6">
        <v>59107</v>
      </c>
      <c r="C167" s="6"/>
      <c r="D167" s="6">
        <v>59203</v>
      </c>
      <c r="E167" s="6"/>
      <c r="F167" s="6">
        <v>59209</v>
      </c>
      <c r="G167" s="6"/>
      <c r="H167" s="6">
        <v>59207</v>
      </c>
      <c r="I167" s="6"/>
      <c r="J167" s="6">
        <v>59206</v>
      </c>
      <c r="K167" s="6"/>
      <c r="L167" s="6">
        <v>59202</v>
      </c>
      <c r="M167" s="6"/>
      <c r="N167" s="6">
        <v>56106</v>
      </c>
      <c r="O167" s="6"/>
    </row>
    <row r="168" spans="1:15">
      <c r="A168" s="13" t="s">
        <v>46</v>
      </c>
      <c r="B168" s="13" t="s">
        <v>13</v>
      </c>
      <c r="C168" s="13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</row>
    <row r="169" spans="1:15">
      <c r="A169" t="s">
        <v>80</v>
      </c>
      <c r="H169">
        <v>0</v>
      </c>
      <c r="I169">
        <v>0</v>
      </c>
    </row>
    <row r="170" spans="1:15">
      <c r="A170" t="s">
        <v>75</v>
      </c>
      <c r="F170">
        <v>0</v>
      </c>
      <c r="G170">
        <v>0</v>
      </c>
      <c r="H170">
        <v>0</v>
      </c>
      <c r="I170">
        <v>0</v>
      </c>
    </row>
    <row r="171" spans="1:15">
      <c r="A171" t="s">
        <v>74</v>
      </c>
      <c r="F171">
        <v>0</v>
      </c>
      <c r="G171">
        <v>0</v>
      </c>
    </row>
    <row r="172" spans="1:15">
      <c r="A172" s="13" t="s">
        <v>48</v>
      </c>
      <c r="B172" s="13">
        <v>0</v>
      </c>
      <c r="C172" s="13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76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L173">
        <v>0</v>
      </c>
      <c r="M173">
        <v>0</v>
      </c>
    </row>
    <row r="174" spans="1:15">
      <c r="A174" s="13" t="s">
        <v>49</v>
      </c>
      <c r="B174" s="13">
        <v>750</v>
      </c>
      <c r="C174" s="13">
        <v>0</v>
      </c>
      <c r="D174">
        <v>0</v>
      </c>
      <c r="E174">
        <v>0</v>
      </c>
      <c r="H174">
        <v>660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88</v>
      </c>
      <c r="D175">
        <v>500</v>
      </c>
      <c r="E175">
        <v>0</v>
      </c>
    </row>
    <row r="176" spans="1:15">
      <c r="A176" t="s">
        <v>81</v>
      </c>
      <c r="D176">
        <v>135</v>
      </c>
      <c r="E176">
        <v>0</v>
      </c>
      <c r="H176">
        <v>140</v>
      </c>
      <c r="I176">
        <v>0</v>
      </c>
      <c r="J176">
        <v>200</v>
      </c>
      <c r="K176">
        <v>0</v>
      </c>
      <c r="N176">
        <v>0</v>
      </c>
      <c r="O176">
        <v>0</v>
      </c>
    </row>
    <row r="177" spans="1:15">
      <c r="A177" s="13" t="s">
        <v>3</v>
      </c>
      <c r="B177" s="13">
        <v>0</v>
      </c>
      <c r="C177" s="13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85</v>
      </c>
      <c r="J178">
        <v>0</v>
      </c>
      <c r="K178">
        <v>0</v>
      </c>
      <c r="N178">
        <v>0</v>
      </c>
      <c r="O178">
        <v>0</v>
      </c>
    </row>
    <row r="179" spans="1:15">
      <c r="A179" s="13" t="s">
        <v>4</v>
      </c>
      <c r="B179" s="13">
        <v>0</v>
      </c>
      <c r="C179" s="13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N179">
        <v>0</v>
      </c>
      <c r="O179">
        <v>0</v>
      </c>
    </row>
    <row r="180" spans="1:15">
      <c r="A180" t="s">
        <v>42</v>
      </c>
      <c r="D180">
        <v>0</v>
      </c>
      <c r="E180">
        <v>0</v>
      </c>
    </row>
    <row r="181" spans="1:15">
      <c r="A181" s="13" t="s">
        <v>6</v>
      </c>
      <c r="B181" s="13">
        <v>0</v>
      </c>
      <c r="C181" s="13">
        <v>0</v>
      </c>
      <c r="D181">
        <v>0</v>
      </c>
      <c r="E181">
        <v>0</v>
      </c>
      <c r="H181">
        <v>60</v>
      </c>
      <c r="I181">
        <v>-60</v>
      </c>
      <c r="J181">
        <v>0</v>
      </c>
      <c r="K181">
        <v>0</v>
      </c>
      <c r="N181">
        <v>0</v>
      </c>
      <c r="O181">
        <v>0</v>
      </c>
    </row>
    <row r="182" spans="1:15">
      <c r="A182" s="13" t="s">
        <v>90</v>
      </c>
      <c r="B182" s="13">
        <v>200</v>
      </c>
      <c r="C182" s="13">
        <v>-200</v>
      </c>
      <c r="H182">
        <v>91</v>
      </c>
      <c r="I182">
        <v>-91</v>
      </c>
      <c r="J182">
        <v>0</v>
      </c>
      <c r="K182">
        <v>0</v>
      </c>
      <c r="N182">
        <v>0</v>
      </c>
      <c r="O182">
        <v>0</v>
      </c>
    </row>
    <row r="183" spans="1:15">
      <c r="A183" s="13" t="s">
        <v>39</v>
      </c>
      <c r="B183" s="13">
        <v>0</v>
      </c>
      <c r="C183" s="13">
        <v>0</v>
      </c>
      <c r="D183">
        <v>0</v>
      </c>
      <c r="E183">
        <v>0</v>
      </c>
      <c r="F183">
        <v>0</v>
      </c>
      <c r="G183">
        <v>0</v>
      </c>
      <c r="H183">
        <v>40</v>
      </c>
      <c r="I183">
        <v>-40</v>
      </c>
      <c r="J183">
        <v>0</v>
      </c>
      <c r="K183">
        <v>0</v>
      </c>
      <c r="N183">
        <v>0</v>
      </c>
      <c r="O183">
        <v>0</v>
      </c>
    </row>
    <row r="184" spans="1:15">
      <c r="A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22</v>
      </c>
      <c r="M184" t="s">
        <v>22</v>
      </c>
    </row>
    <row r="185" spans="1:15">
      <c r="A185" t="s">
        <v>78</v>
      </c>
      <c r="H185">
        <v>0</v>
      </c>
      <c r="I185">
        <v>0</v>
      </c>
      <c r="J185">
        <v>0</v>
      </c>
      <c r="K185">
        <v>0</v>
      </c>
      <c r="L185" t="s">
        <v>22</v>
      </c>
      <c r="M185" t="s">
        <v>22</v>
      </c>
      <c r="N185">
        <v>0</v>
      </c>
      <c r="O185">
        <v>0</v>
      </c>
    </row>
    <row r="186" spans="1:15">
      <c r="A186" t="s">
        <v>102</v>
      </c>
      <c r="N186">
        <v>0</v>
      </c>
      <c r="O186">
        <v>0</v>
      </c>
    </row>
    <row r="187" spans="1:15">
      <c r="A187" t="s">
        <v>91</v>
      </c>
      <c r="F187">
        <v>0</v>
      </c>
      <c r="G187">
        <v>0</v>
      </c>
      <c r="L187" t="s">
        <v>22</v>
      </c>
      <c r="M187" t="s">
        <v>22</v>
      </c>
    </row>
    <row r="188" spans="1:15">
      <c r="A188" t="s">
        <v>67</v>
      </c>
      <c r="F188">
        <v>0</v>
      </c>
      <c r="G188">
        <v>0</v>
      </c>
      <c r="H188">
        <v>460</v>
      </c>
      <c r="I188">
        <v>-460</v>
      </c>
      <c r="J188">
        <v>240</v>
      </c>
      <c r="K188">
        <v>0</v>
      </c>
      <c r="L188" t="s">
        <v>22</v>
      </c>
      <c r="M188" t="s">
        <v>22</v>
      </c>
    </row>
    <row r="189" spans="1:15">
      <c r="A189" t="s">
        <v>92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L189" t="s">
        <v>22</v>
      </c>
      <c r="M189" t="s">
        <v>22</v>
      </c>
    </row>
    <row r="190" spans="1:15">
      <c r="A190" t="s">
        <v>70</v>
      </c>
      <c r="D190">
        <v>0</v>
      </c>
      <c r="E190">
        <v>0</v>
      </c>
      <c r="F190">
        <v>0</v>
      </c>
      <c r="G190">
        <v>0</v>
      </c>
      <c r="H190">
        <v>150</v>
      </c>
      <c r="I190">
        <v>-150</v>
      </c>
      <c r="J190">
        <v>0</v>
      </c>
      <c r="K190">
        <v>0</v>
      </c>
      <c r="L190" t="s">
        <v>22</v>
      </c>
      <c r="M190" t="s">
        <v>22</v>
      </c>
      <c r="N190">
        <v>0</v>
      </c>
      <c r="O190">
        <v>0</v>
      </c>
    </row>
    <row r="191" spans="1:15">
      <c r="A191" t="s">
        <v>8</v>
      </c>
      <c r="H191">
        <v>0</v>
      </c>
      <c r="I191">
        <v>0</v>
      </c>
      <c r="J191">
        <v>0</v>
      </c>
      <c r="K191">
        <v>0</v>
      </c>
      <c r="L191" t="s">
        <v>22</v>
      </c>
      <c r="M191" t="s">
        <v>22</v>
      </c>
      <c r="N191">
        <v>0</v>
      </c>
      <c r="O191">
        <v>0</v>
      </c>
    </row>
    <row r="192" spans="1:15">
      <c r="A192" t="s">
        <v>77</v>
      </c>
      <c r="H192">
        <v>0</v>
      </c>
      <c r="I192">
        <v>0</v>
      </c>
      <c r="L192" t="s">
        <v>22</v>
      </c>
      <c r="M192" t="s">
        <v>22</v>
      </c>
    </row>
    <row r="193" spans="1:15">
      <c r="A193" t="s">
        <v>87</v>
      </c>
      <c r="J193">
        <v>0</v>
      </c>
      <c r="K193">
        <v>0</v>
      </c>
      <c r="L193" t="s">
        <v>22</v>
      </c>
      <c r="M193" t="s">
        <v>22</v>
      </c>
    </row>
    <row r="194" spans="1:15">
      <c r="A194" t="s">
        <v>16</v>
      </c>
      <c r="J194">
        <v>0</v>
      </c>
      <c r="K194">
        <v>0</v>
      </c>
      <c r="L194" t="s">
        <v>22</v>
      </c>
      <c r="M194" t="s">
        <v>22</v>
      </c>
    </row>
    <row r="195" spans="1:15">
      <c r="A195" t="s">
        <v>21</v>
      </c>
      <c r="D195">
        <v>640</v>
      </c>
      <c r="E195">
        <v>160</v>
      </c>
      <c r="F195">
        <v>0</v>
      </c>
      <c r="G195">
        <v>750</v>
      </c>
      <c r="J195">
        <v>670</v>
      </c>
      <c r="K195">
        <v>1005</v>
      </c>
      <c r="L195" t="s">
        <v>22</v>
      </c>
      <c r="M195" t="s">
        <v>22</v>
      </c>
    </row>
    <row r="196" spans="1:15">
      <c r="A196" s="13" t="s">
        <v>50</v>
      </c>
      <c r="B196" s="13">
        <v>0</v>
      </c>
      <c r="C196" s="13">
        <v>0</v>
      </c>
      <c r="D196">
        <v>1510</v>
      </c>
      <c r="E196">
        <v>0</v>
      </c>
      <c r="H196">
        <v>0</v>
      </c>
      <c r="I196">
        <v>0</v>
      </c>
      <c r="J196">
        <v>6300</v>
      </c>
      <c r="K196">
        <v>0</v>
      </c>
      <c r="L196">
        <v>3375</v>
      </c>
      <c r="M196">
        <v>0</v>
      </c>
      <c r="N196">
        <v>0</v>
      </c>
      <c r="O196">
        <v>0</v>
      </c>
    </row>
    <row r="197" spans="1:15">
      <c r="A197" t="s">
        <v>82</v>
      </c>
      <c r="H197">
        <v>0</v>
      </c>
      <c r="I197">
        <v>0</v>
      </c>
      <c r="J197">
        <v>6720</v>
      </c>
      <c r="K197">
        <v>0</v>
      </c>
    </row>
    <row r="198" spans="1:15">
      <c r="A198" t="s">
        <v>83</v>
      </c>
      <c r="D198">
        <v>4500</v>
      </c>
      <c r="E198">
        <v>0</v>
      </c>
      <c r="H198">
        <v>6000</v>
      </c>
      <c r="I198">
        <v>0</v>
      </c>
      <c r="J198">
        <v>2000</v>
      </c>
      <c r="K198">
        <v>0</v>
      </c>
      <c r="L198">
        <v>3960</v>
      </c>
      <c r="M198">
        <v>0</v>
      </c>
    </row>
    <row r="199" spans="1:15">
      <c r="A199" t="s">
        <v>98</v>
      </c>
      <c r="N199">
        <v>0</v>
      </c>
      <c r="O199">
        <v>0</v>
      </c>
    </row>
    <row r="200" spans="1:15">
      <c r="A200" s="13" t="s">
        <v>51</v>
      </c>
      <c r="B200" s="13">
        <v>0</v>
      </c>
      <c r="C200" s="13">
        <v>0</v>
      </c>
      <c r="D200">
        <v>0</v>
      </c>
      <c r="E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84</v>
      </c>
      <c r="D201">
        <v>3600</v>
      </c>
      <c r="E201">
        <v>720</v>
      </c>
      <c r="H201">
        <v>0</v>
      </c>
      <c r="I201">
        <v>0</v>
      </c>
      <c r="J201">
        <v>6000</v>
      </c>
      <c r="K201">
        <v>1200</v>
      </c>
      <c r="L201">
        <v>5040</v>
      </c>
      <c r="M201">
        <v>1008</v>
      </c>
      <c r="N201">
        <v>0</v>
      </c>
      <c r="O201">
        <v>0</v>
      </c>
    </row>
    <row r="202" spans="1:15">
      <c r="A202" s="13" t="s">
        <v>52</v>
      </c>
      <c r="B202" s="13">
        <v>0</v>
      </c>
      <c r="C202" s="13">
        <v>0</v>
      </c>
      <c r="D202">
        <v>0</v>
      </c>
      <c r="E202">
        <v>0</v>
      </c>
      <c r="F202">
        <v>3600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s="13" t="s">
        <v>53</v>
      </c>
      <c r="B203" s="13">
        <v>22020</v>
      </c>
      <c r="C203" s="13">
        <v>0</v>
      </c>
      <c r="D203">
        <v>19980.908313376669</v>
      </c>
      <c r="E203">
        <v>0</v>
      </c>
      <c r="F203">
        <v>15720</v>
      </c>
      <c r="G203">
        <v>0</v>
      </c>
      <c r="H203">
        <v>28320</v>
      </c>
      <c r="I203">
        <v>0</v>
      </c>
      <c r="J203">
        <v>12180</v>
      </c>
      <c r="K203">
        <v>0</v>
      </c>
      <c r="L203">
        <v>17095.815170008718</v>
      </c>
      <c r="M203">
        <v>0</v>
      </c>
      <c r="N203">
        <v>22020</v>
      </c>
      <c r="O203">
        <v>0</v>
      </c>
    </row>
    <row r="204" spans="1:15">
      <c r="A204" s="13" t="s">
        <v>54</v>
      </c>
      <c r="B204" s="13">
        <v>0</v>
      </c>
      <c r="C204" s="13">
        <v>0</v>
      </c>
      <c r="D204">
        <v>0</v>
      </c>
      <c r="E204">
        <v>0</v>
      </c>
      <c r="F204">
        <v>7800</v>
      </c>
      <c r="G204">
        <v>0</v>
      </c>
      <c r="H204">
        <v>12480</v>
      </c>
      <c r="I204">
        <v>0</v>
      </c>
      <c r="N204">
        <v>0</v>
      </c>
      <c r="O204">
        <v>0</v>
      </c>
    </row>
    <row r="205" spans="1:15">
      <c r="A205" t="s">
        <v>89</v>
      </c>
      <c r="D205">
        <v>450</v>
      </c>
      <c r="E205">
        <v>0</v>
      </c>
      <c r="N205">
        <v>0</v>
      </c>
      <c r="O205">
        <v>0</v>
      </c>
    </row>
    <row r="206" spans="1:15">
      <c r="A206" s="13" t="s">
        <v>55</v>
      </c>
      <c r="B206" s="13">
        <v>0</v>
      </c>
      <c r="C206" s="13">
        <v>0</v>
      </c>
      <c r="D206">
        <v>2400</v>
      </c>
      <c r="E206">
        <v>0</v>
      </c>
      <c r="F206">
        <v>6000</v>
      </c>
      <c r="G206">
        <v>0</v>
      </c>
      <c r="H206">
        <v>1000</v>
      </c>
      <c r="I206">
        <v>0</v>
      </c>
      <c r="J206">
        <v>0</v>
      </c>
      <c r="K206">
        <v>0</v>
      </c>
    </row>
    <row r="207" spans="1:15">
      <c r="A207" s="13" t="s">
        <v>28</v>
      </c>
      <c r="B207" s="13">
        <v>22970</v>
      </c>
      <c r="C207" s="13">
        <v>-200</v>
      </c>
      <c r="D207">
        <v>33715.908313376669</v>
      </c>
      <c r="E207">
        <v>880</v>
      </c>
      <c r="F207">
        <v>33120</v>
      </c>
      <c r="G207">
        <v>750</v>
      </c>
      <c r="H207">
        <v>49401</v>
      </c>
      <c r="I207">
        <v>-801</v>
      </c>
      <c r="J207">
        <v>34310</v>
      </c>
      <c r="K207">
        <v>2205</v>
      </c>
      <c r="L207">
        <v>29470.815170008718</v>
      </c>
      <c r="M207">
        <v>1008</v>
      </c>
      <c r="N207">
        <v>22020</v>
      </c>
      <c r="O207">
        <v>0</v>
      </c>
    </row>
    <row r="210" spans="1:15">
      <c r="B210" s="6">
        <v>59107</v>
      </c>
      <c r="C210" s="6"/>
      <c r="D210" s="6">
        <v>59203</v>
      </c>
      <c r="E210" s="6"/>
      <c r="F210" s="6">
        <v>59209</v>
      </c>
      <c r="G210" s="6"/>
      <c r="H210" s="6">
        <v>59207</v>
      </c>
      <c r="I210" s="6"/>
      <c r="J210" s="6">
        <v>59206</v>
      </c>
      <c r="K210" s="6"/>
      <c r="L210" s="6">
        <v>59202</v>
      </c>
      <c r="M210" s="6"/>
      <c r="N210" s="6">
        <v>56106</v>
      </c>
      <c r="O210" s="6"/>
    </row>
    <row r="211" spans="1:15">
      <c r="A211" s="13" t="s">
        <v>46</v>
      </c>
      <c r="B211" s="13" t="s">
        <v>14</v>
      </c>
      <c r="C211" s="13" t="s">
        <v>14</v>
      </c>
      <c r="D211" t="s">
        <v>14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</row>
    <row r="212" spans="1:15">
      <c r="A212" t="s">
        <v>80</v>
      </c>
      <c r="H212">
        <v>0</v>
      </c>
      <c r="I212">
        <v>0</v>
      </c>
    </row>
    <row r="213" spans="1:15">
      <c r="A213" t="s">
        <v>75</v>
      </c>
      <c r="F213">
        <v>10</v>
      </c>
      <c r="G213">
        <v>0</v>
      </c>
      <c r="H213">
        <v>0</v>
      </c>
      <c r="I213">
        <v>0</v>
      </c>
    </row>
    <row r="214" spans="1:15">
      <c r="A214" t="s">
        <v>74</v>
      </c>
      <c r="F214">
        <v>0</v>
      </c>
      <c r="G214">
        <v>0</v>
      </c>
    </row>
    <row r="215" spans="1:15">
      <c r="A215" s="13" t="s">
        <v>48</v>
      </c>
      <c r="B215" s="13">
        <v>3250</v>
      </c>
      <c r="C215" s="13">
        <v>0</v>
      </c>
      <c r="D215">
        <v>0</v>
      </c>
      <c r="E215">
        <v>0</v>
      </c>
      <c r="F215">
        <v>1250</v>
      </c>
      <c r="G215">
        <v>0</v>
      </c>
      <c r="H215">
        <v>3500</v>
      </c>
      <c r="I215">
        <v>0</v>
      </c>
      <c r="J215">
        <v>3500</v>
      </c>
      <c r="K215">
        <v>0</v>
      </c>
      <c r="L215">
        <v>3000</v>
      </c>
      <c r="M215">
        <v>0</v>
      </c>
      <c r="N215">
        <v>0</v>
      </c>
      <c r="O215">
        <v>0</v>
      </c>
    </row>
    <row r="216" spans="1:15">
      <c r="A216" t="s">
        <v>76</v>
      </c>
      <c r="D216">
        <v>0</v>
      </c>
      <c r="E216">
        <v>0</v>
      </c>
      <c r="F216">
        <v>750</v>
      </c>
      <c r="G216">
        <v>0</v>
      </c>
      <c r="H216">
        <v>0</v>
      </c>
      <c r="I216">
        <v>0</v>
      </c>
      <c r="L216">
        <v>0</v>
      </c>
      <c r="M216">
        <v>0</v>
      </c>
    </row>
    <row r="217" spans="1:15">
      <c r="A217" s="13" t="s">
        <v>49</v>
      </c>
      <c r="B217" s="13">
        <v>750</v>
      </c>
      <c r="C217" s="13">
        <v>0</v>
      </c>
      <c r="D217">
        <v>0</v>
      </c>
      <c r="E217">
        <v>0</v>
      </c>
      <c r="H217">
        <v>660.5</v>
      </c>
      <c r="I217">
        <v>-1321</v>
      </c>
      <c r="J217">
        <v>600</v>
      </c>
      <c r="K217">
        <v>0</v>
      </c>
      <c r="L217">
        <v>630</v>
      </c>
      <c r="M217">
        <v>0</v>
      </c>
      <c r="N217">
        <v>500</v>
      </c>
      <c r="O217">
        <v>0</v>
      </c>
    </row>
    <row r="218" spans="1:15">
      <c r="A218" t="s">
        <v>88</v>
      </c>
      <c r="D218">
        <v>2600</v>
      </c>
      <c r="E218">
        <v>0</v>
      </c>
    </row>
    <row r="219" spans="1:15">
      <c r="A219" t="s">
        <v>81</v>
      </c>
      <c r="D219">
        <v>198</v>
      </c>
      <c r="E219">
        <v>0</v>
      </c>
      <c r="H219">
        <v>140</v>
      </c>
      <c r="I219">
        <v>0</v>
      </c>
      <c r="J219">
        <v>123</v>
      </c>
      <c r="K219">
        <v>0</v>
      </c>
      <c r="N219">
        <v>0</v>
      </c>
      <c r="O219">
        <v>0</v>
      </c>
    </row>
    <row r="220" spans="1:15">
      <c r="A220" s="13" t="s">
        <v>3</v>
      </c>
      <c r="B220" s="13">
        <v>0</v>
      </c>
      <c r="C220" s="13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85</v>
      </c>
      <c r="J221">
        <v>0</v>
      </c>
      <c r="K221">
        <v>0</v>
      </c>
      <c r="N221">
        <v>0</v>
      </c>
      <c r="O221">
        <v>0</v>
      </c>
    </row>
    <row r="222" spans="1:15">
      <c r="A222" s="13" t="s">
        <v>4</v>
      </c>
      <c r="B222" s="13">
        <v>0</v>
      </c>
      <c r="C222" s="13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N222">
        <v>0</v>
      </c>
      <c r="O222">
        <v>0</v>
      </c>
    </row>
    <row r="223" spans="1:15">
      <c r="A223" t="s">
        <v>42</v>
      </c>
      <c r="D223">
        <v>0</v>
      </c>
      <c r="E223">
        <v>0</v>
      </c>
    </row>
    <row r="224" spans="1:15">
      <c r="A224" s="13" t="s">
        <v>6</v>
      </c>
      <c r="B224" s="13">
        <v>0</v>
      </c>
      <c r="C224" s="13">
        <v>0</v>
      </c>
      <c r="D224">
        <v>0</v>
      </c>
      <c r="E224">
        <v>0</v>
      </c>
      <c r="H224">
        <v>252</v>
      </c>
      <c r="I224">
        <v>-252</v>
      </c>
      <c r="J224">
        <v>0</v>
      </c>
      <c r="K224">
        <v>0</v>
      </c>
      <c r="N224">
        <v>0</v>
      </c>
      <c r="O224">
        <v>0</v>
      </c>
    </row>
    <row r="225" spans="1:15">
      <c r="A225" s="13" t="s">
        <v>38</v>
      </c>
      <c r="B225" s="13">
        <v>0</v>
      </c>
      <c r="C225" s="13">
        <v>0</v>
      </c>
      <c r="H225">
        <v>140</v>
      </c>
      <c r="I225">
        <v>-140</v>
      </c>
      <c r="J225">
        <v>0</v>
      </c>
      <c r="K225">
        <v>0</v>
      </c>
      <c r="N225">
        <v>36</v>
      </c>
      <c r="O225">
        <v>-36</v>
      </c>
    </row>
    <row r="226" spans="1:15">
      <c r="A226" s="13" t="s">
        <v>39</v>
      </c>
      <c r="B226" s="13">
        <v>150</v>
      </c>
      <c r="C226" s="13">
        <v>-150</v>
      </c>
      <c r="D226">
        <v>0</v>
      </c>
      <c r="E226">
        <v>0</v>
      </c>
      <c r="F226">
        <v>35</v>
      </c>
      <c r="G226">
        <v>-35</v>
      </c>
      <c r="H226">
        <v>230</v>
      </c>
      <c r="I226">
        <v>-230</v>
      </c>
      <c r="J226">
        <v>0</v>
      </c>
      <c r="K226">
        <v>0</v>
      </c>
      <c r="N226">
        <v>150</v>
      </c>
      <c r="O226">
        <v>0</v>
      </c>
    </row>
    <row r="227" spans="1:15">
      <c r="A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22</v>
      </c>
      <c r="M227" t="s">
        <v>22</v>
      </c>
    </row>
    <row r="228" spans="1:15">
      <c r="A228" t="s">
        <v>78</v>
      </c>
      <c r="H228">
        <v>0</v>
      </c>
      <c r="I228">
        <v>0</v>
      </c>
      <c r="J228">
        <v>0</v>
      </c>
      <c r="K228">
        <v>0</v>
      </c>
      <c r="L228" t="s">
        <v>22</v>
      </c>
      <c r="M228" t="s">
        <v>22</v>
      </c>
      <c r="N228">
        <v>0</v>
      </c>
      <c r="O228">
        <v>0</v>
      </c>
    </row>
    <row r="229" spans="1:15">
      <c r="A229" t="s">
        <v>102</v>
      </c>
      <c r="N229">
        <v>0</v>
      </c>
      <c r="O229">
        <v>0</v>
      </c>
    </row>
    <row r="230" spans="1:15">
      <c r="A230" t="s">
        <v>91</v>
      </c>
      <c r="F230">
        <v>0</v>
      </c>
      <c r="G230">
        <v>0</v>
      </c>
      <c r="L230" t="s">
        <v>22</v>
      </c>
      <c r="M230" t="s">
        <v>22</v>
      </c>
    </row>
    <row r="231" spans="1:15">
      <c r="A231" t="s">
        <v>67</v>
      </c>
      <c r="F231">
        <v>0</v>
      </c>
      <c r="G231">
        <v>0</v>
      </c>
      <c r="H231">
        <v>1000</v>
      </c>
      <c r="I231">
        <v>-850</v>
      </c>
      <c r="J231">
        <v>225</v>
      </c>
      <c r="K231">
        <v>0</v>
      </c>
      <c r="L231" t="s">
        <v>22</v>
      </c>
      <c r="M231" t="s">
        <v>22</v>
      </c>
    </row>
    <row r="232" spans="1:15">
      <c r="A232" t="s">
        <v>107</v>
      </c>
      <c r="B232" s="13" t="s">
        <v>22</v>
      </c>
      <c r="C232" s="13" t="s">
        <v>22</v>
      </c>
      <c r="D232">
        <v>0</v>
      </c>
      <c r="E232">
        <v>0</v>
      </c>
      <c r="F232">
        <v>0</v>
      </c>
      <c r="G232">
        <v>0</v>
      </c>
      <c r="H232">
        <v>50</v>
      </c>
      <c r="I232">
        <v>50</v>
      </c>
      <c r="L232" t="s">
        <v>22</v>
      </c>
      <c r="M232" t="s">
        <v>22</v>
      </c>
    </row>
    <row r="233" spans="1:15">
      <c r="A233" t="s">
        <v>70</v>
      </c>
      <c r="B233" s="13" t="s">
        <v>22</v>
      </c>
      <c r="C233" s="13" t="s">
        <v>22</v>
      </c>
      <c r="D233">
        <v>0</v>
      </c>
      <c r="E233">
        <v>0</v>
      </c>
      <c r="F233">
        <v>0</v>
      </c>
      <c r="G233">
        <v>0</v>
      </c>
      <c r="H233">
        <v>480</v>
      </c>
      <c r="I233">
        <v>-480</v>
      </c>
      <c r="J233">
        <v>0</v>
      </c>
      <c r="K233">
        <v>0</v>
      </c>
      <c r="L233" t="s">
        <v>22</v>
      </c>
      <c r="M233" t="s">
        <v>22</v>
      </c>
      <c r="N233">
        <v>0</v>
      </c>
      <c r="O233">
        <v>0</v>
      </c>
    </row>
    <row r="234" spans="1:15">
      <c r="A234" t="s">
        <v>8</v>
      </c>
      <c r="H234">
        <v>0</v>
      </c>
      <c r="I234">
        <v>0</v>
      </c>
      <c r="J234">
        <v>1000</v>
      </c>
      <c r="K234">
        <v>-1000</v>
      </c>
      <c r="L234" t="s">
        <v>22</v>
      </c>
      <c r="M234" t="s">
        <v>22</v>
      </c>
      <c r="N234">
        <v>650</v>
      </c>
      <c r="O234">
        <v>-650</v>
      </c>
    </row>
    <row r="235" spans="1:15">
      <c r="A235" t="s">
        <v>77</v>
      </c>
      <c r="H235">
        <v>0</v>
      </c>
      <c r="I235">
        <v>0</v>
      </c>
      <c r="L235" t="s">
        <v>22</v>
      </c>
      <c r="M235" t="s">
        <v>22</v>
      </c>
    </row>
    <row r="236" spans="1:15">
      <c r="A236" t="s">
        <v>87</v>
      </c>
      <c r="J236">
        <v>0</v>
      </c>
      <c r="K236">
        <v>0</v>
      </c>
      <c r="L236" t="s">
        <v>22</v>
      </c>
      <c r="M236" t="s">
        <v>22</v>
      </c>
    </row>
    <row r="237" spans="1:15">
      <c r="A237" t="s">
        <v>16</v>
      </c>
      <c r="J237">
        <v>0</v>
      </c>
      <c r="K237">
        <v>0</v>
      </c>
      <c r="L237" t="s">
        <v>22</v>
      </c>
      <c r="M237" t="s">
        <v>22</v>
      </c>
    </row>
    <row r="238" spans="1:15">
      <c r="A238" t="s">
        <v>21</v>
      </c>
      <c r="B238" s="13" t="s">
        <v>22</v>
      </c>
      <c r="C238" s="13" t="s">
        <v>22</v>
      </c>
      <c r="D238">
        <v>640</v>
      </c>
      <c r="E238">
        <v>160</v>
      </c>
      <c r="F238">
        <v>0</v>
      </c>
      <c r="G238">
        <v>750</v>
      </c>
      <c r="J238">
        <v>0</v>
      </c>
      <c r="K238">
        <v>0</v>
      </c>
      <c r="L238" t="s">
        <v>22</v>
      </c>
      <c r="M238" t="s">
        <v>22</v>
      </c>
    </row>
    <row r="239" spans="1:15">
      <c r="A239" s="13" t="s">
        <v>50</v>
      </c>
      <c r="B239" s="13">
        <v>660</v>
      </c>
      <c r="C239" s="13">
        <v>0</v>
      </c>
      <c r="D239">
        <v>3050</v>
      </c>
      <c r="E239">
        <v>0</v>
      </c>
      <c r="H239">
        <v>11520</v>
      </c>
      <c r="I239">
        <v>0</v>
      </c>
      <c r="J239">
        <v>3150</v>
      </c>
      <c r="K239">
        <v>0</v>
      </c>
      <c r="L239">
        <v>7275</v>
      </c>
      <c r="M239">
        <v>0</v>
      </c>
      <c r="N239">
        <v>1109</v>
      </c>
      <c r="O239">
        <v>0</v>
      </c>
    </row>
    <row r="240" spans="1:15">
      <c r="A240" t="s">
        <v>82</v>
      </c>
      <c r="H240">
        <v>0</v>
      </c>
      <c r="I240">
        <v>0</v>
      </c>
      <c r="J240">
        <v>0</v>
      </c>
      <c r="K240">
        <v>0</v>
      </c>
    </row>
    <row r="241" spans="1:15">
      <c r="A241" t="s">
        <v>83</v>
      </c>
      <c r="B241" s="13" t="s">
        <v>22</v>
      </c>
      <c r="C241" s="13" t="s">
        <v>22</v>
      </c>
      <c r="D241">
        <v>9000</v>
      </c>
      <c r="E241">
        <v>0</v>
      </c>
      <c r="F241" t="s">
        <v>22</v>
      </c>
      <c r="G241" t="s">
        <v>22</v>
      </c>
      <c r="H241">
        <v>3600</v>
      </c>
      <c r="I241">
        <v>0</v>
      </c>
      <c r="J241">
        <v>0</v>
      </c>
      <c r="K241">
        <v>0</v>
      </c>
      <c r="L241">
        <v>5640</v>
      </c>
      <c r="M241">
        <v>0</v>
      </c>
    </row>
    <row r="242" spans="1:15">
      <c r="A242" t="s">
        <v>98</v>
      </c>
      <c r="N242">
        <v>0</v>
      </c>
      <c r="O242">
        <v>0</v>
      </c>
    </row>
    <row r="243" spans="1:15">
      <c r="A243" s="13" t="s">
        <v>51</v>
      </c>
      <c r="B243" s="13">
        <v>0</v>
      </c>
      <c r="C243" s="13">
        <v>0</v>
      </c>
      <c r="D243">
        <v>0</v>
      </c>
      <c r="E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>
      <c r="A244" t="s">
        <v>84</v>
      </c>
      <c r="B244" s="13" t="s">
        <v>22</v>
      </c>
      <c r="C244" s="13" t="s">
        <v>22</v>
      </c>
      <c r="D244">
        <v>4100</v>
      </c>
      <c r="E244">
        <v>820</v>
      </c>
      <c r="F244" t="s">
        <v>22</v>
      </c>
      <c r="G244" t="s">
        <v>22</v>
      </c>
      <c r="H244">
        <v>0</v>
      </c>
      <c r="I244">
        <v>0</v>
      </c>
      <c r="J244">
        <v>2640</v>
      </c>
      <c r="K244">
        <v>528</v>
      </c>
      <c r="L244">
        <v>5040</v>
      </c>
      <c r="M244">
        <v>1008</v>
      </c>
      <c r="N244">
        <v>0</v>
      </c>
      <c r="O244">
        <v>0</v>
      </c>
    </row>
    <row r="245" spans="1:15">
      <c r="A245" s="13" t="s">
        <v>52</v>
      </c>
      <c r="B245" s="13">
        <v>0</v>
      </c>
      <c r="C245" s="13">
        <v>0</v>
      </c>
      <c r="D245">
        <v>840</v>
      </c>
      <c r="E245">
        <v>0</v>
      </c>
      <c r="F245">
        <v>9600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3600</v>
      </c>
      <c r="M245">
        <v>0</v>
      </c>
      <c r="N245">
        <v>0</v>
      </c>
      <c r="O245">
        <v>0</v>
      </c>
    </row>
    <row r="246" spans="1:15">
      <c r="A246" s="13" t="s">
        <v>53</v>
      </c>
      <c r="B246" s="13">
        <v>27420</v>
      </c>
      <c r="C246" s="13">
        <v>0</v>
      </c>
      <c r="D246">
        <v>19980.908313376669</v>
      </c>
      <c r="E246">
        <v>0</v>
      </c>
      <c r="F246">
        <v>15720</v>
      </c>
      <c r="G246">
        <v>0</v>
      </c>
      <c r="H246">
        <v>28320</v>
      </c>
      <c r="I246">
        <v>0</v>
      </c>
      <c r="J246">
        <v>24840</v>
      </c>
      <c r="K246">
        <v>0</v>
      </c>
      <c r="L246">
        <v>18586.660854402788</v>
      </c>
      <c r="M246">
        <v>0</v>
      </c>
      <c r="N246">
        <v>22020</v>
      </c>
      <c r="O246">
        <v>0</v>
      </c>
    </row>
    <row r="247" spans="1:15">
      <c r="A247" s="13" t="s">
        <v>54</v>
      </c>
      <c r="B247" s="13">
        <v>5460</v>
      </c>
      <c r="C247" s="13">
        <v>0</v>
      </c>
      <c r="D247">
        <v>561</v>
      </c>
      <c r="E247">
        <v>0</v>
      </c>
      <c r="F247">
        <v>7800</v>
      </c>
      <c r="G247">
        <v>0</v>
      </c>
      <c r="H247">
        <v>0</v>
      </c>
      <c r="I247">
        <v>0</v>
      </c>
      <c r="N247">
        <v>0</v>
      </c>
      <c r="O247">
        <v>0</v>
      </c>
    </row>
    <row r="248" spans="1:15">
      <c r="A248" t="s">
        <v>89</v>
      </c>
      <c r="D248">
        <v>0</v>
      </c>
      <c r="E248">
        <v>0</v>
      </c>
      <c r="N248">
        <v>0</v>
      </c>
      <c r="O248">
        <v>0</v>
      </c>
    </row>
    <row r="249" spans="1:15">
      <c r="A249" s="13" t="s">
        <v>55</v>
      </c>
      <c r="B249" s="13">
        <v>1300</v>
      </c>
      <c r="C249" s="13">
        <v>0</v>
      </c>
      <c r="D249">
        <v>3600</v>
      </c>
      <c r="E249">
        <v>0</v>
      </c>
      <c r="F249">
        <v>7800</v>
      </c>
      <c r="G249">
        <v>0</v>
      </c>
      <c r="H249">
        <v>0</v>
      </c>
      <c r="I249">
        <v>0</v>
      </c>
      <c r="J249">
        <v>6000</v>
      </c>
      <c r="K249">
        <v>0</v>
      </c>
    </row>
    <row r="250" spans="1:15">
      <c r="A250" s="13" t="s">
        <v>28</v>
      </c>
      <c r="B250" s="13">
        <v>38990</v>
      </c>
      <c r="C250" s="13">
        <v>-150</v>
      </c>
      <c r="D250">
        <v>44569.908313376669</v>
      </c>
      <c r="E250">
        <v>980</v>
      </c>
      <c r="F250">
        <v>42965</v>
      </c>
      <c r="G250">
        <v>715</v>
      </c>
      <c r="H250">
        <v>49892.5</v>
      </c>
      <c r="I250">
        <v>-3223</v>
      </c>
      <c r="J250">
        <v>42078</v>
      </c>
      <c r="K250">
        <v>-472</v>
      </c>
      <c r="L250">
        <v>43771.660854402784</v>
      </c>
      <c r="M250">
        <v>1008</v>
      </c>
      <c r="N250">
        <v>24465</v>
      </c>
      <c r="O250">
        <v>-686</v>
      </c>
    </row>
    <row r="253" spans="1:15">
      <c r="B253" s="6">
        <v>59107</v>
      </c>
      <c r="C253" s="6"/>
      <c r="D253" s="6">
        <v>59203</v>
      </c>
      <c r="E253" s="6"/>
      <c r="F253" s="6">
        <v>59209</v>
      </c>
      <c r="G253" s="6"/>
      <c r="H253" s="6">
        <v>59207</v>
      </c>
      <c r="I253" s="6"/>
      <c r="J253" s="6">
        <v>59206</v>
      </c>
      <c r="K253" s="6"/>
      <c r="L253" s="6">
        <v>59202</v>
      </c>
      <c r="M253" s="6"/>
      <c r="N253" s="6">
        <v>56106</v>
      </c>
      <c r="O253" s="6"/>
    </row>
    <row r="254" spans="1:15">
      <c r="A254" s="13" t="s">
        <v>46</v>
      </c>
      <c r="B254" s="13" t="s">
        <v>30</v>
      </c>
      <c r="C254" s="13" t="s">
        <v>30</v>
      </c>
      <c r="D254" t="s">
        <v>30</v>
      </c>
      <c r="E254" t="s">
        <v>30</v>
      </c>
      <c r="F254" t="s">
        <v>30</v>
      </c>
      <c r="G254" t="s">
        <v>30</v>
      </c>
      <c r="H254" t="s">
        <v>30</v>
      </c>
      <c r="I254" t="s">
        <v>30</v>
      </c>
      <c r="J254" t="s">
        <v>30</v>
      </c>
      <c r="K254" t="s">
        <v>30</v>
      </c>
      <c r="L254" t="s">
        <v>30</v>
      </c>
      <c r="M254" t="s">
        <v>30</v>
      </c>
      <c r="N254" t="s">
        <v>30</v>
      </c>
      <c r="O254" t="s">
        <v>30</v>
      </c>
    </row>
    <row r="255" spans="1:15">
      <c r="A255" t="s">
        <v>80</v>
      </c>
      <c r="H255">
        <v>4000</v>
      </c>
      <c r="I255">
        <v>2000</v>
      </c>
    </row>
    <row r="256" spans="1:15">
      <c r="A256" t="s">
        <v>75</v>
      </c>
      <c r="F256">
        <v>30</v>
      </c>
      <c r="G256">
        <v>0</v>
      </c>
      <c r="H256">
        <v>1500</v>
      </c>
      <c r="I256">
        <v>0</v>
      </c>
    </row>
    <row r="257" spans="1:15">
      <c r="A257" t="s">
        <v>74</v>
      </c>
      <c r="F257">
        <v>15</v>
      </c>
      <c r="G257">
        <v>0</v>
      </c>
    </row>
    <row r="258" spans="1:15">
      <c r="A258" s="13" t="s">
        <v>48</v>
      </c>
      <c r="B258" s="13">
        <v>9000</v>
      </c>
      <c r="C258" s="13">
        <v>0</v>
      </c>
      <c r="D258">
        <v>5000</v>
      </c>
      <c r="E258">
        <v>0</v>
      </c>
      <c r="F258">
        <v>6000</v>
      </c>
      <c r="G258">
        <v>-1500</v>
      </c>
      <c r="H258">
        <v>7000</v>
      </c>
      <c r="I258">
        <v>0</v>
      </c>
      <c r="J258">
        <v>21000</v>
      </c>
      <c r="K258">
        <v>-14000</v>
      </c>
      <c r="L258">
        <v>9000</v>
      </c>
      <c r="M258">
        <v>0</v>
      </c>
      <c r="N258">
        <v>2000</v>
      </c>
      <c r="O258">
        <v>0</v>
      </c>
    </row>
    <row r="259" spans="1:15">
      <c r="A259" t="s">
        <v>76</v>
      </c>
      <c r="D259">
        <v>400</v>
      </c>
      <c r="E259">
        <v>0</v>
      </c>
      <c r="F259">
        <v>750</v>
      </c>
      <c r="G259">
        <v>750</v>
      </c>
      <c r="H259">
        <v>600</v>
      </c>
      <c r="I259">
        <v>0</v>
      </c>
      <c r="L259">
        <v>0</v>
      </c>
      <c r="M259">
        <v>0</v>
      </c>
    </row>
    <row r="260" spans="1:15">
      <c r="A260" s="13" t="s">
        <v>49</v>
      </c>
      <c r="B260" s="13">
        <v>750</v>
      </c>
      <c r="C260" s="13">
        <v>375</v>
      </c>
      <c r="D260">
        <v>1400</v>
      </c>
      <c r="E260">
        <v>350</v>
      </c>
      <c r="H260">
        <v>6720</v>
      </c>
      <c r="I260">
        <v>-4480</v>
      </c>
      <c r="J260">
        <v>2100</v>
      </c>
      <c r="K260">
        <v>600</v>
      </c>
      <c r="L260">
        <v>1600</v>
      </c>
      <c r="M260">
        <v>400</v>
      </c>
      <c r="N260">
        <v>1500</v>
      </c>
      <c r="O260">
        <v>1000</v>
      </c>
    </row>
    <row r="261" spans="1:15">
      <c r="A261" t="s">
        <v>88</v>
      </c>
      <c r="D261">
        <v>1600</v>
      </c>
      <c r="E261">
        <v>0</v>
      </c>
    </row>
    <row r="262" spans="1:15">
      <c r="A262" t="s">
        <v>81</v>
      </c>
      <c r="D262">
        <v>100</v>
      </c>
      <c r="E262">
        <v>0</v>
      </c>
      <c r="H262">
        <v>420</v>
      </c>
      <c r="I262">
        <v>0</v>
      </c>
      <c r="J262">
        <v>147</v>
      </c>
      <c r="K262">
        <v>0</v>
      </c>
      <c r="N262">
        <v>0</v>
      </c>
      <c r="O262">
        <v>0</v>
      </c>
    </row>
    <row r="263" spans="1:15">
      <c r="A263" s="13" t="s">
        <v>3</v>
      </c>
      <c r="B263" s="13">
        <v>0</v>
      </c>
      <c r="C263" s="13">
        <v>0</v>
      </c>
      <c r="D263">
        <v>0</v>
      </c>
      <c r="E263">
        <v>0</v>
      </c>
      <c r="F263">
        <v>0</v>
      </c>
      <c r="G263">
        <v>0</v>
      </c>
      <c r="H263">
        <v>7500</v>
      </c>
      <c r="I263">
        <v>-7500</v>
      </c>
      <c r="J263">
        <v>822.00000000000011</v>
      </c>
      <c r="K263">
        <v>-822.00000000000011</v>
      </c>
      <c r="L263">
        <v>0</v>
      </c>
      <c r="M263">
        <v>0</v>
      </c>
      <c r="N263">
        <v>500</v>
      </c>
      <c r="O263">
        <v>-500</v>
      </c>
    </row>
    <row r="264" spans="1:15">
      <c r="A264" t="s">
        <v>85</v>
      </c>
      <c r="J264">
        <v>400</v>
      </c>
      <c r="K264">
        <v>-400</v>
      </c>
      <c r="N264">
        <v>99</v>
      </c>
      <c r="O264">
        <v>-99</v>
      </c>
    </row>
    <row r="265" spans="1:15">
      <c r="A265" s="13" t="s">
        <v>4</v>
      </c>
      <c r="B265" s="13">
        <v>0</v>
      </c>
      <c r="C265" s="13">
        <v>0</v>
      </c>
      <c r="D265">
        <v>0</v>
      </c>
      <c r="E265">
        <v>0</v>
      </c>
      <c r="F265">
        <v>20</v>
      </c>
      <c r="G265">
        <v>80</v>
      </c>
      <c r="H265">
        <v>360</v>
      </c>
      <c r="I265">
        <v>45</v>
      </c>
      <c r="J265">
        <v>1050</v>
      </c>
      <c r="K265">
        <v>0</v>
      </c>
      <c r="N265">
        <v>1250</v>
      </c>
      <c r="O265">
        <v>1812.5</v>
      </c>
    </row>
    <row r="266" spans="1:15">
      <c r="A266" t="s">
        <v>42</v>
      </c>
      <c r="D266">
        <v>0</v>
      </c>
      <c r="E266">
        <v>0</v>
      </c>
    </row>
    <row r="267" spans="1:15">
      <c r="A267" s="13" t="s">
        <v>6</v>
      </c>
      <c r="B267" s="13">
        <v>0</v>
      </c>
      <c r="C267" s="13">
        <v>0</v>
      </c>
      <c r="D267">
        <v>150</v>
      </c>
      <c r="E267">
        <v>0</v>
      </c>
      <c r="H267">
        <v>210</v>
      </c>
      <c r="I267">
        <v>-210</v>
      </c>
      <c r="J267">
        <v>250</v>
      </c>
      <c r="K267">
        <v>-250</v>
      </c>
      <c r="N267">
        <v>0</v>
      </c>
      <c r="O267">
        <v>0</v>
      </c>
    </row>
    <row r="268" spans="1:15">
      <c r="A268" s="13" t="s">
        <v>38</v>
      </c>
      <c r="B268" s="13">
        <v>0</v>
      </c>
      <c r="C268" s="13">
        <v>0</v>
      </c>
      <c r="H268">
        <v>5525</v>
      </c>
      <c r="I268">
        <v>-5525</v>
      </c>
      <c r="J268">
        <v>560</v>
      </c>
      <c r="K268">
        <v>-560</v>
      </c>
      <c r="N268">
        <v>772</v>
      </c>
      <c r="O268">
        <v>-772</v>
      </c>
    </row>
    <row r="269" spans="1:15">
      <c r="A269" s="13" t="s">
        <v>39</v>
      </c>
      <c r="B269" s="13">
        <v>0</v>
      </c>
      <c r="C269" s="13">
        <v>0</v>
      </c>
      <c r="D269">
        <v>0</v>
      </c>
      <c r="E269">
        <v>0</v>
      </c>
      <c r="F269">
        <v>203</v>
      </c>
      <c r="G269">
        <v>-203</v>
      </c>
      <c r="H269">
        <v>165</v>
      </c>
      <c r="I269">
        <v>-165</v>
      </c>
      <c r="J269">
        <v>100</v>
      </c>
      <c r="K269">
        <v>0</v>
      </c>
      <c r="N269">
        <v>100</v>
      </c>
      <c r="O269">
        <v>0</v>
      </c>
    </row>
    <row r="270" spans="1:15">
      <c r="A270" t="s">
        <v>11</v>
      </c>
      <c r="D270">
        <v>0</v>
      </c>
      <c r="E270">
        <v>0</v>
      </c>
      <c r="F270">
        <v>875</v>
      </c>
      <c r="G270">
        <v>-875</v>
      </c>
      <c r="H270">
        <v>360</v>
      </c>
      <c r="I270">
        <v>-360</v>
      </c>
      <c r="J270">
        <v>280</v>
      </c>
      <c r="K270">
        <v>-280</v>
      </c>
      <c r="L270" t="s">
        <v>22</v>
      </c>
      <c r="M270" t="s">
        <v>22</v>
      </c>
    </row>
    <row r="271" spans="1:15">
      <c r="A271" t="s">
        <v>78</v>
      </c>
      <c r="H271">
        <v>45</v>
      </c>
      <c r="I271">
        <v>-45</v>
      </c>
      <c r="J271">
        <v>750</v>
      </c>
      <c r="K271">
        <v>-750</v>
      </c>
      <c r="L271" t="s">
        <v>22</v>
      </c>
      <c r="M271" t="s">
        <v>22</v>
      </c>
      <c r="N271">
        <v>250</v>
      </c>
      <c r="O271">
        <v>-250</v>
      </c>
    </row>
    <row r="272" spans="1:15">
      <c r="A272" t="s">
        <v>102</v>
      </c>
      <c r="N272">
        <v>400</v>
      </c>
      <c r="O272">
        <v>0</v>
      </c>
    </row>
    <row r="273" spans="1:15">
      <c r="A273" t="s">
        <v>72</v>
      </c>
      <c r="F273">
        <v>70</v>
      </c>
      <c r="G273">
        <v>0</v>
      </c>
      <c r="L273" t="s">
        <v>22</v>
      </c>
      <c r="M273" t="s">
        <v>22</v>
      </c>
    </row>
    <row r="274" spans="1:15">
      <c r="A274" t="s">
        <v>67</v>
      </c>
      <c r="F274">
        <v>0</v>
      </c>
      <c r="G274">
        <v>0</v>
      </c>
      <c r="H274">
        <v>780</v>
      </c>
      <c r="I274">
        <v>-78</v>
      </c>
      <c r="J274">
        <v>140</v>
      </c>
      <c r="K274">
        <v>0</v>
      </c>
      <c r="L274" t="s">
        <v>22</v>
      </c>
      <c r="M274" t="s">
        <v>22</v>
      </c>
    </row>
    <row r="275" spans="1:15">
      <c r="A275" t="s">
        <v>69</v>
      </c>
      <c r="B275" s="13" t="s">
        <v>22</v>
      </c>
      <c r="C275" s="13" t="s">
        <v>22</v>
      </c>
      <c r="D275">
        <v>0</v>
      </c>
      <c r="E275">
        <v>0</v>
      </c>
      <c r="F275">
        <v>35</v>
      </c>
      <c r="G275">
        <v>-35</v>
      </c>
      <c r="H275">
        <v>300</v>
      </c>
      <c r="I275">
        <v>150</v>
      </c>
      <c r="L275" t="s">
        <v>22</v>
      </c>
      <c r="M275" t="s">
        <v>22</v>
      </c>
    </row>
    <row r="276" spans="1:15">
      <c r="A276" t="s">
        <v>70</v>
      </c>
      <c r="B276" s="13" t="s">
        <v>22</v>
      </c>
      <c r="C276" s="13" t="s">
        <v>22</v>
      </c>
      <c r="D276">
        <v>0</v>
      </c>
      <c r="E276">
        <v>0</v>
      </c>
      <c r="F276">
        <v>50</v>
      </c>
      <c r="G276">
        <v>-50</v>
      </c>
      <c r="H276">
        <v>300</v>
      </c>
      <c r="I276">
        <v>-300</v>
      </c>
      <c r="J276">
        <v>88</v>
      </c>
      <c r="K276">
        <v>0</v>
      </c>
      <c r="L276" t="s">
        <v>22</v>
      </c>
      <c r="M276" t="s">
        <v>22</v>
      </c>
      <c r="N276">
        <v>0</v>
      </c>
      <c r="O276">
        <v>0</v>
      </c>
    </row>
    <row r="277" spans="1:15">
      <c r="A277" t="s">
        <v>8</v>
      </c>
      <c r="H277">
        <v>0</v>
      </c>
      <c r="I277">
        <v>0</v>
      </c>
      <c r="J277">
        <v>1750</v>
      </c>
      <c r="K277">
        <v>-1750</v>
      </c>
      <c r="L277" t="s">
        <v>22</v>
      </c>
      <c r="M277" t="s">
        <v>22</v>
      </c>
      <c r="N277">
        <v>250</v>
      </c>
      <c r="O277">
        <v>-250</v>
      </c>
    </row>
    <row r="278" spans="1:15">
      <c r="A278" t="s">
        <v>77</v>
      </c>
      <c r="H278">
        <v>0</v>
      </c>
      <c r="I278">
        <v>0</v>
      </c>
      <c r="L278" t="s">
        <v>22</v>
      </c>
      <c r="M278" t="s">
        <v>22</v>
      </c>
    </row>
    <row r="279" spans="1:15">
      <c r="A279" t="s">
        <v>87</v>
      </c>
      <c r="J279">
        <v>0</v>
      </c>
      <c r="K279">
        <v>0</v>
      </c>
      <c r="L279" t="s">
        <v>22</v>
      </c>
      <c r="M279" t="s">
        <v>22</v>
      </c>
    </row>
    <row r="280" spans="1:15">
      <c r="A280" t="s">
        <v>86</v>
      </c>
      <c r="J280">
        <v>0</v>
      </c>
      <c r="K280">
        <v>0</v>
      </c>
      <c r="L280" t="s">
        <v>22</v>
      </c>
      <c r="M280" t="s">
        <v>22</v>
      </c>
    </row>
    <row r="281" spans="1:15">
      <c r="A281" t="s">
        <v>21</v>
      </c>
      <c r="B281" s="13" t="s">
        <v>22</v>
      </c>
      <c r="C281" s="13" t="s">
        <v>22</v>
      </c>
      <c r="D281">
        <v>0</v>
      </c>
      <c r="E281">
        <v>0</v>
      </c>
      <c r="F281">
        <v>0</v>
      </c>
      <c r="G281">
        <v>0</v>
      </c>
      <c r="J281">
        <v>0</v>
      </c>
      <c r="K281">
        <v>0</v>
      </c>
      <c r="L281" t="s">
        <v>22</v>
      </c>
      <c r="M281" t="s">
        <v>22</v>
      </c>
    </row>
    <row r="282" spans="1:15">
      <c r="A282" s="13" t="s">
        <v>50</v>
      </c>
      <c r="B282" s="13">
        <v>0</v>
      </c>
      <c r="C282" s="13">
        <v>0</v>
      </c>
      <c r="D282">
        <v>980</v>
      </c>
      <c r="E282">
        <v>0</v>
      </c>
      <c r="H282">
        <v>0</v>
      </c>
      <c r="I282">
        <v>0</v>
      </c>
      <c r="J282">
        <v>0</v>
      </c>
      <c r="K282">
        <v>0</v>
      </c>
      <c r="L282">
        <v>750</v>
      </c>
      <c r="M282">
        <v>0</v>
      </c>
      <c r="N282">
        <v>752</v>
      </c>
      <c r="O282">
        <v>0</v>
      </c>
    </row>
    <row r="283" spans="1:15">
      <c r="A283" t="s">
        <v>82</v>
      </c>
      <c r="B283" s="13" t="s">
        <v>22</v>
      </c>
      <c r="C283" s="13" t="s">
        <v>22</v>
      </c>
      <c r="F283" t="s">
        <v>22</v>
      </c>
      <c r="G283" t="s">
        <v>22</v>
      </c>
      <c r="H283">
        <v>2400</v>
      </c>
      <c r="I283">
        <v>0</v>
      </c>
      <c r="J283">
        <v>0</v>
      </c>
      <c r="K283">
        <v>0</v>
      </c>
    </row>
    <row r="284" spans="1:15">
      <c r="A284" t="s">
        <v>83</v>
      </c>
      <c r="B284" s="13" t="s">
        <v>22</v>
      </c>
      <c r="C284" s="13" t="s">
        <v>22</v>
      </c>
      <c r="D284">
        <v>0</v>
      </c>
      <c r="E284">
        <v>0</v>
      </c>
      <c r="F284" t="s">
        <v>22</v>
      </c>
      <c r="G284" t="s">
        <v>22</v>
      </c>
      <c r="H284">
        <v>27000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5">
      <c r="A285" t="s">
        <v>98</v>
      </c>
      <c r="N285">
        <v>0</v>
      </c>
      <c r="O285">
        <v>0</v>
      </c>
    </row>
    <row r="286" spans="1:15">
      <c r="A286" s="13" t="s">
        <v>51</v>
      </c>
      <c r="B286" s="13">
        <v>0</v>
      </c>
      <c r="C286" s="13">
        <v>0</v>
      </c>
      <c r="D286">
        <v>36000</v>
      </c>
      <c r="E286">
        <v>0</v>
      </c>
      <c r="F286" t="s">
        <v>22</v>
      </c>
      <c r="G286" t="s">
        <v>22</v>
      </c>
      <c r="H286">
        <v>0</v>
      </c>
      <c r="I286">
        <v>0</v>
      </c>
      <c r="J286">
        <v>102000</v>
      </c>
      <c r="K286">
        <v>0</v>
      </c>
      <c r="L286">
        <v>79800</v>
      </c>
      <c r="M286">
        <v>0</v>
      </c>
      <c r="N286">
        <v>0</v>
      </c>
      <c r="O286">
        <v>0</v>
      </c>
    </row>
    <row r="287" spans="1:15">
      <c r="A287" t="s">
        <v>84</v>
      </c>
      <c r="B287" s="13" t="s">
        <v>22</v>
      </c>
      <c r="C287" s="13" t="s">
        <v>22</v>
      </c>
      <c r="D287">
        <v>3600</v>
      </c>
      <c r="E287">
        <v>720</v>
      </c>
      <c r="F287" t="s">
        <v>22</v>
      </c>
      <c r="G287" t="s">
        <v>22</v>
      </c>
      <c r="H287">
        <v>20400</v>
      </c>
      <c r="I287">
        <v>4080</v>
      </c>
      <c r="J287">
        <v>0</v>
      </c>
      <c r="K287">
        <v>0</v>
      </c>
      <c r="L287">
        <v>30520</v>
      </c>
      <c r="M287">
        <v>6104</v>
      </c>
      <c r="N287">
        <v>429</v>
      </c>
      <c r="O287">
        <v>85.799999999999955</v>
      </c>
    </row>
    <row r="288" spans="1:15">
      <c r="A288" s="13" t="s">
        <v>52</v>
      </c>
      <c r="B288" s="13">
        <v>36000</v>
      </c>
      <c r="C288" s="13">
        <v>0</v>
      </c>
      <c r="D288">
        <v>7200</v>
      </c>
      <c r="E288">
        <v>0</v>
      </c>
      <c r="F288">
        <v>21600</v>
      </c>
      <c r="G288">
        <v>0</v>
      </c>
      <c r="H288">
        <v>8400</v>
      </c>
      <c r="I288">
        <v>0</v>
      </c>
      <c r="J288">
        <v>0</v>
      </c>
      <c r="K288">
        <v>0</v>
      </c>
      <c r="L288">
        <v>6120</v>
      </c>
      <c r="M288">
        <v>0</v>
      </c>
      <c r="N288">
        <v>2160</v>
      </c>
      <c r="O288">
        <v>0</v>
      </c>
    </row>
    <row r="289" spans="1:15">
      <c r="A289" s="13" t="s">
        <v>53</v>
      </c>
      <c r="B289" s="13">
        <v>27420</v>
      </c>
      <c r="C289" s="13">
        <v>0</v>
      </c>
      <c r="D289">
        <v>8078.9240506329124</v>
      </c>
      <c r="E289">
        <v>0</v>
      </c>
      <c r="F289">
        <v>15720</v>
      </c>
      <c r="G289">
        <v>0</v>
      </c>
      <c r="H289">
        <v>8520</v>
      </c>
      <c r="I289">
        <v>0</v>
      </c>
      <c r="J289">
        <v>7440</v>
      </c>
      <c r="K289">
        <v>0</v>
      </c>
      <c r="L289">
        <v>8312.9032258064526</v>
      </c>
      <c r="M289">
        <v>0</v>
      </c>
      <c r="N289">
        <v>22020</v>
      </c>
      <c r="O289">
        <v>0</v>
      </c>
    </row>
    <row r="290" spans="1:15">
      <c r="A290" s="13" t="s">
        <v>54</v>
      </c>
      <c r="B290" s="13">
        <v>14040</v>
      </c>
      <c r="C290" s="13">
        <v>0</v>
      </c>
      <c r="D290">
        <v>0</v>
      </c>
      <c r="E290">
        <v>0</v>
      </c>
      <c r="F290">
        <v>7800</v>
      </c>
      <c r="G290">
        <v>0</v>
      </c>
      <c r="H290">
        <v>0</v>
      </c>
      <c r="I290">
        <v>0</v>
      </c>
      <c r="N290">
        <v>371</v>
      </c>
      <c r="O290">
        <v>0</v>
      </c>
    </row>
    <row r="291" spans="1:15">
      <c r="A291" t="s">
        <v>89</v>
      </c>
      <c r="D291">
        <v>0</v>
      </c>
      <c r="E291">
        <v>0</v>
      </c>
      <c r="N291">
        <v>1600</v>
      </c>
      <c r="O291">
        <v>0</v>
      </c>
    </row>
    <row r="292" spans="1:15">
      <c r="A292" s="13" t="s">
        <v>55</v>
      </c>
      <c r="B292" s="13">
        <v>2000</v>
      </c>
      <c r="C292" s="13">
        <v>0</v>
      </c>
      <c r="D292">
        <v>24000</v>
      </c>
      <c r="E292">
        <v>0</v>
      </c>
      <c r="F292">
        <v>0</v>
      </c>
      <c r="G292">
        <v>0</v>
      </c>
      <c r="H292">
        <v>1000</v>
      </c>
      <c r="I292">
        <v>0</v>
      </c>
      <c r="J292">
        <v>0</v>
      </c>
      <c r="K292">
        <v>0</v>
      </c>
    </row>
    <row r="293" spans="1:15">
      <c r="A293" s="13" t="s">
        <v>28</v>
      </c>
      <c r="B293" s="13">
        <v>89210</v>
      </c>
      <c r="C293" s="13">
        <v>375</v>
      </c>
      <c r="D293">
        <v>88508.924050632922</v>
      </c>
      <c r="E293">
        <v>1070</v>
      </c>
      <c r="F293">
        <v>53168</v>
      </c>
      <c r="G293">
        <v>-1833</v>
      </c>
      <c r="H293">
        <v>103505</v>
      </c>
      <c r="I293">
        <v>-12388</v>
      </c>
      <c r="J293">
        <v>138877</v>
      </c>
      <c r="K293">
        <v>-18212</v>
      </c>
      <c r="L293">
        <v>136102.90322580645</v>
      </c>
      <c r="M293">
        <v>6504</v>
      </c>
      <c r="N293">
        <v>34453</v>
      </c>
      <c r="O293">
        <v>1027.3</v>
      </c>
    </row>
    <row r="296" spans="1:15">
      <c r="B296" s="6">
        <v>59107</v>
      </c>
      <c r="C296" s="6"/>
      <c r="D296" s="6">
        <v>59203</v>
      </c>
      <c r="E296" s="6"/>
      <c r="F296" s="6">
        <v>59209</v>
      </c>
      <c r="G296" s="6"/>
      <c r="H296" s="6">
        <v>59207</v>
      </c>
      <c r="I296" s="6"/>
      <c r="J296" s="6">
        <v>59206</v>
      </c>
      <c r="K296" s="6"/>
      <c r="L296" s="6">
        <v>59202</v>
      </c>
      <c r="M296" s="6"/>
      <c r="N296" s="6">
        <v>56106</v>
      </c>
      <c r="O296" s="6"/>
    </row>
    <row r="297" spans="1:15">
      <c r="A297" s="13" t="s">
        <v>46</v>
      </c>
      <c r="B297" s="13" t="s">
        <v>47</v>
      </c>
      <c r="C297" s="13" t="s">
        <v>47</v>
      </c>
      <c r="D297" t="s">
        <v>47</v>
      </c>
      <c r="E297" t="s">
        <v>47</v>
      </c>
      <c r="F297" t="s">
        <v>47</v>
      </c>
      <c r="G297" t="s">
        <v>47</v>
      </c>
      <c r="H297" t="s">
        <v>47</v>
      </c>
      <c r="I297" t="s">
        <v>47</v>
      </c>
      <c r="J297" t="s">
        <v>47</v>
      </c>
      <c r="K297" t="s">
        <v>47</v>
      </c>
      <c r="L297" t="s">
        <v>47</v>
      </c>
      <c r="M297" t="s">
        <v>47</v>
      </c>
      <c r="N297" t="s">
        <v>47</v>
      </c>
      <c r="O297" t="s">
        <v>47</v>
      </c>
    </row>
    <row r="298" spans="1:15">
      <c r="A298" t="s">
        <v>80</v>
      </c>
      <c r="H298">
        <v>10000</v>
      </c>
      <c r="I298">
        <v>3000</v>
      </c>
    </row>
    <row r="299" spans="1:15">
      <c r="A299" t="s">
        <v>75</v>
      </c>
      <c r="F299">
        <v>50</v>
      </c>
      <c r="G299">
        <v>0</v>
      </c>
      <c r="H299">
        <v>0</v>
      </c>
      <c r="I299">
        <v>0</v>
      </c>
    </row>
    <row r="300" spans="1:15">
      <c r="A300" t="s">
        <v>74</v>
      </c>
      <c r="F300">
        <v>15</v>
      </c>
      <c r="G300">
        <v>0</v>
      </c>
    </row>
    <row r="301" spans="1:15">
      <c r="A301" s="13" t="s">
        <v>48</v>
      </c>
      <c r="B301" s="13">
        <v>33250</v>
      </c>
      <c r="C301" s="13">
        <v>4750</v>
      </c>
      <c r="D301">
        <v>12000</v>
      </c>
      <c r="E301">
        <v>0</v>
      </c>
      <c r="F301">
        <v>20000</v>
      </c>
      <c r="G301">
        <v>-7500</v>
      </c>
      <c r="H301">
        <v>14000</v>
      </c>
      <c r="I301">
        <v>3500</v>
      </c>
      <c r="J301">
        <v>24000</v>
      </c>
      <c r="K301">
        <v>4000</v>
      </c>
      <c r="L301">
        <v>12000</v>
      </c>
      <c r="M301">
        <v>0</v>
      </c>
      <c r="N301">
        <v>8000</v>
      </c>
      <c r="O301">
        <v>2000</v>
      </c>
    </row>
    <row r="302" spans="1:15">
      <c r="A302" t="s">
        <v>76</v>
      </c>
      <c r="D302">
        <v>900</v>
      </c>
      <c r="E302">
        <v>0</v>
      </c>
      <c r="F302">
        <v>7500</v>
      </c>
      <c r="G302">
        <v>2250</v>
      </c>
      <c r="H302">
        <v>650</v>
      </c>
      <c r="I302">
        <v>0</v>
      </c>
      <c r="L302">
        <v>2400</v>
      </c>
      <c r="M302">
        <v>0</v>
      </c>
    </row>
    <row r="303" spans="1:15">
      <c r="A303" s="13" t="s">
        <v>49</v>
      </c>
      <c r="B303" s="13">
        <v>750</v>
      </c>
      <c r="C303" s="13">
        <v>375</v>
      </c>
      <c r="D303">
        <v>4200</v>
      </c>
      <c r="E303">
        <v>-1050</v>
      </c>
      <c r="H303">
        <v>2945</v>
      </c>
      <c r="I303">
        <v>1178</v>
      </c>
      <c r="J303">
        <v>6000</v>
      </c>
      <c r="K303">
        <v>1500</v>
      </c>
      <c r="L303">
        <v>3200</v>
      </c>
      <c r="M303">
        <v>1200</v>
      </c>
      <c r="N303">
        <v>2500</v>
      </c>
      <c r="O303">
        <v>500</v>
      </c>
    </row>
    <row r="304" spans="1:15">
      <c r="A304" t="s">
        <v>88</v>
      </c>
      <c r="D304">
        <v>600</v>
      </c>
      <c r="E304">
        <v>0</v>
      </c>
    </row>
    <row r="305" spans="1:15">
      <c r="A305" t="s">
        <v>81</v>
      </c>
      <c r="D305">
        <v>405</v>
      </c>
      <c r="E305">
        <v>0</v>
      </c>
      <c r="H305">
        <v>1050</v>
      </c>
      <c r="I305">
        <v>0</v>
      </c>
      <c r="J305">
        <v>28</v>
      </c>
      <c r="K305">
        <v>0</v>
      </c>
      <c r="N305">
        <v>550</v>
      </c>
      <c r="O305">
        <v>0</v>
      </c>
    </row>
    <row r="306" spans="1:15">
      <c r="A306" s="13" t="s">
        <v>3</v>
      </c>
      <c r="B306" s="13">
        <v>5000</v>
      </c>
      <c r="C306" s="13">
        <v>-5000</v>
      </c>
      <c r="D306">
        <v>900</v>
      </c>
      <c r="E306">
        <v>-900</v>
      </c>
      <c r="F306">
        <v>13609.75</v>
      </c>
      <c r="G306">
        <v>-13609.75</v>
      </c>
      <c r="H306">
        <v>15000</v>
      </c>
      <c r="I306">
        <v>-15000</v>
      </c>
      <c r="J306">
        <v>4900</v>
      </c>
      <c r="K306">
        <v>-4900</v>
      </c>
      <c r="L306">
        <v>3600</v>
      </c>
      <c r="M306">
        <v>-3600</v>
      </c>
      <c r="N306">
        <v>655</v>
      </c>
      <c r="O306">
        <v>-655</v>
      </c>
    </row>
    <row r="307" spans="1:15">
      <c r="A307" t="s">
        <v>85</v>
      </c>
      <c r="J307">
        <v>0</v>
      </c>
      <c r="K307">
        <v>0</v>
      </c>
      <c r="N307">
        <v>99</v>
      </c>
      <c r="O307">
        <v>-99</v>
      </c>
    </row>
    <row r="308" spans="1:15">
      <c r="A308" s="13" t="s">
        <v>4</v>
      </c>
      <c r="B308" s="13">
        <v>4000</v>
      </c>
      <c r="C308" s="13">
        <v>0</v>
      </c>
      <c r="D308">
        <v>3500</v>
      </c>
      <c r="E308">
        <v>0</v>
      </c>
      <c r="F308">
        <v>20</v>
      </c>
      <c r="G308">
        <v>80</v>
      </c>
      <c r="H308">
        <v>900</v>
      </c>
      <c r="I308">
        <v>225</v>
      </c>
      <c r="J308">
        <v>2800</v>
      </c>
      <c r="K308">
        <v>0</v>
      </c>
      <c r="N308">
        <v>1250</v>
      </c>
      <c r="O308">
        <v>1075</v>
      </c>
    </row>
    <row r="309" spans="1:15">
      <c r="A309" t="s">
        <v>42</v>
      </c>
      <c r="D309">
        <v>150</v>
      </c>
      <c r="E309">
        <v>90</v>
      </c>
    </row>
    <row r="310" spans="1:15">
      <c r="A310" s="13" t="s">
        <v>6</v>
      </c>
      <c r="B310" s="13">
        <v>9000</v>
      </c>
      <c r="C310" s="13">
        <v>-9000</v>
      </c>
      <c r="D310">
        <v>150</v>
      </c>
      <c r="E310">
        <v>0</v>
      </c>
      <c r="H310">
        <v>252</v>
      </c>
      <c r="I310">
        <v>-252</v>
      </c>
      <c r="J310">
        <v>4200</v>
      </c>
      <c r="K310">
        <v>-4200</v>
      </c>
      <c r="N310">
        <v>300</v>
      </c>
      <c r="O310">
        <v>0</v>
      </c>
    </row>
    <row r="311" spans="1:15">
      <c r="A311" s="13" t="s">
        <v>38</v>
      </c>
      <c r="B311" s="13">
        <v>100</v>
      </c>
      <c r="C311" s="13">
        <v>-100</v>
      </c>
      <c r="H311">
        <v>6960</v>
      </c>
      <c r="I311">
        <v>-6960</v>
      </c>
      <c r="J311">
        <v>3600</v>
      </c>
      <c r="K311">
        <v>-3600</v>
      </c>
      <c r="N311">
        <v>280</v>
      </c>
      <c r="O311">
        <v>-280</v>
      </c>
    </row>
    <row r="312" spans="1:15">
      <c r="A312" s="13" t="s">
        <v>39</v>
      </c>
      <c r="B312" s="13">
        <v>0</v>
      </c>
      <c r="C312" s="13">
        <v>0</v>
      </c>
      <c r="D312">
        <v>250</v>
      </c>
      <c r="E312">
        <v>0</v>
      </c>
      <c r="F312">
        <v>231</v>
      </c>
      <c r="G312">
        <v>-231</v>
      </c>
      <c r="H312">
        <v>600</v>
      </c>
      <c r="I312">
        <v>-600</v>
      </c>
      <c r="J312">
        <v>3024</v>
      </c>
      <c r="K312">
        <v>0</v>
      </c>
      <c r="N312">
        <v>300</v>
      </c>
      <c r="O312">
        <v>0</v>
      </c>
    </row>
    <row r="313" spans="1:15">
      <c r="A313" t="s">
        <v>11</v>
      </c>
      <c r="D313">
        <v>1500</v>
      </c>
      <c r="E313">
        <v>-1500</v>
      </c>
      <c r="F313">
        <v>625</v>
      </c>
      <c r="G313">
        <v>-625</v>
      </c>
      <c r="H313">
        <v>600</v>
      </c>
      <c r="I313">
        <v>-600</v>
      </c>
      <c r="J313">
        <v>600</v>
      </c>
      <c r="K313">
        <v>-600</v>
      </c>
      <c r="L313" t="s">
        <v>22</v>
      </c>
      <c r="M313" t="s">
        <v>22</v>
      </c>
    </row>
    <row r="314" spans="1:15">
      <c r="A314" t="s">
        <v>78</v>
      </c>
      <c r="H314">
        <v>495</v>
      </c>
      <c r="I314">
        <v>-495</v>
      </c>
      <c r="J314">
        <v>3900</v>
      </c>
      <c r="K314">
        <v>-3900</v>
      </c>
      <c r="L314" t="s">
        <v>22</v>
      </c>
      <c r="M314" t="s">
        <v>22</v>
      </c>
      <c r="N314">
        <v>750</v>
      </c>
      <c r="O314">
        <v>-750</v>
      </c>
    </row>
    <row r="315" spans="1:15">
      <c r="A315" t="s">
        <v>102</v>
      </c>
      <c r="N315">
        <v>500</v>
      </c>
      <c r="O315">
        <v>0</v>
      </c>
    </row>
    <row r="316" spans="1:15">
      <c r="A316" t="s">
        <v>72</v>
      </c>
      <c r="F316">
        <v>245</v>
      </c>
      <c r="G316">
        <v>0</v>
      </c>
      <c r="L316" t="s">
        <v>22</v>
      </c>
      <c r="M316" t="s">
        <v>22</v>
      </c>
    </row>
    <row r="317" spans="1:15">
      <c r="A317" t="s">
        <v>67</v>
      </c>
      <c r="F317">
        <v>420</v>
      </c>
      <c r="G317">
        <v>0</v>
      </c>
      <c r="H317">
        <v>580</v>
      </c>
      <c r="I317">
        <v>725</v>
      </c>
      <c r="J317">
        <v>0</v>
      </c>
      <c r="K317">
        <v>0</v>
      </c>
      <c r="L317" t="s">
        <v>22</v>
      </c>
      <c r="M317" t="s">
        <v>22</v>
      </c>
    </row>
    <row r="318" spans="1:15">
      <c r="A318" t="s">
        <v>69</v>
      </c>
      <c r="B318" s="13" t="s">
        <v>22</v>
      </c>
      <c r="C318" s="13" t="s">
        <v>22</v>
      </c>
      <c r="D318">
        <v>200</v>
      </c>
      <c r="E318">
        <v>0</v>
      </c>
      <c r="F318">
        <v>126</v>
      </c>
      <c r="G318">
        <v>-126</v>
      </c>
      <c r="H318">
        <v>600</v>
      </c>
      <c r="I318">
        <v>200</v>
      </c>
      <c r="L318" t="s">
        <v>22</v>
      </c>
      <c r="M318" t="s">
        <v>22</v>
      </c>
    </row>
    <row r="319" spans="1:15">
      <c r="A319" t="s">
        <v>70</v>
      </c>
      <c r="B319" s="13" t="s">
        <v>22</v>
      </c>
      <c r="C319" s="13" t="s">
        <v>22</v>
      </c>
      <c r="D319">
        <v>7000</v>
      </c>
      <c r="E319">
        <v>0</v>
      </c>
      <c r="F319">
        <v>50</v>
      </c>
      <c r="G319">
        <v>-50</v>
      </c>
      <c r="H319">
        <v>600</v>
      </c>
      <c r="I319">
        <v>-600</v>
      </c>
      <c r="J319">
        <v>1854</v>
      </c>
      <c r="K319">
        <v>0</v>
      </c>
      <c r="L319" t="s">
        <v>22</v>
      </c>
      <c r="M319" t="s">
        <v>22</v>
      </c>
      <c r="N319">
        <v>500</v>
      </c>
      <c r="O319">
        <v>0</v>
      </c>
    </row>
    <row r="320" spans="1:15">
      <c r="A320" t="s">
        <v>8</v>
      </c>
      <c r="H320">
        <v>300</v>
      </c>
      <c r="I320">
        <v>-300</v>
      </c>
      <c r="J320">
        <v>0</v>
      </c>
      <c r="K320">
        <v>0</v>
      </c>
      <c r="L320" t="s">
        <v>22</v>
      </c>
      <c r="M320" t="s">
        <v>22</v>
      </c>
      <c r="N320">
        <v>1140</v>
      </c>
      <c r="O320">
        <v>-1140</v>
      </c>
    </row>
    <row r="321" spans="1:15">
      <c r="A321" t="s">
        <v>77</v>
      </c>
      <c r="H321">
        <v>200</v>
      </c>
      <c r="I321">
        <v>-200</v>
      </c>
      <c r="L321" t="s">
        <v>22</v>
      </c>
      <c r="M321" t="s">
        <v>22</v>
      </c>
    </row>
    <row r="322" spans="1:15">
      <c r="A322" t="s">
        <v>87</v>
      </c>
      <c r="J322">
        <v>12100</v>
      </c>
      <c r="K322">
        <v>0</v>
      </c>
      <c r="L322" t="s">
        <v>22</v>
      </c>
      <c r="M322" t="s">
        <v>22</v>
      </c>
    </row>
    <row r="323" spans="1:15">
      <c r="A323" t="s">
        <v>86</v>
      </c>
      <c r="J323">
        <v>480</v>
      </c>
      <c r="K323">
        <v>0</v>
      </c>
      <c r="L323" t="s">
        <v>22</v>
      </c>
      <c r="M323" t="s">
        <v>22</v>
      </c>
    </row>
    <row r="324" spans="1:15">
      <c r="A324" t="s">
        <v>21</v>
      </c>
      <c r="B324" s="13" t="s">
        <v>22</v>
      </c>
      <c r="C324" s="13" t="s">
        <v>22</v>
      </c>
      <c r="D324">
        <v>0</v>
      </c>
      <c r="E324">
        <v>0</v>
      </c>
      <c r="F324">
        <v>0</v>
      </c>
      <c r="G324">
        <v>0</v>
      </c>
      <c r="J324">
        <v>0</v>
      </c>
      <c r="K324">
        <v>0</v>
      </c>
      <c r="L324" t="s">
        <v>22</v>
      </c>
      <c r="M324" t="s">
        <v>22</v>
      </c>
    </row>
    <row r="325" spans="1:15">
      <c r="A325" s="13" t="s">
        <v>50</v>
      </c>
      <c r="B325" s="13">
        <v>0</v>
      </c>
      <c r="C325" s="13">
        <v>0</v>
      </c>
      <c r="D325">
        <v>0</v>
      </c>
      <c r="E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 t="s">
        <v>82</v>
      </c>
      <c r="B326" s="13" t="s">
        <v>22</v>
      </c>
      <c r="C326" s="13" t="s">
        <v>22</v>
      </c>
      <c r="F326" t="s">
        <v>22</v>
      </c>
      <c r="G326" t="s">
        <v>22</v>
      </c>
      <c r="H326">
        <v>0</v>
      </c>
      <c r="I326">
        <v>0</v>
      </c>
      <c r="J326">
        <v>0</v>
      </c>
      <c r="K326">
        <v>0</v>
      </c>
    </row>
    <row r="327" spans="1:15">
      <c r="A327" t="s">
        <v>83</v>
      </c>
      <c r="B327" s="13" t="s">
        <v>22</v>
      </c>
      <c r="C327" s="13" t="s">
        <v>22</v>
      </c>
      <c r="D327">
        <v>0</v>
      </c>
      <c r="E327">
        <v>0</v>
      </c>
      <c r="F327" t="s">
        <v>22</v>
      </c>
      <c r="G327" t="s">
        <v>22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5">
      <c r="A328" t="s">
        <v>98</v>
      </c>
      <c r="N328">
        <v>11000</v>
      </c>
      <c r="O328">
        <v>0</v>
      </c>
    </row>
    <row r="329" spans="1:15">
      <c r="A329" s="13" t="s">
        <v>51</v>
      </c>
      <c r="B329" s="13">
        <v>63360</v>
      </c>
      <c r="C329" s="13">
        <v>0</v>
      </c>
      <c r="D329">
        <v>204000</v>
      </c>
      <c r="E329">
        <v>0</v>
      </c>
      <c r="F329" t="s">
        <v>22</v>
      </c>
      <c r="G329" t="s">
        <v>22</v>
      </c>
      <c r="H329">
        <v>92400</v>
      </c>
      <c r="I329">
        <v>0</v>
      </c>
      <c r="J329">
        <v>132000</v>
      </c>
      <c r="K329">
        <v>0</v>
      </c>
      <c r="L329">
        <v>264000</v>
      </c>
      <c r="M329">
        <v>0</v>
      </c>
      <c r="N329">
        <v>23760</v>
      </c>
      <c r="O329">
        <v>0</v>
      </c>
    </row>
    <row r="330" spans="1:15">
      <c r="A330" t="s">
        <v>84</v>
      </c>
      <c r="B330" s="13" t="s">
        <v>22</v>
      </c>
      <c r="C330" s="13" t="s">
        <v>22</v>
      </c>
      <c r="D330">
        <v>6000</v>
      </c>
      <c r="E330">
        <v>1200</v>
      </c>
      <c r="F330" t="s">
        <v>22</v>
      </c>
      <c r="G330" t="s">
        <v>22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>
      <c r="A331" s="13" t="s">
        <v>52</v>
      </c>
      <c r="B331" s="13">
        <v>0</v>
      </c>
      <c r="C331" s="13">
        <v>0</v>
      </c>
      <c r="D331">
        <v>14400</v>
      </c>
      <c r="E331">
        <v>0</v>
      </c>
      <c r="F331">
        <v>32004</v>
      </c>
      <c r="G331">
        <v>0</v>
      </c>
      <c r="H331">
        <v>141600</v>
      </c>
      <c r="I331">
        <v>0</v>
      </c>
      <c r="J331">
        <v>24000</v>
      </c>
      <c r="K331">
        <v>0</v>
      </c>
      <c r="L331">
        <v>46800</v>
      </c>
      <c r="M331">
        <v>0</v>
      </c>
      <c r="N331">
        <v>0</v>
      </c>
      <c r="O331">
        <v>0</v>
      </c>
    </row>
    <row r="332" spans="1:15">
      <c r="A332" s="13" t="s">
        <v>53</v>
      </c>
      <c r="B332" s="13">
        <v>8412</v>
      </c>
      <c r="C332" s="13">
        <v>0</v>
      </c>
      <c r="D332">
        <v>8078.9240506329124</v>
      </c>
      <c r="E332">
        <v>0</v>
      </c>
      <c r="F332">
        <v>13920</v>
      </c>
      <c r="G332">
        <v>0</v>
      </c>
      <c r="H332">
        <v>8520</v>
      </c>
      <c r="I332">
        <v>0</v>
      </c>
      <c r="J332">
        <v>7440</v>
      </c>
      <c r="K332">
        <v>0</v>
      </c>
      <c r="L332">
        <v>8312.9032258064526</v>
      </c>
      <c r="M332">
        <v>0</v>
      </c>
      <c r="N332">
        <v>6162</v>
      </c>
      <c r="O332">
        <v>0</v>
      </c>
    </row>
    <row r="333" spans="1:15">
      <c r="A333" s="13" t="s">
        <v>54</v>
      </c>
      <c r="B333" s="13">
        <v>0</v>
      </c>
      <c r="C333" s="13">
        <v>0</v>
      </c>
      <c r="D333">
        <v>0</v>
      </c>
      <c r="E333">
        <v>0</v>
      </c>
      <c r="F333">
        <v>7800</v>
      </c>
      <c r="G333">
        <v>0</v>
      </c>
      <c r="H333">
        <v>0</v>
      </c>
      <c r="I333">
        <v>0</v>
      </c>
      <c r="N333">
        <v>0</v>
      </c>
      <c r="O333">
        <v>0</v>
      </c>
    </row>
    <row r="334" spans="1:15">
      <c r="A334" t="s">
        <v>89</v>
      </c>
      <c r="D334">
        <v>0</v>
      </c>
      <c r="E334">
        <v>0</v>
      </c>
      <c r="N334">
        <v>0</v>
      </c>
      <c r="O334">
        <v>0</v>
      </c>
    </row>
    <row r="335" spans="1:15">
      <c r="A335" s="13" t="s">
        <v>55</v>
      </c>
      <c r="B335" s="13">
        <v>4800</v>
      </c>
      <c r="C335" s="13">
        <v>0</v>
      </c>
      <c r="D335">
        <v>36000</v>
      </c>
      <c r="E335">
        <v>0</v>
      </c>
      <c r="F335">
        <v>0</v>
      </c>
      <c r="G335">
        <v>0</v>
      </c>
      <c r="H335">
        <v>1500</v>
      </c>
      <c r="I335">
        <v>0</v>
      </c>
      <c r="J335">
        <v>0</v>
      </c>
      <c r="K335">
        <v>0</v>
      </c>
    </row>
    <row r="336" spans="1:15">
      <c r="A336" s="13" t="s">
        <v>28</v>
      </c>
      <c r="B336" s="13">
        <v>128672</v>
      </c>
      <c r="C336" s="13">
        <v>-8975</v>
      </c>
      <c r="D336">
        <v>300233.92405063292</v>
      </c>
      <c r="E336">
        <v>-2160</v>
      </c>
      <c r="F336">
        <v>96615.75</v>
      </c>
      <c r="G336">
        <v>-19811.75</v>
      </c>
      <c r="H336">
        <v>299752</v>
      </c>
      <c r="I336">
        <v>-16179</v>
      </c>
      <c r="J336">
        <v>230926</v>
      </c>
      <c r="K336">
        <v>-11700</v>
      </c>
      <c r="L336">
        <v>340312.90322580643</v>
      </c>
      <c r="M336">
        <v>-2400</v>
      </c>
      <c r="N336">
        <v>57746</v>
      </c>
      <c r="O336">
        <v>651</v>
      </c>
    </row>
    <row r="338" spans="1:8">
      <c r="B338">
        <v>59107</v>
      </c>
      <c r="C338" s="13">
        <v>59203</v>
      </c>
      <c r="D338">
        <v>59209</v>
      </c>
      <c r="E338">
        <v>59207</v>
      </c>
      <c r="F338">
        <v>59206</v>
      </c>
      <c r="G338">
        <v>59202</v>
      </c>
      <c r="H338">
        <v>59106</v>
      </c>
    </row>
    <row r="339" spans="1:8">
      <c r="A339" t="s">
        <v>56</v>
      </c>
      <c r="B339" t="s">
        <v>13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13</v>
      </c>
    </row>
    <row r="340" spans="1:8">
      <c r="A340" t="s">
        <v>57</v>
      </c>
      <c r="B340" s="4">
        <v>17090.28254293184</v>
      </c>
      <c r="C340" s="3">
        <v>9511.7138055715404</v>
      </c>
      <c r="D340" s="4">
        <v>10249.436373711666</v>
      </c>
      <c r="E340" s="4">
        <v>17826.682776473463</v>
      </c>
      <c r="F340" s="4">
        <v>10114.381187135994</v>
      </c>
      <c r="G340" s="4">
        <v>13200.154144232039</v>
      </c>
      <c r="H340" s="4">
        <v>13579.12894961681</v>
      </c>
    </row>
    <row r="341" spans="1:8">
      <c r="A341" t="s">
        <v>58</v>
      </c>
      <c r="B341" s="4">
        <v>13978.666666666668</v>
      </c>
      <c r="C341" s="3">
        <v>12884</v>
      </c>
      <c r="D341" s="4">
        <v>9736.6666666666679</v>
      </c>
      <c r="E341" s="4">
        <v>19473.333333333336</v>
      </c>
      <c r="F341" s="4">
        <v>12231.333333333334</v>
      </c>
      <c r="G341" s="4">
        <v>9736.6666666666679</v>
      </c>
      <c r="H341" s="4">
        <v>13978.666666666668</v>
      </c>
    </row>
    <row r="342" spans="1:8">
      <c r="A342" t="s">
        <v>59</v>
      </c>
      <c r="B342" s="4">
        <v>27744</v>
      </c>
      <c r="C342" s="3">
        <v>20808</v>
      </c>
      <c r="D342" s="4">
        <v>17340</v>
      </c>
      <c r="E342" s="4">
        <v>34680</v>
      </c>
      <c r="F342" s="4">
        <v>24276</v>
      </c>
      <c r="G342" s="4">
        <v>17340</v>
      </c>
      <c r="H342" s="4">
        <v>27744</v>
      </c>
    </row>
    <row r="343" spans="1:8">
      <c r="A343" t="s">
        <v>60</v>
      </c>
      <c r="B343" s="4">
        <v>0</v>
      </c>
      <c r="C343" s="3">
        <v>1102</v>
      </c>
      <c r="D343" s="4">
        <v>750</v>
      </c>
      <c r="E343" s="4">
        <v>1600</v>
      </c>
      <c r="F343" s="4">
        <v>830</v>
      </c>
      <c r="G343" s="4">
        <v>540</v>
      </c>
      <c r="H343" s="4">
        <v>2800</v>
      </c>
    </row>
    <row r="344" spans="1:8">
      <c r="B344" s="4"/>
      <c r="C344" s="3"/>
      <c r="D344" s="4"/>
      <c r="E344" s="4"/>
      <c r="F344" s="4"/>
      <c r="G344" s="4"/>
      <c r="H344" s="4"/>
    </row>
    <row r="345" spans="1:8">
      <c r="A345" t="s">
        <v>61</v>
      </c>
      <c r="B345" s="4" t="s">
        <v>13</v>
      </c>
      <c r="C345" s="3" t="s">
        <v>13</v>
      </c>
      <c r="D345" s="4" t="s">
        <v>13</v>
      </c>
      <c r="E345" s="4" t="s">
        <v>13</v>
      </c>
      <c r="F345" s="4" t="s">
        <v>13</v>
      </c>
      <c r="G345" s="4" t="s">
        <v>13</v>
      </c>
      <c r="H345" s="4" t="s">
        <v>13</v>
      </c>
    </row>
    <row r="346" spans="1:8">
      <c r="A346" t="s">
        <v>62</v>
      </c>
      <c r="B346" s="4" t="s">
        <v>63</v>
      </c>
      <c r="C346" s="3" t="s">
        <v>63</v>
      </c>
      <c r="D346" s="4" t="s">
        <v>63</v>
      </c>
      <c r="E346" s="4" t="s">
        <v>63</v>
      </c>
      <c r="F346" s="4" t="s">
        <v>63</v>
      </c>
      <c r="G346" s="4" t="s">
        <v>63</v>
      </c>
      <c r="H346" s="4" t="s">
        <v>63</v>
      </c>
    </row>
    <row r="347" spans="1:8">
      <c r="A347" t="s">
        <v>64</v>
      </c>
      <c r="B347" s="2">
        <v>0.66497859757083322</v>
      </c>
      <c r="C347" s="2">
        <v>0.64758753486142207</v>
      </c>
      <c r="D347" s="2">
        <v>0.67746781315776472</v>
      </c>
      <c r="E347" s="2">
        <v>0.6488734887907448</v>
      </c>
      <c r="F347" s="2">
        <v>0.65277211590525452</v>
      </c>
      <c r="G347" s="2">
        <v>0.64082540804334331</v>
      </c>
      <c r="H347" s="2">
        <v>0.64232512570888012</v>
      </c>
    </row>
    <row r="348" spans="1:8">
      <c r="A348" t="s">
        <v>65</v>
      </c>
      <c r="B348" s="4">
        <v>8</v>
      </c>
      <c r="C348" s="3">
        <v>6</v>
      </c>
      <c r="D348" s="4">
        <v>5</v>
      </c>
      <c r="E348" s="4">
        <v>10</v>
      </c>
      <c r="F348" s="4">
        <v>7</v>
      </c>
      <c r="G348" s="4">
        <v>5</v>
      </c>
      <c r="H348" s="4">
        <v>8</v>
      </c>
    </row>
    <row r="349" spans="1:8">
      <c r="A349" t="s">
        <v>66</v>
      </c>
      <c r="B349" s="2">
        <v>6.7692307692307692</v>
      </c>
      <c r="C349" s="2">
        <v>5.5434782608695654</v>
      </c>
      <c r="D349" s="2">
        <v>9.4166666666666661</v>
      </c>
      <c r="E349" s="2">
        <v>7.9007092198581557</v>
      </c>
      <c r="F349" s="2">
        <v>5.4339762611275964</v>
      </c>
      <c r="G349" s="2">
        <v>5.9504950495049505</v>
      </c>
      <c r="H349" s="2">
        <v>4.509345794392523</v>
      </c>
    </row>
    <row r="352" spans="1:8">
      <c r="B352">
        <v>59107</v>
      </c>
      <c r="C352">
        <v>59203</v>
      </c>
      <c r="D352">
        <v>59209</v>
      </c>
      <c r="E352">
        <v>59207</v>
      </c>
      <c r="F352">
        <v>59206</v>
      </c>
      <c r="G352">
        <v>59202</v>
      </c>
      <c r="H352">
        <v>59106</v>
      </c>
    </row>
    <row r="353" spans="1:8">
      <c r="A353" t="s">
        <v>56</v>
      </c>
      <c r="B353" t="s">
        <v>14</v>
      </c>
      <c r="C353" t="s">
        <v>14</v>
      </c>
      <c r="D353" t="s">
        <v>14</v>
      </c>
      <c r="E353" t="s">
        <v>14</v>
      </c>
      <c r="F353" t="s">
        <v>14</v>
      </c>
      <c r="G353" t="s">
        <v>14</v>
      </c>
      <c r="H353" t="s">
        <v>14</v>
      </c>
    </row>
    <row r="354" spans="1:8">
      <c r="A354" t="s">
        <v>57</v>
      </c>
      <c r="B354" s="4">
        <v>21362.853178664795</v>
      </c>
      <c r="C354" s="4">
        <v>9511.7138055715404</v>
      </c>
      <c r="D354" s="4">
        <v>10249.436373711666</v>
      </c>
      <c r="E354" s="4">
        <v>17826.682776473466</v>
      </c>
      <c r="F354" s="4">
        <v>11559.292785298279</v>
      </c>
      <c r="G354" s="4">
        <v>15176.184973078449</v>
      </c>
      <c r="H354" s="4">
        <v>13579.12894961681</v>
      </c>
    </row>
    <row r="355" spans="1:8">
      <c r="A355" t="s">
        <v>58</v>
      </c>
      <c r="B355" s="4">
        <v>17473.333333333336</v>
      </c>
      <c r="C355" s="4">
        <v>12884</v>
      </c>
      <c r="D355" s="4">
        <v>9736.6666666666679</v>
      </c>
      <c r="E355" s="4">
        <v>19473.333333333336</v>
      </c>
      <c r="F355" s="4">
        <v>13978.666666666668</v>
      </c>
      <c r="G355" s="4">
        <v>11684</v>
      </c>
      <c r="H355" s="4">
        <v>13978.666666666668</v>
      </c>
    </row>
    <row r="356" spans="1:8">
      <c r="A356" t="s">
        <v>59</v>
      </c>
      <c r="B356" s="4">
        <v>34680</v>
      </c>
      <c r="C356" s="4">
        <v>20808</v>
      </c>
      <c r="D356" s="4">
        <v>17340</v>
      </c>
      <c r="E356" s="4">
        <v>34680</v>
      </c>
      <c r="F356" s="4">
        <v>27744</v>
      </c>
      <c r="G356" s="4">
        <v>20808</v>
      </c>
      <c r="H356" s="4">
        <v>27744</v>
      </c>
    </row>
    <row r="357" spans="1:8">
      <c r="A357" t="s">
        <v>60</v>
      </c>
      <c r="B357" s="4">
        <v>520</v>
      </c>
      <c r="C357" s="4">
        <v>2693</v>
      </c>
      <c r="D357" s="4">
        <v>906</v>
      </c>
      <c r="E357" s="4">
        <v>2550</v>
      </c>
      <c r="F357" s="4">
        <v>1420</v>
      </c>
      <c r="G357" s="4">
        <v>2720</v>
      </c>
      <c r="H357" s="4">
        <v>3740</v>
      </c>
    </row>
    <row r="358" spans="1:8">
      <c r="B358" s="4"/>
      <c r="C358" s="4"/>
      <c r="D358" s="4"/>
      <c r="E358" s="4"/>
      <c r="F358" s="4"/>
      <c r="G358" s="4"/>
      <c r="H358" s="4"/>
    </row>
    <row r="359" spans="1:8">
      <c r="A359" t="s">
        <v>61</v>
      </c>
      <c r="B359" s="4" t="s">
        <v>14</v>
      </c>
      <c r="C359" s="4" t="s">
        <v>14</v>
      </c>
      <c r="D359" s="4" t="s">
        <v>14</v>
      </c>
      <c r="E359" s="4" t="s">
        <v>14</v>
      </c>
      <c r="F359" s="4" t="s">
        <v>14</v>
      </c>
      <c r="G359" s="4" t="s">
        <v>14</v>
      </c>
      <c r="H359" s="4" t="s">
        <v>14</v>
      </c>
    </row>
    <row r="360" spans="1:8">
      <c r="A360" t="s">
        <v>62</v>
      </c>
      <c r="B360" s="4" t="s">
        <v>63</v>
      </c>
      <c r="C360" s="4" t="s">
        <v>63</v>
      </c>
      <c r="D360" s="4" t="s">
        <v>63</v>
      </c>
      <c r="E360" s="4" t="s">
        <v>63</v>
      </c>
      <c r="F360" s="4" t="s">
        <v>63</v>
      </c>
      <c r="G360" s="4" t="s">
        <v>63</v>
      </c>
      <c r="H360" s="4" t="s">
        <v>63</v>
      </c>
    </row>
    <row r="361" spans="1:8">
      <c r="A361" t="s">
        <v>64</v>
      </c>
      <c r="B361" s="2">
        <v>0.66497859757083322</v>
      </c>
      <c r="C361" s="2">
        <v>0.64758753486142207</v>
      </c>
      <c r="D361" s="2">
        <v>0.67746781315776472</v>
      </c>
      <c r="E361" s="2">
        <v>0.6488734887907448</v>
      </c>
      <c r="F361" s="2">
        <v>0.65277211590525452</v>
      </c>
      <c r="G361" s="2">
        <v>0.64082540804334331</v>
      </c>
      <c r="H361" s="2">
        <v>0.64232512570888012</v>
      </c>
    </row>
    <row r="362" spans="1:8">
      <c r="A362" t="s">
        <v>65</v>
      </c>
      <c r="B362" s="4">
        <v>10</v>
      </c>
      <c r="C362" s="4">
        <v>6</v>
      </c>
      <c r="D362" s="4">
        <v>5</v>
      </c>
      <c r="E362" s="4">
        <v>10</v>
      </c>
      <c r="F362" s="4">
        <v>8</v>
      </c>
      <c r="G362" s="4">
        <v>6</v>
      </c>
      <c r="H362" s="4">
        <v>8</v>
      </c>
    </row>
    <row r="363" spans="1:8">
      <c r="A363" t="s">
        <v>66</v>
      </c>
      <c r="B363" s="2">
        <v>6.7692307692307692</v>
      </c>
      <c r="C363" s="2">
        <v>5.5434782608695654</v>
      </c>
      <c r="D363" s="2">
        <v>9.4166666666666661</v>
      </c>
      <c r="E363" s="2">
        <v>7.9007092198581557</v>
      </c>
      <c r="F363" s="2">
        <v>5.4339762611275964</v>
      </c>
      <c r="G363" s="2">
        <v>5.9504950495049505</v>
      </c>
      <c r="H363" s="2">
        <v>4.509345794392523</v>
      </c>
    </row>
    <row r="366" spans="1:8">
      <c r="B366">
        <v>59107</v>
      </c>
      <c r="C366">
        <v>59203</v>
      </c>
      <c r="D366">
        <v>59209</v>
      </c>
      <c r="E366">
        <v>59207</v>
      </c>
      <c r="F366">
        <v>59206</v>
      </c>
      <c r="G366">
        <v>59202</v>
      </c>
      <c r="H366">
        <v>59106</v>
      </c>
    </row>
    <row r="367" spans="1:8">
      <c r="A367" t="s">
        <v>56</v>
      </c>
      <c r="B367" t="s">
        <v>30</v>
      </c>
      <c r="C367" t="s">
        <v>30</v>
      </c>
      <c r="D367" t="s">
        <v>30</v>
      </c>
      <c r="E367" t="s">
        <v>30</v>
      </c>
      <c r="F367" t="s">
        <v>30</v>
      </c>
      <c r="G367" t="s">
        <v>30</v>
      </c>
      <c r="H367" t="s">
        <v>30</v>
      </c>
    </row>
    <row r="368" spans="1:8">
      <c r="A368" t="s">
        <v>57</v>
      </c>
      <c r="B368" s="4">
        <v>19226.567860798317</v>
      </c>
      <c r="C368" s="4">
        <v>9511.7138055715404</v>
      </c>
      <c r="D368" s="4">
        <v>10249.436373711666</v>
      </c>
      <c r="E368" s="4">
        <v>17826.682776473466</v>
      </c>
      <c r="F368" s="4">
        <v>10114.381187135996</v>
      </c>
      <c r="G368" s="4">
        <v>15216.184973078449</v>
      </c>
      <c r="H368" s="4">
        <v>13579.12894961681</v>
      </c>
    </row>
    <row r="369" spans="1:8">
      <c r="A369" t="s">
        <v>58</v>
      </c>
      <c r="B369" s="4">
        <v>15726.000000000002</v>
      </c>
      <c r="C369" s="4">
        <v>12884</v>
      </c>
      <c r="D369" s="4">
        <v>9736.6666666666679</v>
      </c>
      <c r="E369" s="4">
        <v>19473.333333333336</v>
      </c>
      <c r="F369" s="4">
        <v>12231.333333333334</v>
      </c>
      <c r="G369" s="4">
        <v>11684</v>
      </c>
      <c r="H369" s="4">
        <v>13978.666666666668</v>
      </c>
    </row>
    <row r="370" spans="1:8">
      <c r="A370" t="s">
        <v>59</v>
      </c>
      <c r="B370" s="4">
        <v>31212</v>
      </c>
      <c r="C370" s="4">
        <v>20808</v>
      </c>
      <c r="D370" s="4">
        <v>17340</v>
      </c>
      <c r="E370" s="4">
        <v>34680</v>
      </c>
      <c r="F370" s="4">
        <v>24276</v>
      </c>
      <c r="G370" s="4">
        <v>20808</v>
      </c>
      <c r="H370" s="4">
        <v>27744</v>
      </c>
    </row>
    <row r="371" spans="1:8">
      <c r="A371" t="s">
        <v>60</v>
      </c>
      <c r="B371" s="4">
        <v>1620</v>
      </c>
      <c r="C371" s="4">
        <v>22420</v>
      </c>
      <c r="D371" s="4">
        <v>1250</v>
      </c>
      <c r="E371" s="4">
        <v>30000</v>
      </c>
      <c r="F371" s="4">
        <v>10650</v>
      </c>
      <c r="G371" s="4">
        <v>23260</v>
      </c>
      <c r="H371" s="4">
        <v>7510</v>
      </c>
    </row>
    <row r="372" spans="1:8">
      <c r="B372" s="4"/>
      <c r="C372" s="4"/>
      <c r="D372" s="4"/>
      <c r="E372" s="4"/>
      <c r="F372" s="4"/>
      <c r="G372" s="4"/>
      <c r="H372" s="4"/>
    </row>
    <row r="373" spans="1:8">
      <c r="A373" t="s">
        <v>61</v>
      </c>
      <c r="B373" s="4" t="s">
        <v>30</v>
      </c>
      <c r="C373" s="4" t="s">
        <v>30</v>
      </c>
      <c r="D373" s="4" t="s">
        <v>30</v>
      </c>
      <c r="E373" s="4" t="s">
        <v>30</v>
      </c>
      <c r="F373" s="4" t="s">
        <v>30</v>
      </c>
      <c r="G373" s="4" t="s">
        <v>30</v>
      </c>
      <c r="H373" s="4" t="s">
        <v>30</v>
      </c>
    </row>
    <row r="374" spans="1:8">
      <c r="A374" t="s">
        <v>62</v>
      </c>
      <c r="B374" s="4" t="s">
        <v>63</v>
      </c>
      <c r="C374" s="4" t="s">
        <v>63</v>
      </c>
      <c r="D374" s="4" t="s">
        <v>63</v>
      </c>
      <c r="E374" s="4" t="s">
        <v>63</v>
      </c>
      <c r="F374" s="4" t="s">
        <v>63</v>
      </c>
      <c r="G374" s="4" t="s">
        <v>63</v>
      </c>
      <c r="H374" s="4" t="s">
        <v>63</v>
      </c>
    </row>
    <row r="375" spans="1:8">
      <c r="A375" t="s">
        <v>64</v>
      </c>
      <c r="B375" s="2">
        <v>0.66497859757083322</v>
      </c>
      <c r="C375" s="2">
        <v>0.64758753486142207</v>
      </c>
      <c r="D375" s="2">
        <v>0.67746781315776472</v>
      </c>
      <c r="E375" s="2">
        <v>0.6488734887907448</v>
      </c>
      <c r="F375" s="2">
        <v>0.65277211590525452</v>
      </c>
      <c r="G375" s="2">
        <v>0.64082540804334331</v>
      </c>
      <c r="H375" s="2">
        <v>0.64232512570888012</v>
      </c>
    </row>
    <row r="376" spans="1:8">
      <c r="A376" t="s">
        <v>65</v>
      </c>
      <c r="B376" s="4">
        <v>9</v>
      </c>
      <c r="C376" s="4">
        <v>6</v>
      </c>
      <c r="D376" s="4">
        <v>5</v>
      </c>
      <c r="E376" s="4">
        <v>10</v>
      </c>
      <c r="F376" s="4">
        <v>7</v>
      </c>
      <c r="G376" s="4">
        <v>6</v>
      </c>
      <c r="H376" s="4">
        <v>8</v>
      </c>
    </row>
    <row r="377" spans="1:8">
      <c r="A377" t="s">
        <v>66</v>
      </c>
      <c r="B377" s="2">
        <v>6.7692307692307692</v>
      </c>
      <c r="C377" s="2">
        <v>5.5434782608695654</v>
      </c>
      <c r="D377" s="2">
        <v>9.4166666666666661</v>
      </c>
      <c r="E377" s="2">
        <v>7.9007092198581557</v>
      </c>
      <c r="F377" s="2">
        <v>5.4339762611275964</v>
      </c>
      <c r="G377" s="2">
        <v>5.9504950495049505</v>
      </c>
      <c r="H377" s="2">
        <v>4.509345794392523</v>
      </c>
    </row>
    <row r="380" spans="1:8">
      <c r="B380">
        <v>59107</v>
      </c>
      <c r="C380">
        <v>59203</v>
      </c>
      <c r="D380" s="4">
        <v>59209</v>
      </c>
      <c r="E380">
        <v>59207</v>
      </c>
      <c r="F380">
        <v>59206</v>
      </c>
      <c r="G380">
        <v>59202</v>
      </c>
      <c r="H380">
        <v>59106</v>
      </c>
    </row>
    <row r="381" spans="1:8">
      <c r="A381" t="s">
        <v>56</v>
      </c>
      <c r="B381" t="s">
        <v>47</v>
      </c>
      <c r="C381" t="s">
        <v>47</v>
      </c>
      <c r="D381" t="s">
        <v>47</v>
      </c>
      <c r="E381" t="s">
        <v>47</v>
      </c>
      <c r="F381" t="s">
        <v>47</v>
      </c>
      <c r="G381" t="s">
        <v>47</v>
      </c>
      <c r="H381" t="s">
        <v>47</v>
      </c>
    </row>
    <row r="382" spans="1:8">
      <c r="A382" t="s">
        <v>57</v>
      </c>
      <c r="B382" s="4">
        <v>21362.853178664795</v>
      </c>
      <c r="C382" s="4">
        <v>7926.4281713096143</v>
      </c>
      <c r="D382" s="4">
        <v>8199.5490989693317</v>
      </c>
      <c r="E382" s="4">
        <v>14261.346221178774</v>
      </c>
      <c r="F382" s="4">
        <v>13004.204383460565</v>
      </c>
      <c r="G382" s="4">
        <v>12960.154144232039</v>
      </c>
      <c r="H382" s="4">
        <v>15276.520068318912</v>
      </c>
    </row>
    <row r="383" spans="1:8">
      <c r="A383" t="s">
        <v>58</v>
      </c>
      <c r="B383" s="4">
        <v>17473.333333333336</v>
      </c>
      <c r="C383" s="4">
        <v>10736.666666666668</v>
      </c>
      <c r="D383" s="4">
        <v>7789.3333333333339</v>
      </c>
      <c r="E383" s="4">
        <v>15578.666666666668</v>
      </c>
      <c r="F383" s="4">
        <v>15726.000000000002</v>
      </c>
      <c r="G383" s="4">
        <v>9736.6666666666679</v>
      </c>
      <c r="H383" s="4">
        <v>15726.000000000002</v>
      </c>
    </row>
    <row r="384" spans="1:8">
      <c r="A384" t="s">
        <v>59</v>
      </c>
      <c r="B384" s="4">
        <v>34680</v>
      </c>
      <c r="C384" s="4">
        <v>17340</v>
      </c>
      <c r="D384" s="4">
        <v>13872</v>
      </c>
      <c r="E384" s="4">
        <v>27744</v>
      </c>
      <c r="F384" s="4">
        <v>31212</v>
      </c>
      <c r="G384" s="4">
        <v>17340</v>
      </c>
      <c r="H384" s="4">
        <v>31212</v>
      </c>
    </row>
    <row r="385" spans="1:8">
      <c r="A385" t="s">
        <v>60</v>
      </c>
      <c r="B385" s="4">
        <v>6280</v>
      </c>
      <c r="C385" s="4">
        <v>43065</v>
      </c>
      <c r="D385" s="4">
        <v>1620</v>
      </c>
      <c r="E385" s="4">
        <v>43500</v>
      </c>
      <c r="F385" s="4">
        <v>32400</v>
      </c>
      <c r="G385" s="4">
        <v>50280</v>
      </c>
      <c r="H385" s="4">
        <v>11510</v>
      </c>
    </row>
    <row r="386" spans="1:8">
      <c r="B386" s="4"/>
      <c r="C386" s="4"/>
      <c r="D386" s="4"/>
      <c r="E386" s="4"/>
      <c r="F386" s="4"/>
      <c r="G386" s="4"/>
      <c r="H386" s="4"/>
    </row>
    <row r="387" spans="1:8">
      <c r="A387" t="s">
        <v>61</v>
      </c>
      <c r="B387" s="4" t="s">
        <v>47</v>
      </c>
      <c r="C387" s="4" t="s">
        <v>47</v>
      </c>
      <c r="D387" s="4" t="s">
        <v>47</v>
      </c>
      <c r="E387" s="4" t="s">
        <v>47</v>
      </c>
      <c r="F387" s="4" t="s">
        <v>47</v>
      </c>
      <c r="G387" s="4" t="s">
        <v>47</v>
      </c>
      <c r="H387" s="4" t="s">
        <v>47</v>
      </c>
    </row>
    <row r="388" spans="1:8">
      <c r="A388" t="s">
        <v>62</v>
      </c>
      <c r="B388" s="4" t="s">
        <v>63</v>
      </c>
      <c r="C388" s="4" t="s">
        <v>63</v>
      </c>
      <c r="D388" s="4" t="s">
        <v>63</v>
      </c>
      <c r="E388" s="4" t="s">
        <v>63</v>
      </c>
      <c r="F388" s="4" t="s">
        <v>63</v>
      </c>
      <c r="G388" s="4" t="s">
        <v>63</v>
      </c>
      <c r="H388" s="4" t="s">
        <v>63</v>
      </c>
    </row>
    <row r="389" spans="1:8">
      <c r="A389" t="s">
        <v>64</v>
      </c>
      <c r="B389" s="2">
        <v>0.66497859757083322</v>
      </c>
      <c r="C389" s="2">
        <v>0.64758753486142207</v>
      </c>
      <c r="D389" s="2">
        <v>0.67746781315776472</v>
      </c>
      <c r="E389" s="2">
        <v>0.6488734887907448</v>
      </c>
      <c r="F389" s="2">
        <v>0.65277211590525452</v>
      </c>
      <c r="G389" s="2">
        <v>0.64082540804334331</v>
      </c>
      <c r="H389" s="2">
        <v>0.64232512570888012</v>
      </c>
    </row>
    <row r="390" spans="1:8">
      <c r="A390" t="s">
        <v>65</v>
      </c>
      <c r="B390" s="4">
        <v>10</v>
      </c>
      <c r="C390" s="4">
        <v>5</v>
      </c>
      <c r="D390" s="4">
        <v>4</v>
      </c>
      <c r="E390" s="4">
        <v>8</v>
      </c>
      <c r="F390" s="4">
        <v>9</v>
      </c>
      <c r="G390" s="4">
        <v>5</v>
      </c>
      <c r="H390" s="4">
        <v>9</v>
      </c>
    </row>
    <row r="391" spans="1:8">
      <c r="A391" t="s">
        <v>66</v>
      </c>
      <c r="B391" s="2">
        <v>6.7692307692307692</v>
      </c>
      <c r="C391" s="2">
        <v>5.5434782608695654</v>
      </c>
      <c r="D391" s="2">
        <v>9.4166666666666661</v>
      </c>
      <c r="E391" s="2">
        <v>7.9007092198581557</v>
      </c>
      <c r="F391" s="2">
        <v>5.4339762611275964</v>
      </c>
      <c r="G391" s="2">
        <v>5.9504950495049505</v>
      </c>
      <c r="H391" s="2">
        <v>4.509345794392523</v>
      </c>
    </row>
  </sheetData>
  <mergeCells count="54">
    <mergeCell ref="L167:M167"/>
    <mergeCell ref="L210:M210"/>
    <mergeCell ref="L253:M253"/>
    <mergeCell ref="L296:M296"/>
    <mergeCell ref="D126:E126"/>
    <mergeCell ref="F126:G126"/>
    <mergeCell ref="H126:I126"/>
    <mergeCell ref="J126:K126"/>
    <mergeCell ref="L126:M126"/>
    <mergeCell ref="D296:E296"/>
    <mergeCell ref="B210:C210"/>
    <mergeCell ref="B253:C253"/>
    <mergeCell ref="B296:C296"/>
    <mergeCell ref="L1:M1"/>
    <mergeCell ref="L44:M44"/>
    <mergeCell ref="D85:E85"/>
    <mergeCell ref="F85:G85"/>
    <mergeCell ref="H85:I85"/>
    <mergeCell ref="J85:K85"/>
    <mergeCell ref="J210:K210"/>
    <mergeCell ref="J253:K253"/>
    <mergeCell ref="J296:K296"/>
    <mergeCell ref="D167:E167"/>
    <mergeCell ref="D210:E210"/>
    <mergeCell ref="D253:E253"/>
    <mergeCell ref="H296:I296"/>
    <mergeCell ref="J1:K1"/>
    <mergeCell ref="J44:K44"/>
    <mergeCell ref="J167:K167"/>
    <mergeCell ref="L85:M85"/>
    <mergeCell ref="N1:O1"/>
    <mergeCell ref="N167:O167"/>
    <mergeCell ref="N210:O210"/>
    <mergeCell ref="H44:I44"/>
    <mergeCell ref="H167:I167"/>
    <mergeCell ref="H210:I210"/>
    <mergeCell ref="H253:I253"/>
    <mergeCell ref="N44:O44"/>
    <mergeCell ref="N85:O85"/>
    <mergeCell ref="F44:G44"/>
    <mergeCell ref="F167:G167"/>
    <mergeCell ref="F210:G210"/>
    <mergeCell ref="F253:G253"/>
    <mergeCell ref="F296:G296"/>
    <mergeCell ref="N126:O126"/>
    <mergeCell ref="B167:C167"/>
    <mergeCell ref="F1:G1"/>
    <mergeCell ref="H1:I1"/>
    <mergeCell ref="N253:O253"/>
    <mergeCell ref="N296:O296"/>
    <mergeCell ref="B1:C1"/>
    <mergeCell ref="B44:C44"/>
    <mergeCell ref="D1:E1"/>
    <mergeCell ref="D44:E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9"/>
  <sheetViews>
    <sheetView tabSelected="1" topLeftCell="A296" workbookViewId="0">
      <selection activeCell="A285" sqref="A285"/>
    </sheetView>
  </sheetViews>
  <sheetFormatPr baseColWidth="10" defaultRowHeight="16" x14ac:dyDescent="0"/>
  <cols>
    <col min="1" max="1" width="36.140625" bestFit="1" customWidth="1"/>
  </cols>
  <sheetData>
    <row r="1" spans="1:17">
      <c r="B1" s="6">
        <v>59304</v>
      </c>
      <c r="C1" s="6"/>
      <c r="D1" s="6">
        <v>59302</v>
      </c>
      <c r="E1" s="6"/>
    </row>
    <row r="2" spans="1:17">
      <c r="B2" t="s">
        <v>13</v>
      </c>
      <c r="C2" t="s">
        <v>13</v>
      </c>
      <c r="D2" t="s">
        <v>13</v>
      </c>
      <c r="E2" t="s">
        <v>13</v>
      </c>
    </row>
    <row r="3" spans="1:17">
      <c r="A3" t="s">
        <v>33</v>
      </c>
      <c r="B3" t="s">
        <v>34</v>
      </c>
      <c r="C3" t="s">
        <v>35</v>
      </c>
      <c r="D3" t="s">
        <v>34</v>
      </c>
      <c r="E3" t="s">
        <v>35</v>
      </c>
      <c r="I3" t="s">
        <v>13</v>
      </c>
      <c r="J3" t="s">
        <v>13</v>
      </c>
      <c r="K3" t="s">
        <v>14</v>
      </c>
      <c r="L3" t="s">
        <v>14</v>
      </c>
      <c r="N3" t="s">
        <v>30</v>
      </c>
      <c r="O3" t="s">
        <v>30</v>
      </c>
      <c r="P3" t="s">
        <v>31</v>
      </c>
      <c r="Q3" t="s">
        <v>31</v>
      </c>
    </row>
    <row r="4" spans="1:17">
      <c r="A4" t="s">
        <v>0</v>
      </c>
      <c r="B4" s="1">
        <v>6.2567372353673725E-2</v>
      </c>
      <c r="C4" s="1">
        <v>0</v>
      </c>
      <c r="D4" s="1">
        <v>0</v>
      </c>
      <c r="E4" s="1">
        <v>0</v>
      </c>
      <c r="G4" t="s">
        <v>0</v>
      </c>
      <c r="I4" s="1">
        <v>0</v>
      </c>
      <c r="J4" s="1">
        <v>0</v>
      </c>
      <c r="K4" s="1">
        <v>8.3423163138231556E-3</v>
      </c>
      <c r="L4" s="1">
        <v>0</v>
      </c>
      <c r="M4" s="1"/>
      <c r="N4" s="1">
        <v>4.0043118306351169E-2</v>
      </c>
      <c r="O4" s="1">
        <v>0</v>
      </c>
      <c r="P4" s="1">
        <v>4.0043118306351197E-2</v>
      </c>
      <c r="Q4" s="1">
        <v>0</v>
      </c>
    </row>
    <row r="5" spans="1:17">
      <c r="A5" t="s">
        <v>36</v>
      </c>
      <c r="D5" s="1">
        <v>0</v>
      </c>
      <c r="E5" s="1">
        <v>0</v>
      </c>
      <c r="G5" t="s">
        <v>36</v>
      </c>
    </row>
    <row r="6" spans="1:17">
      <c r="A6" t="s">
        <v>1</v>
      </c>
      <c r="B6" s="1">
        <v>5.1053237858032383E-2</v>
      </c>
      <c r="C6" s="1">
        <v>0</v>
      </c>
      <c r="D6" s="1">
        <v>0</v>
      </c>
      <c r="E6" s="1">
        <v>0</v>
      </c>
      <c r="G6" t="s">
        <v>1</v>
      </c>
      <c r="H6" s="1"/>
      <c r="I6" s="1">
        <v>0</v>
      </c>
      <c r="J6" s="1">
        <v>0</v>
      </c>
      <c r="K6" s="1">
        <v>0</v>
      </c>
      <c r="L6" s="1">
        <v>0</v>
      </c>
      <c r="M6" s="1"/>
      <c r="N6" s="1">
        <v>9.4502801992528019E-3</v>
      </c>
      <c r="O6" s="1">
        <v>0</v>
      </c>
      <c r="P6" s="1">
        <v>3.1153337484433372E-2</v>
      </c>
      <c r="Q6" s="1">
        <v>0</v>
      </c>
    </row>
    <row r="7" spans="1:17">
      <c r="A7" t="s">
        <v>2</v>
      </c>
      <c r="B7" s="1">
        <v>2.8333333333333335E-2</v>
      </c>
      <c r="C7" s="1">
        <v>0</v>
      </c>
      <c r="D7" s="1">
        <v>8.3333333333333329E-2</v>
      </c>
      <c r="E7" s="1">
        <v>0</v>
      </c>
      <c r="G7" t="s">
        <v>2</v>
      </c>
    </row>
    <row r="8" spans="1:17">
      <c r="A8" t="s">
        <v>93</v>
      </c>
      <c r="B8" s="1">
        <v>6.25E-2</v>
      </c>
      <c r="C8" s="1">
        <v>0</v>
      </c>
      <c r="G8" t="s">
        <v>93</v>
      </c>
    </row>
    <row r="9" spans="1:17">
      <c r="A9" t="s">
        <v>3</v>
      </c>
      <c r="B9" s="1">
        <v>0.15772191780821915</v>
      </c>
      <c r="C9" s="1">
        <v>0</v>
      </c>
      <c r="D9" s="1">
        <v>9.2267321917808204E-2</v>
      </c>
      <c r="E9" s="1">
        <v>0</v>
      </c>
      <c r="G9" t="s">
        <v>3</v>
      </c>
      <c r="H9" s="1"/>
      <c r="I9" s="1">
        <v>0.12617753424657532</v>
      </c>
      <c r="J9" s="1">
        <v>0</v>
      </c>
      <c r="K9" s="1">
        <v>0.31544383561643835</v>
      </c>
      <c r="L9" s="1">
        <v>0</v>
      </c>
      <c r="M9" s="1"/>
      <c r="N9" s="1">
        <v>0.378532602739726</v>
      </c>
      <c r="O9" s="1">
        <v>0.75706520547945177</v>
      </c>
      <c r="P9" s="1">
        <v>0.52994564383561638</v>
      </c>
      <c r="Q9" s="1">
        <v>2.3658287671232876</v>
      </c>
    </row>
    <row r="10" spans="1:17">
      <c r="A10" t="s">
        <v>111</v>
      </c>
      <c r="D10" s="1">
        <v>0</v>
      </c>
      <c r="E10" s="1">
        <v>0</v>
      </c>
      <c r="G10" t="s">
        <v>111</v>
      </c>
    </row>
    <row r="11" spans="1:17">
      <c r="A11" t="s">
        <v>4</v>
      </c>
      <c r="B11" s="1">
        <v>2.4549003735990036E-2</v>
      </c>
      <c r="C11" s="1">
        <v>0</v>
      </c>
      <c r="D11" s="1">
        <v>4.4188206724782072E-3</v>
      </c>
      <c r="E11" s="1">
        <v>0</v>
      </c>
      <c r="G11" t="s">
        <v>4</v>
      </c>
      <c r="H11" s="1"/>
      <c r="I11" s="1">
        <v>0</v>
      </c>
      <c r="J11" s="1">
        <v>0</v>
      </c>
      <c r="K11" s="1">
        <v>5.5235258405977594E-2</v>
      </c>
      <c r="L11" s="1">
        <v>0</v>
      </c>
      <c r="M11" s="1"/>
      <c r="N11" s="1">
        <v>5.7444668742216695E-2</v>
      </c>
      <c r="O11" s="1">
        <v>-6.6282310087173238E-3</v>
      </c>
      <c r="P11" s="1">
        <v>4.4188206724782061E-2</v>
      </c>
      <c r="Q11" s="1">
        <v>0</v>
      </c>
    </row>
    <row r="12" spans="1:17">
      <c r="A12" t="s">
        <v>42</v>
      </c>
      <c r="D12" s="1">
        <v>1.6619458281444583E-3</v>
      </c>
      <c r="E12" s="1">
        <v>0</v>
      </c>
      <c r="G12" t="s">
        <v>42</v>
      </c>
    </row>
    <row r="13" spans="1:17">
      <c r="A13" t="s">
        <v>94</v>
      </c>
      <c r="B13" s="1">
        <v>5.4310225543102251E-3</v>
      </c>
      <c r="C13" s="1">
        <v>0</v>
      </c>
      <c r="G13" t="s">
        <v>94</v>
      </c>
    </row>
    <row r="14" spans="1:17">
      <c r="A14" t="s">
        <v>44</v>
      </c>
      <c r="B14" s="1">
        <v>8.2503113325031133E-3</v>
      </c>
      <c r="C14" s="1">
        <v>4.1251556662515572E-2</v>
      </c>
      <c r="D14" s="1">
        <v>3.7149377334993777E-3</v>
      </c>
      <c r="E14" s="1">
        <v>4.6436721668742215E-2</v>
      </c>
      <c r="G14" t="s">
        <v>44</v>
      </c>
    </row>
    <row r="15" spans="1:17">
      <c r="A15" t="s">
        <v>96</v>
      </c>
      <c r="B15" s="1">
        <v>1.4390480143904802E-3</v>
      </c>
      <c r="C15" s="1">
        <v>0</v>
      </c>
      <c r="G15" t="s">
        <v>96</v>
      </c>
    </row>
    <row r="16" spans="1:17">
      <c r="A16" t="s">
        <v>43</v>
      </c>
      <c r="B16" s="1" t="s">
        <v>22</v>
      </c>
      <c r="C16" s="1" t="s">
        <v>22</v>
      </c>
      <c r="D16" s="1">
        <v>1.1168041718555417E-2</v>
      </c>
      <c r="E16" s="1">
        <v>0</v>
      </c>
      <c r="G16" t="s">
        <v>43</v>
      </c>
      <c r="H16" s="1"/>
      <c r="I16" s="1">
        <v>0</v>
      </c>
      <c r="J16" s="1">
        <v>0</v>
      </c>
      <c r="K16" s="1">
        <v>1.5990037359900375E-2</v>
      </c>
      <c r="L16" s="1">
        <v>3.997509339975093E-3</v>
      </c>
      <c r="M16" s="1"/>
      <c r="N16" s="1">
        <v>0</v>
      </c>
      <c r="O16" s="1">
        <v>0</v>
      </c>
      <c r="P16" s="1">
        <v>0</v>
      </c>
      <c r="Q16" s="1">
        <v>0</v>
      </c>
    </row>
    <row r="17" spans="1:17">
      <c r="A17" t="s">
        <v>8</v>
      </c>
      <c r="B17" s="1" t="s">
        <v>22</v>
      </c>
      <c r="C17" s="1" t="s">
        <v>22</v>
      </c>
      <c r="D17" s="1">
        <v>0</v>
      </c>
      <c r="E17" s="1">
        <v>5.1825186799501861E-3</v>
      </c>
      <c r="G17" t="s">
        <v>8</v>
      </c>
      <c r="I17" s="1">
        <v>0</v>
      </c>
      <c r="J17" s="1">
        <v>0</v>
      </c>
      <c r="K17" s="1">
        <v>5.4078455790784559E-3</v>
      </c>
      <c r="L17" s="1">
        <v>0</v>
      </c>
      <c r="M17" s="1"/>
      <c r="N17" s="1">
        <v>0</v>
      </c>
      <c r="O17" s="1">
        <v>0</v>
      </c>
      <c r="P17" s="1">
        <v>0</v>
      </c>
      <c r="Q17" s="1">
        <v>0</v>
      </c>
    </row>
    <row r="18" spans="1:17">
      <c r="A18" t="s">
        <v>112</v>
      </c>
      <c r="B18" s="1" t="s">
        <v>22</v>
      </c>
      <c r="C18" s="1" t="s">
        <v>22</v>
      </c>
      <c r="D18" s="1">
        <v>4.693337484433375E-3</v>
      </c>
      <c r="E18" s="1">
        <v>0</v>
      </c>
      <c r="G18" t="s">
        <v>112</v>
      </c>
    </row>
    <row r="19" spans="1:17">
      <c r="A19" t="s">
        <v>11</v>
      </c>
      <c r="G19" t="s">
        <v>11</v>
      </c>
      <c r="H19" s="1"/>
      <c r="I19" s="1">
        <v>5.8656911581569111E-2</v>
      </c>
      <c r="J19" s="1">
        <v>0</v>
      </c>
      <c r="K19" s="1">
        <v>0</v>
      </c>
      <c r="L19" s="1">
        <v>0</v>
      </c>
      <c r="M19" s="1"/>
      <c r="N19" s="1">
        <v>0</v>
      </c>
      <c r="O19" s="1">
        <v>0</v>
      </c>
      <c r="P19" s="1">
        <v>0</v>
      </c>
      <c r="Q19" s="1">
        <v>0</v>
      </c>
    </row>
    <row r="20" spans="1:17">
      <c r="A20" t="s">
        <v>21</v>
      </c>
      <c r="B20" s="1" t="s">
        <v>22</v>
      </c>
      <c r="C20" s="1" t="s">
        <v>22</v>
      </c>
      <c r="D20" s="1">
        <v>1.159285491905355E-2</v>
      </c>
      <c r="E20" s="1">
        <v>-1.159285491905355E-2</v>
      </c>
      <c r="G20" t="s">
        <v>21</v>
      </c>
    </row>
    <row r="21" spans="1:17">
      <c r="A21" t="s">
        <v>113</v>
      </c>
      <c r="B21" s="1" t="s">
        <v>22</v>
      </c>
      <c r="C21" s="1" t="s">
        <v>22</v>
      </c>
      <c r="D21" s="1">
        <v>0.1537788698630137</v>
      </c>
      <c r="E21" s="1">
        <v>0</v>
      </c>
      <c r="G21" t="s">
        <v>103</v>
      </c>
      <c r="H21" s="1"/>
      <c r="I21" s="1">
        <v>0</v>
      </c>
      <c r="J21" s="1">
        <v>0</v>
      </c>
      <c r="K21" s="1">
        <v>7.8860958904109588E-2</v>
      </c>
      <c r="L21" s="1">
        <v>-6.0025342465753417E-2</v>
      </c>
      <c r="M21" s="1"/>
      <c r="N21" s="1">
        <v>0</v>
      </c>
      <c r="O21" s="1">
        <v>0</v>
      </c>
      <c r="P21" s="1">
        <v>0</v>
      </c>
      <c r="Q21" s="1">
        <v>0</v>
      </c>
    </row>
    <row r="22" spans="1:17">
      <c r="A22" t="s">
        <v>79</v>
      </c>
      <c r="G22" t="s">
        <v>79</v>
      </c>
      <c r="H22" s="1"/>
      <c r="I22" s="1">
        <v>0</v>
      </c>
      <c r="J22" s="1">
        <v>0</v>
      </c>
      <c r="K22" s="1">
        <v>4.731657534246575E-2</v>
      </c>
      <c r="L22" s="1">
        <v>-3.6015205479452049E-2</v>
      </c>
      <c r="M22" s="1"/>
      <c r="N22" s="1">
        <v>0</v>
      </c>
      <c r="O22" s="1">
        <v>0</v>
      </c>
      <c r="P22" s="1">
        <v>0</v>
      </c>
      <c r="Q22" s="1">
        <v>0</v>
      </c>
    </row>
    <row r="23" spans="1:17">
      <c r="A23" t="s">
        <v>104</v>
      </c>
      <c r="B23" s="1" t="s">
        <v>22</v>
      </c>
      <c r="C23" s="1" t="s">
        <v>22</v>
      </c>
      <c r="D23" s="1">
        <v>5.8982783312577841E-3</v>
      </c>
      <c r="E23" s="1">
        <v>0</v>
      </c>
      <c r="G23" t="s">
        <v>104</v>
      </c>
      <c r="H23" s="1"/>
      <c r="I23" s="1">
        <v>1.8874490660024907E-2</v>
      </c>
      <c r="J23" s="1">
        <v>0</v>
      </c>
      <c r="K23" s="1">
        <v>9.4372453300124535E-3</v>
      </c>
      <c r="L23" s="1">
        <v>0</v>
      </c>
      <c r="M23" s="1"/>
      <c r="N23" s="1">
        <v>0</v>
      </c>
      <c r="O23" s="1">
        <v>0</v>
      </c>
      <c r="P23" s="1">
        <v>0</v>
      </c>
      <c r="Q23" s="1">
        <v>0</v>
      </c>
    </row>
    <row r="24" spans="1:17">
      <c r="A24" t="s">
        <v>121</v>
      </c>
      <c r="B24" s="1" t="s">
        <v>22</v>
      </c>
      <c r="C24" s="1" t="s">
        <v>22</v>
      </c>
      <c r="D24" s="1" t="s">
        <v>22</v>
      </c>
      <c r="E24" s="1" t="s">
        <v>22</v>
      </c>
      <c r="G24" t="s">
        <v>121</v>
      </c>
      <c r="I24" s="1">
        <v>5.2139476961394777E-3</v>
      </c>
      <c r="J24" s="1">
        <v>0</v>
      </c>
      <c r="K24" s="1">
        <v>0</v>
      </c>
      <c r="L24" s="1">
        <v>0</v>
      </c>
      <c r="M24" s="1"/>
      <c r="N24" s="1">
        <v>0</v>
      </c>
      <c r="O24" s="1">
        <v>0</v>
      </c>
      <c r="P24" s="1">
        <v>0</v>
      </c>
      <c r="Q24" s="1">
        <v>0</v>
      </c>
    </row>
    <row r="25" spans="1:17">
      <c r="A25" t="s">
        <v>23</v>
      </c>
      <c r="B25" s="1">
        <v>0.1322751322751323</v>
      </c>
      <c r="C25" s="1">
        <v>0</v>
      </c>
      <c r="D25" s="1">
        <v>8.9285714285714288E-2</v>
      </c>
      <c r="E25" s="1">
        <v>0</v>
      </c>
      <c r="G25" t="s">
        <v>23</v>
      </c>
      <c r="H25" s="1"/>
      <c r="I25" s="1">
        <v>0.11017736415030935</v>
      </c>
      <c r="J25" s="1">
        <v>0</v>
      </c>
      <c r="K25" s="1">
        <v>0.10578895817272529</v>
      </c>
      <c r="L25" s="1">
        <v>0</v>
      </c>
      <c r="M25" s="1"/>
      <c r="N25" s="1">
        <v>0</v>
      </c>
      <c r="O25" s="1">
        <v>0</v>
      </c>
      <c r="P25" s="1">
        <v>0</v>
      </c>
      <c r="Q25" s="1">
        <v>0</v>
      </c>
    </row>
    <row r="26" spans="1:17">
      <c r="A26" t="s">
        <v>24</v>
      </c>
      <c r="B26" s="1">
        <v>0</v>
      </c>
      <c r="C26" s="1">
        <v>0</v>
      </c>
      <c r="D26" s="1">
        <v>2.5214781444582817E-2</v>
      </c>
      <c r="E26" s="1">
        <v>-2.5214781444582817E-2</v>
      </c>
      <c r="G26" t="s">
        <v>24</v>
      </c>
      <c r="H26" s="1"/>
      <c r="I26" s="1">
        <v>0</v>
      </c>
      <c r="J26" s="1">
        <v>0</v>
      </c>
      <c r="K26" s="1">
        <v>1.1021170610211706E-2</v>
      </c>
      <c r="L26" s="1">
        <v>-1.1021170610211706E-2</v>
      </c>
      <c r="M26" s="1"/>
      <c r="N26" s="1">
        <v>1.3225404732254047E-2</v>
      </c>
      <c r="O26" s="1">
        <v>-1.3225404732254047E-2</v>
      </c>
      <c r="P26" s="1">
        <v>1.3225404732254047E-2</v>
      </c>
      <c r="Q26" s="1">
        <v>-1.3225404732254047E-2</v>
      </c>
    </row>
    <row r="27" spans="1:17">
      <c r="A27" t="s">
        <v>25</v>
      </c>
      <c r="B27" s="1">
        <v>0</v>
      </c>
      <c r="C27" s="1">
        <v>0</v>
      </c>
      <c r="D27" s="1">
        <v>1.2904520547945206E-2</v>
      </c>
      <c r="E27" s="1">
        <v>-1.2904520547945206E-2</v>
      </c>
      <c r="G27" t="s">
        <v>25</v>
      </c>
      <c r="H27" s="1"/>
      <c r="I27" s="1">
        <v>0</v>
      </c>
      <c r="J27" s="1">
        <v>0</v>
      </c>
      <c r="K27" s="1">
        <v>8.603013698630136E-3</v>
      </c>
      <c r="L27" s="1">
        <v>-8.603013698630136E-3</v>
      </c>
      <c r="M27" s="1"/>
      <c r="N27" s="1">
        <v>1.0323616438356165E-2</v>
      </c>
      <c r="O27" s="1">
        <v>-1.0323616438356165E-2</v>
      </c>
      <c r="P27" s="1">
        <v>2.0647232876712329E-2</v>
      </c>
      <c r="Q27" s="1">
        <v>-2.0647232876712329E-2</v>
      </c>
    </row>
    <row r="28" spans="1:17">
      <c r="A28" t="s">
        <v>26</v>
      </c>
      <c r="B28" s="1">
        <v>0.19551724533001244</v>
      </c>
      <c r="C28" s="1">
        <v>2.9119528611984642E-2</v>
      </c>
      <c r="D28" s="1">
        <v>7.519653128891654E-2</v>
      </c>
      <c r="E28" s="1">
        <v>0.14944024265308051</v>
      </c>
      <c r="G28" t="s">
        <v>26</v>
      </c>
      <c r="H28" s="1"/>
      <c r="I28" s="1">
        <v>4.0564513075965127E-2</v>
      </c>
      <c r="J28" s="1">
        <v>0.18407226086603201</v>
      </c>
      <c r="K28" s="1">
        <v>9.6262509339975086E-2</v>
      </c>
      <c r="L28" s="1">
        <v>0.128374264602022</v>
      </c>
      <c r="M28" s="1"/>
      <c r="N28" s="1">
        <v>0.26299673574097132</v>
      </c>
      <c r="O28" s="1">
        <v>-3.8359961798974246E-2</v>
      </c>
      <c r="P28" s="1">
        <v>0.29435341718555413</v>
      </c>
      <c r="Q28" s="1">
        <v>-6.97166432435571E-2</v>
      </c>
    </row>
    <row r="29" spans="1:17">
      <c r="A29" t="s">
        <v>27</v>
      </c>
      <c r="B29" s="1">
        <v>0.51235726027397255</v>
      </c>
      <c r="C29" s="1">
        <v>0</v>
      </c>
      <c r="D29" s="1">
        <v>0.56623471980074724</v>
      </c>
      <c r="E29" s="1">
        <v>0</v>
      </c>
      <c r="G29" t="s">
        <v>27</v>
      </c>
      <c r="H29" s="1"/>
      <c r="I29" s="1">
        <v>0.75497962640099636</v>
      </c>
      <c r="J29" s="1">
        <v>0</v>
      </c>
      <c r="K29" s="1">
        <v>0.38133509962640105</v>
      </c>
      <c r="L29" s="1">
        <v>0</v>
      </c>
      <c r="M29" s="1"/>
      <c r="N29" s="1">
        <v>0.53191651606475721</v>
      </c>
      <c r="O29" s="1">
        <v>0</v>
      </c>
      <c r="P29" s="1">
        <v>0.53191651606475721</v>
      </c>
      <c r="Q29" s="1">
        <v>0</v>
      </c>
    </row>
    <row r="30" spans="1:17">
      <c r="A30" t="s">
        <v>28</v>
      </c>
      <c r="B30" s="1">
        <v>1.2419948848695697</v>
      </c>
      <c r="C30" s="1">
        <v>7.0371085274500214E-2</v>
      </c>
      <c r="D30" s="1">
        <v>1.1413640091694837</v>
      </c>
      <c r="E30" s="1">
        <v>0.15134732609019133</v>
      </c>
      <c r="G30" t="s">
        <v>28</v>
      </c>
      <c r="H30" s="1"/>
      <c r="I30" s="1">
        <v>1.1146443878115797</v>
      </c>
      <c r="J30" s="1">
        <v>0.18407226086603201</v>
      </c>
      <c r="K30" s="1">
        <v>1.1390448242997491</v>
      </c>
      <c r="L30" s="1">
        <v>1.6707041687949786E-2</v>
      </c>
      <c r="M30" s="1"/>
      <c r="N30" s="1">
        <v>1.3039329429638853</v>
      </c>
      <c r="O30" s="1">
        <v>0.68852799150114996</v>
      </c>
      <c r="P30" s="1">
        <v>1.5054728772104609</v>
      </c>
      <c r="Q30" s="1">
        <v>2.2622394862707638</v>
      </c>
    </row>
    <row r="38" spans="1:7">
      <c r="B38" s="6">
        <v>59304</v>
      </c>
      <c r="C38" s="6"/>
      <c r="D38" s="6">
        <v>59302</v>
      </c>
      <c r="E38" s="6"/>
    </row>
    <row r="39" spans="1:7">
      <c r="B39" t="s">
        <v>14</v>
      </c>
      <c r="C39" t="s">
        <v>14</v>
      </c>
      <c r="D39" t="s">
        <v>14</v>
      </c>
      <c r="E39" t="s">
        <v>14</v>
      </c>
    </row>
    <row r="40" spans="1:7">
      <c r="A40" t="s">
        <v>33</v>
      </c>
      <c r="B40" t="s">
        <v>34</v>
      </c>
      <c r="C40" t="s">
        <v>35</v>
      </c>
      <c r="D40" t="s">
        <v>34</v>
      </c>
      <c r="E40" t="s">
        <v>35</v>
      </c>
    </row>
    <row r="41" spans="1:7">
      <c r="A41" t="s">
        <v>0</v>
      </c>
      <c r="B41" s="1">
        <v>0.12513474470734745</v>
      </c>
      <c r="C41" s="1">
        <v>0</v>
      </c>
      <c r="D41" s="1">
        <v>1.4077658779576585E-2</v>
      </c>
      <c r="E41" s="1">
        <v>0</v>
      </c>
      <c r="G41" t="s">
        <v>0</v>
      </c>
    </row>
    <row r="42" spans="1:7">
      <c r="A42" t="s">
        <v>36</v>
      </c>
      <c r="D42" s="1">
        <v>9.3851058530510581E-3</v>
      </c>
      <c r="E42" s="1">
        <v>0</v>
      </c>
      <c r="G42" t="s">
        <v>36</v>
      </c>
    </row>
    <row r="43" spans="1:7">
      <c r="A43" t="s">
        <v>1</v>
      </c>
      <c r="B43" s="1">
        <v>6.680370485678705E-2</v>
      </c>
      <c r="C43" s="1">
        <v>0</v>
      </c>
      <c r="D43" s="1">
        <v>0</v>
      </c>
      <c r="E43" s="1">
        <v>0</v>
      </c>
      <c r="G43" t="s">
        <v>1</v>
      </c>
    </row>
    <row r="44" spans="1:7">
      <c r="A44" t="s">
        <v>2</v>
      </c>
      <c r="B44" s="1">
        <v>1.1666666666666667E-2</v>
      </c>
      <c r="C44" s="1">
        <v>0</v>
      </c>
      <c r="D44" s="1">
        <v>4.1666666666666664E-2</v>
      </c>
      <c r="E44" s="1">
        <v>0</v>
      </c>
      <c r="G44" t="s">
        <v>2</v>
      </c>
    </row>
    <row r="45" spans="1:7">
      <c r="A45" t="s">
        <v>93</v>
      </c>
      <c r="B45" s="1">
        <v>2.8333333333333335E-2</v>
      </c>
      <c r="C45" s="1">
        <v>0</v>
      </c>
      <c r="G45" t="s">
        <v>93</v>
      </c>
    </row>
    <row r="46" spans="1:7">
      <c r="A46" t="s">
        <v>3</v>
      </c>
      <c r="B46" s="1">
        <v>0.15772191780821915</v>
      </c>
      <c r="C46" s="1">
        <v>5.2573972602739716E-2</v>
      </c>
      <c r="D46" s="1">
        <v>0.24545473458904107</v>
      </c>
      <c r="E46" s="1">
        <v>4.7316575342465722E-2</v>
      </c>
      <c r="G46" t="s">
        <v>3</v>
      </c>
    </row>
    <row r="47" spans="1:7">
      <c r="A47" t="s">
        <v>111</v>
      </c>
      <c r="D47" s="1">
        <v>4.4359289383561637E-2</v>
      </c>
      <c r="E47" s="1">
        <v>4.7316575342465764E-2</v>
      </c>
      <c r="G47" t="s">
        <v>111</v>
      </c>
    </row>
    <row r="48" spans="1:7">
      <c r="A48" t="s">
        <v>4</v>
      </c>
      <c r="B48" s="1">
        <v>4.9098007471980072E-2</v>
      </c>
      <c r="C48" s="1">
        <v>0</v>
      </c>
      <c r="D48" s="1">
        <v>7.1805835927770869E-3</v>
      </c>
      <c r="E48" s="1">
        <v>0</v>
      </c>
      <c r="G48" t="s">
        <v>4</v>
      </c>
    </row>
    <row r="49" spans="1:7">
      <c r="A49" t="s">
        <v>42</v>
      </c>
      <c r="D49" s="1">
        <v>2.2159277708592774E-3</v>
      </c>
      <c r="E49" s="1">
        <v>0</v>
      </c>
      <c r="G49" t="s">
        <v>42</v>
      </c>
    </row>
    <row r="50" spans="1:7">
      <c r="A50" t="s">
        <v>94</v>
      </c>
      <c r="B50" s="1">
        <v>5.4310225543102251E-3</v>
      </c>
      <c r="C50" s="1">
        <v>0</v>
      </c>
      <c r="G50" t="s">
        <v>94</v>
      </c>
    </row>
    <row r="51" spans="1:7">
      <c r="A51" t="s">
        <v>44</v>
      </c>
      <c r="B51" s="1">
        <v>3.3001245330012453E-2</v>
      </c>
      <c r="C51" s="1">
        <v>3.3001245330012453E-2</v>
      </c>
      <c r="D51" s="1">
        <v>2.0432157534246573E-2</v>
      </c>
      <c r="E51" s="1">
        <v>4.6436721668742215E-2</v>
      </c>
      <c r="G51" t="s">
        <v>44</v>
      </c>
    </row>
    <row r="52" spans="1:7">
      <c r="A52" t="s">
        <v>114</v>
      </c>
      <c r="B52" s="1">
        <v>3.5976200359762E-3</v>
      </c>
      <c r="C52" s="1">
        <v>3.5976200359762E-3</v>
      </c>
      <c r="G52" t="s">
        <v>96</v>
      </c>
    </row>
    <row r="53" spans="1:7">
      <c r="A53" t="s">
        <v>43</v>
      </c>
      <c r="B53" s="1" t="s">
        <v>22</v>
      </c>
      <c r="C53" s="1" t="s">
        <v>22</v>
      </c>
      <c r="D53" s="1">
        <v>1.1168041718555417E-2</v>
      </c>
      <c r="E53" s="1">
        <v>0</v>
      </c>
      <c r="G53" t="s">
        <v>43</v>
      </c>
    </row>
    <row r="54" spans="1:7">
      <c r="A54" t="s">
        <v>8</v>
      </c>
      <c r="B54" s="1" t="s">
        <v>22</v>
      </c>
      <c r="C54" s="1" t="s">
        <v>22</v>
      </c>
      <c r="D54" s="1">
        <v>2.2532689912826899E-2</v>
      </c>
      <c r="E54" s="1">
        <v>3.3799034869240345E-2</v>
      </c>
      <c r="G54" t="s">
        <v>8</v>
      </c>
    </row>
    <row r="55" spans="1:7">
      <c r="A55" t="s">
        <v>112</v>
      </c>
      <c r="B55" s="1" t="s">
        <v>22</v>
      </c>
      <c r="C55" s="1" t="s">
        <v>22</v>
      </c>
      <c r="D55" s="1">
        <v>2.072890722291407E-2</v>
      </c>
      <c r="E55" s="1">
        <v>2.7377801992528039E-3</v>
      </c>
      <c r="G55" t="s">
        <v>112</v>
      </c>
    </row>
    <row r="56" spans="1:7">
      <c r="A56" t="s">
        <v>11</v>
      </c>
      <c r="G56" t="s">
        <v>11</v>
      </c>
    </row>
    <row r="57" spans="1:7">
      <c r="A57" t="s">
        <v>21</v>
      </c>
      <c r="B57" s="1" t="s">
        <v>22</v>
      </c>
      <c r="C57" s="1" t="s">
        <v>22</v>
      </c>
      <c r="D57" s="1">
        <v>0</v>
      </c>
      <c r="E57" s="1">
        <v>0</v>
      </c>
      <c r="G57" t="s">
        <v>21</v>
      </c>
    </row>
    <row r="58" spans="1:7">
      <c r="A58" t="s">
        <v>113</v>
      </c>
      <c r="B58" s="1" t="s">
        <v>22</v>
      </c>
      <c r="C58" s="1" t="s">
        <v>22</v>
      </c>
      <c r="D58" s="1">
        <v>7.9846720890410949E-2</v>
      </c>
      <c r="E58" s="1">
        <v>0</v>
      </c>
      <c r="G58" t="s">
        <v>103</v>
      </c>
    </row>
    <row r="59" spans="1:7">
      <c r="A59" t="s">
        <v>79</v>
      </c>
      <c r="G59" t="s">
        <v>79</v>
      </c>
    </row>
    <row r="60" spans="1:7">
      <c r="A60" t="s">
        <v>104</v>
      </c>
      <c r="B60" s="1" t="s">
        <v>22</v>
      </c>
      <c r="C60" s="1" t="s">
        <v>22</v>
      </c>
      <c r="D60" s="1">
        <v>7.0779339975093397E-3</v>
      </c>
      <c r="E60" s="1">
        <v>0</v>
      </c>
      <c r="G60" t="s">
        <v>104</v>
      </c>
    </row>
    <row r="61" spans="1:7">
      <c r="A61" t="s">
        <v>121</v>
      </c>
      <c r="B61" s="1" t="s">
        <v>22</v>
      </c>
      <c r="C61" s="1" t="s">
        <v>22</v>
      </c>
      <c r="D61" s="1" t="s">
        <v>22</v>
      </c>
      <c r="E61" s="1" t="s">
        <v>22</v>
      </c>
      <c r="G61" t="s">
        <v>121</v>
      </c>
    </row>
    <row r="62" spans="1:7">
      <c r="A62" t="s">
        <v>23</v>
      </c>
      <c r="B62" s="1">
        <v>0.1322751322751323</v>
      </c>
      <c r="C62" s="1">
        <v>0</v>
      </c>
      <c r="D62" s="1">
        <v>7.4404761904761904E-2</v>
      </c>
      <c r="E62" s="1">
        <v>0</v>
      </c>
      <c r="G62" t="s">
        <v>23</v>
      </c>
    </row>
    <row r="63" spans="1:7">
      <c r="A63" t="s">
        <v>24</v>
      </c>
      <c r="B63" s="1">
        <v>0</v>
      </c>
      <c r="C63" s="1">
        <v>0</v>
      </c>
      <c r="D63" s="1">
        <v>2.4110076276463267E-2</v>
      </c>
      <c r="E63" s="1">
        <v>-2.4110076276463267E-2</v>
      </c>
      <c r="G63" t="s">
        <v>24</v>
      </c>
    </row>
    <row r="64" spans="1:7">
      <c r="A64" t="s">
        <v>25</v>
      </c>
      <c r="B64" s="1">
        <v>0</v>
      </c>
      <c r="C64" s="1">
        <v>0</v>
      </c>
      <c r="D64" s="1">
        <v>0</v>
      </c>
      <c r="E64" s="1">
        <v>0</v>
      </c>
      <c r="G64" t="s">
        <v>25</v>
      </c>
    </row>
    <row r="65" spans="1:7">
      <c r="A65" t="s">
        <v>26</v>
      </c>
      <c r="B65" s="1">
        <v>0.1949089514321295</v>
      </c>
      <c r="C65" s="1">
        <v>2.972782250986758E-2</v>
      </c>
      <c r="D65" s="1">
        <v>9.6733393991282668E-2</v>
      </c>
      <c r="E65" s="1">
        <v>0.12790337995071438</v>
      </c>
      <c r="G65" t="s">
        <v>26</v>
      </c>
    </row>
    <row r="66" spans="1:7">
      <c r="A66" t="s">
        <v>27</v>
      </c>
      <c r="B66" s="1">
        <v>0.51235726027397255</v>
      </c>
      <c r="C66" s="1">
        <v>0</v>
      </c>
      <c r="D66" s="1">
        <v>0.59392078206724785</v>
      </c>
      <c r="E66" s="1">
        <v>0</v>
      </c>
      <c r="G66" t="s">
        <v>27</v>
      </c>
    </row>
    <row r="67" spans="1:7">
      <c r="A67" t="s">
        <v>28</v>
      </c>
      <c r="B67" s="1">
        <v>1.320329606745867</v>
      </c>
      <c r="C67" s="1">
        <v>0.11890066047859595</v>
      </c>
      <c r="D67" s="1">
        <v>1.3152954321517523</v>
      </c>
      <c r="E67" s="1">
        <v>0.28139999109641795</v>
      </c>
      <c r="G67" t="s">
        <v>28</v>
      </c>
    </row>
    <row r="74" spans="1:7">
      <c r="B74" s="6">
        <v>59304</v>
      </c>
      <c r="C74" s="6"/>
      <c r="D74" s="6">
        <v>59302</v>
      </c>
      <c r="E74" s="6"/>
    </row>
    <row r="75" spans="1:7">
      <c r="B75" t="s">
        <v>30</v>
      </c>
      <c r="C75" t="s">
        <v>30</v>
      </c>
      <c r="D75" t="s">
        <v>30</v>
      </c>
      <c r="E75" t="s">
        <v>30</v>
      </c>
    </row>
    <row r="76" spans="1:7">
      <c r="A76" t="s">
        <v>33</v>
      </c>
      <c r="B76" t="s">
        <v>34</v>
      </c>
      <c r="C76" t="s">
        <v>35</v>
      </c>
      <c r="D76" t="s">
        <v>34</v>
      </c>
      <c r="E76" t="s">
        <v>35</v>
      </c>
    </row>
    <row r="77" spans="1:7">
      <c r="A77" t="s">
        <v>0</v>
      </c>
      <c r="B77" s="1">
        <v>0.12513474470734745</v>
      </c>
      <c r="C77" s="1">
        <v>0</v>
      </c>
      <c r="D77" s="1">
        <v>2.8155317559153167E-2</v>
      </c>
      <c r="E77" s="1">
        <v>0</v>
      </c>
      <c r="G77" t="s">
        <v>0</v>
      </c>
    </row>
    <row r="78" spans="1:7">
      <c r="A78" t="s">
        <v>36</v>
      </c>
      <c r="D78" s="1">
        <v>1.8770211706102116E-2</v>
      </c>
      <c r="E78" s="1">
        <v>0</v>
      </c>
      <c r="G78" t="s">
        <v>36</v>
      </c>
    </row>
    <row r="79" spans="1:7">
      <c r="A79" t="s">
        <v>1</v>
      </c>
      <c r="B79" s="1">
        <v>6.1553549190535496E-2</v>
      </c>
      <c r="C79" s="1">
        <v>0</v>
      </c>
      <c r="D79" s="1">
        <v>5.906425124533001E-3</v>
      </c>
      <c r="E79" s="1">
        <v>0</v>
      </c>
      <c r="G79" t="s">
        <v>1</v>
      </c>
    </row>
    <row r="80" spans="1:7">
      <c r="A80" t="s">
        <v>2</v>
      </c>
      <c r="B80" s="1">
        <v>1.1666666666666667E-2</v>
      </c>
      <c r="C80" s="1">
        <v>0</v>
      </c>
      <c r="D80" s="1">
        <v>0</v>
      </c>
      <c r="E80" s="1">
        <v>0</v>
      </c>
      <c r="G80" t="s">
        <v>2</v>
      </c>
    </row>
    <row r="81" spans="1:7">
      <c r="A81" t="s">
        <v>93</v>
      </c>
      <c r="B81" s="1">
        <v>2.8333333333333335E-2</v>
      </c>
      <c r="C81" s="1">
        <v>0</v>
      </c>
      <c r="G81" t="s">
        <v>93</v>
      </c>
    </row>
    <row r="82" spans="1:7">
      <c r="A82" t="s">
        <v>3</v>
      </c>
      <c r="B82" s="1">
        <v>0.10514794520547943</v>
      </c>
      <c r="C82" s="1">
        <v>0.42059178082191773</v>
      </c>
      <c r="D82" s="1">
        <v>0.32530145547945205</v>
      </c>
      <c r="E82" s="1">
        <v>0.14194972602739725</v>
      </c>
      <c r="G82" t="s">
        <v>3</v>
      </c>
    </row>
    <row r="83" spans="1:7">
      <c r="A83" t="s">
        <v>111</v>
      </c>
      <c r="D83" s="1">
        <v>4.4359289383561637E-2</v>
      </c>
      <c r="E83" s="1">
        <v>4.7316575342465764E-2</v>
      </c>
      <c r="G83" t="s">
        <v>111</v>
      </c>
    </row>
    <row r="84" spans="1:7">
      <c r="A84" t="s">
        <v>4</v>
      </c>
      <c r="B84" s="1">
        <v>4.9098007471980072E-2</v>
      </c>
      <c r="C84" s="1">
        <v>0</v>
      </c>
      <c r="D84" s="1">
        <v>0</v>
      </c>
      <c r="E84" s="1">
        <v>1.6570577521793275E-2</v>
      </c>
      <c r="G84" t="s">
        <v>4</v>
      </c>
    </row>
    <row r="85" spans="1:7">
      <c r="A85" t="s">
        <v>42</v>
      </c>
      <c r="D85" s="1">
        <v>9.9716749688667488E-3</v>
      </c>
      <c r="E85" s="1">
        <v>0</v>
      </c>
      <c r="G85" t="s">
        <v>42</v>
      </c>
    </row>
    <row r="86" spans="1:7">
      <c r="A86" t="s">
        <v>94</v>
      </c>
      <c r="B86" s="1">
        <v>4.3448180434481802E-3</v>
      </c>
      <c r="C86" s="1">
        <v>8.6896360868963622E-3</v>
      </c>
      <c r="G86" t="s">
        <v>94</v>
      </c>
    </row>
    <row r="87" spans="1:7">
      <c r="A87" t="s">
        <v>44</v>
      </c>
      <c r="B87" s="1">
        <v>3.3001245330012453E-2</v>
      </c>
      <c r="C87" s="1">
        <v>3.3001245330012453E-2</v>
      </c>
      <c r="D87" s="1">
        <v>1.8574688667496887E-2</v>
      </c>
      <c r="E87" s="1">
        <v>9.2873443337484457E-2</v>
      </c>
      <c r="G87" t="s">
        <v>44</v>
      </c>
    </row>
    <row r="88" spans="1:7">
      <c r="A88" t="s">
        <v>96</v>
      </c>
      <c r="B88" s="1">
        <v>3.5976200359762E-3</v>
      </c>
      <c r="C88" s="1">
        <v>3.5976200359762E-3</v>
      </c>
      <c r="G88" t="s">
        <v>96</v>
      </c>
    </row>
    <row r="89" spans="1:7">
      <c r="A89" t="s">
        <v>43</v>
      </c>
      <c r="B89" s="1" t="s">
        <v>22</v>
      </c>
      <c r="C89" s="1" t="s">
        <v>22</v>
      </c>
      <c r="D89" s="1">
        <v>1.1168041718555417E-2</v>
      </c>
      <c r="E89" s="1">
        <v>0</v>
      </c>
      <c r="G89" t="s">
        <v>43</v>
      </c>
    </row>
    <row r="90" spans="1:7">
      <c r="A90" t="s">
        <v>8</v>
      </c>
      <c r="B90" s="1" t="s">
        <v>22</v>
      </c>
      <c r="C90" s="1" t="s">
        <v>22</v>
      </c>
      <c r="D90" s="1">
        <v>5.6331724782067244E-2</v>
      </c>
      <c r="E90" s="1">
        <v>3.3799034869240352E-2</v>
      </c>
      <c r="G90" t="s">
        <v>8</v>
      </c>
    </row>
    <row r="91" spans="1:7">
      <c r="A91" t="s">
        <v>112</v>
      </c>
      <c r="B91" s="1" t="s">
        <v>22</v>
      </c>
      <c r="C91" s="1" t="s">
        <v>22</v>
      </c>
      <c r="D91" s="1">
        <v>2.072890722291407E-2</v>
      </c>
      <c r="E91" s="1">
        <v>2.7377801992528039E-3</v>
      </c>
      <c r="G91" t="s">
        <v>112</v>
      </c>
    </row>
    <row r="92" spans="1:7">
      <c r="A92" t="s">
        <v>11</v>
      </c>
      <c r="G92" t="s">
        <v>11</v>
      </c>
    </row>
    <row r="93" spans="1:7">
      <c r="A93" t="s">
        <v>21</v>
      </c>
      <c r="B93" s="1" t="s">
        <v>22</v>
      </c>
      <c r="C93" s="1" t="s">
        <v>22</v>
      </c>
      <c r="D93" s="1">
        <v>0</v>
      </c>
      <c r="E93" s="1">
        <v>0</v>
      </c>
      <c r="G93" t="s">
        <v>21</v>
      </c>
    </row>
    <row r="94" spans="1:7">
      <c r="A94" t="s">
        <v>113</v>
      </c>
      <c r="B94" s="1" t="s">
        <v>22</v>
      </c>
      <c r="C94" s="1" t="s">
        <v>22</v>
      </c>
      <c r="D94" s="1">
        <v>0</v>
      </c>
      <c r="E94" s="1">
        <v>0</v>
      </c>
      <c r="G94" t="s">
        <v>103</v>
      </c>
    </row>
    <row r="95" spans="1:7">
      <c r="A95" t="s">
        <v>79</v>
      </c>
      <c r="G95" t="s">
        <v>79</v>
      </c>
    </row>
    <row r="96" spans="1:7">
      <c r="A96" t="s">
        <v>104</v>
      </c>
      <c r="B96" s="1" t="s">
        <v>22</v>
      </c>
      <c r="C96" s="1" t="s">
        <v>22</v>
      </c>
      <c r="D96" s="1">
        <v>9.4372453300124535E-3</v>
      </c>
      <c r="E96" s="1">
        <v>0</v>
      </c>
      <c r="G96" t="s">
        <v>104</v>
      </c>
    </row>
    <row r="97" spans="1:7">
      <c r="A97" t="s">
        <v>121</v>
      </c>
      <c r="B97" s="1" t="s">
        <v>22</v>
      </c>
      <c r="C97" s="1" t="s">
        <v>22</v>
      </c>
      <c r="D97" s="1" t="s">
        <v>22</v>
      </c>
      <c r="E97" s="1" t="s">
        <v>22</v>
      </c>
      <c r="G97" t="s">
        <v>121</v>
      </c>
    </row>
    <row r="98" spans="1:7">
      <c r="A98" t="s">
        <v>23</v>
      </c>
      <c r="B98" s="1">
        <v>0.1322751322751323</v>
      </c>
      <c r="C98" s="1">
        <v>0</v>
      </c>
      <c r="D98" s="1">
        <v>0</v>
      </c>
      <c r="E98" s="1">
        <v>0</v>
      </c>
      <c r="G98" t="s">
        <v>23</v>
      </c>
    </row>
    <row r="99" spans="1:7">
      <c r="A99" t="s">
        <v>24</v>
      </c>
      <c r="B99" s="1">
        <v>0</v>
      </c>
      <c r="C99" s="1">
        <v>0</v>
      </c>
      <c r="D99" s="1">
        <v>3.847124346201744E-2</v>
      </c>
      <c r="E99" s="1">
        <v>-3.847124346201744E-2</v>
      </c>
      <c r="G99" t="s">
        <v>24</v>
      </c>
    </row>
    <row r="100" spans="1:7">
      <c r="A100" t="s">
        <v>25</v>
      </c>
      <c r="B100" s="1">
        <v>0</v>
      </c>
      <c r="C100" s="1">
        <v>0</v>
      </c>
      <c r="D100" s="1">
        <v>0</v>
      </c>
      <c r="E100" s="1">
        <v>0</v>
      </c>
      <c r="G100" t="s">
        <v>25</v>
      </c>
    </row>
    <row r="101" spans="1:7">
      <c r="A101" t="s">
        <v>26</v>
      </c>
      <c r="B101" s="1">
        <v>0.20301808841843089</v>
      </c>
      <c r="C101" s="1">
        <v>2.161868552356621E-2</v>
      </c>
      <c r="D101" s="1">
        <v>0.20458716080323786</v>
      </c>
      <c r="E101" s="1">
        <v>2.0049613138759227E-2</v>
      </c>
      <c r="G101" t="s">
        <v>26</v>
      </c>
    </row>
    <row r="102" spans="1:7">
      <c r="A102" t="s">
        <v>27</v>
      </c>
      <c r="B102" s="1">
        <v>0.68973576089663757</v>
      </c>
      <c r="C102" s="1">
        <v>0</v>
      </c>
      <c r="D102" s="1">
        <v>0.63544987546699883</v>
      </c>
      <c r="E102" s="1">
        <v>0</v>
      </c>
      <c r="G102" t="s">
        <v>27</v>
      </c>
    </row>
    <row r="103" spans="1:7">
      <c r="A103" t="s">
        <v>28</v>
      </c>
      <c r="B103" s="1">
        <v>1.4469069115749802</v>
      </c>
      <c r="C103" s="1">
        <v>0.48749896779836899</v>
      </c>
      <c r="D103" s="1">
        <v>1.4272132616749689</v>
      </c>
      <c r="E103" s="1">
        <v>0.31682550697437567</v>
      </c>
      <c r="G103" t="s">
        <v>28</v>
      </c>
    </row>
    <row r="110" spans="1:7">
      <c r="B110" s="6">
        <v>59304</v>
      </c>
      <c r="C110" s="6"/>
      <c r="D110" s="6">
        <v>59302</v>
      </c>
      <c r="E110" s="6"/>
    </row>
    <row r="111" spans="1:7">
      <c r="B111" t="s">
        <v>31</v>
      </c>
      <c r="C111" t="s">
        <v>31</v>
      </c>
      <c r="D111" t="s">
        <v>31</v>
      </c>
      <c r="E111" t="s">
        <v>31</v>
      </c>
    </row>
    <row r="112" spans="1:7">
      <c r="A112" t="s">
        <v>33</v>
      </c>
      <c r="B112" t="s">
        <v>34</v>
      </c>
      <c r="C112" t="s">
        <v>35</v>
      </c>
      <c r="D112" t="s">
        <v>34</v>
      </c>
      <c r="E112" t="s">
        <v>35</v>
      </c>
    </row>
    <row r="113" spans="1:7">
      <c r="A113" t="s">
        <v>0</v>
      </c>
      <c r="B113" s="1">
        <v>0.12513474470734745</v>
      </c>
      <c r="C113" s="1">
        <v>0</v>
      </c>
      <c r="D113" s="1">
        <v>9.6532517345668034E-2</v>
      </c>
      <c r="E113" s="1">
        <v>0</v>
      </c>
      <c r="G113" t="s">
        <v>0</v>
      </c>
    </row>
    <row r="114" spans="1:7">
      <c r="A114" t="s">
        <v>36</v>
      </c>
      <c r="D114" s="1">
        <v>6.4355011563778666E-2</v>
      </c>
      <c r="E114" s="1">
        <v>0</v>
      </c>
      <c r="G114" t="s">
        <v>36</v>
      </c>
    </row>
    <row r="115" spans="1:7">
      <c r="A115" t="s">
        <v>1</v>
      </c>
      <c r="B115" s="1">
        <v>6.1553549190535496E-2</v>
      </c>
      <c r="C115" s="1">
        <v>0</v>
      </c>
      <c r="D115" s="1">
        <v>5.7260318448674609E-2</v>
      </c>
      <c r="E115" s="1">
        <v>0</v>
      </c>
      <c r="G115" t="s">
        <v>1</v>
      </c>
    </row>
    <row r="116" spans="1:7">
      <c r="A116" t="s">
        <v>2</v>
      </c>
      <c r="B116" s="1">
        <v>1.1666666666666667E-2</v>
      </c>
      <c r="C116" s="1">
        <v>0</v>
      </c>
      <c r="D116" s="1">
        <v>0</v>
      </c>
      <c r="E116" s="1">
        <v>0</v>
      </c>
      <c r="G116" t="s">
        <v>2</v>
      </c>
    </row>
    <row r="117" spans="1:7">
      <c r="A117" t="s">
        <v>93</v>
      </c>
      <c r="B117" s="1">
        <v>2.8333333333333335E-2</v>
      </c>
      <c r="C117" s="1">
        <v>0</v>
      </c>
      <c r="G117" t="s">
        <v>93</v>
      </c>
    </row>
    <row r="118" spans="1:7">
      <c r="A118" t="s">
        <v>3</v>
      </c>
      <c r="B118" s="1">
        <v>0.12617753424657532</v>
      </c>
      <c r="C118" s="1">
        <v>0.50471013698630129</v>
      </c>
      <c r="D118" s="1">
        <v>0.10815217221135029</v>
      </c>
      <c r="E118" s="1">
        <v>0.54076086105675136</v>
      </c>
      <c r="G118" t="s">
        <v>3</v>
      </c>
    </row>
    <row r="119" spans="1:7">
      <c r="A119" t="s">
        <v>111</v>
      </c>
      <c r="D119" s="1">
        <v>5.069633072407044E-2</v>
      </c>
      <c r="E119" s="1">
        <v>5.4076086105675158E-2</v>
      </c>
      <c r="G119" t="s">
        <v>111</v>
      </c>
    </row>
    <row r="120" spans="1:7">
      <c r="A120" t="s">
        <v>4</v>
      </c>
      <c r="B120" s="1">
        <v>4.9098007471980072E-2</v>
      </c>
      <c r="C120" s="1">
        <v>0</v>
      </c>
      <c r="D120" s="1">
        <v>0</v>
      </c>
      <c r="E120" s="1">
        <v>0.15150242305639566</v>
      </c>
      <c r="G120" t="s">
        <v>4</v>
      </c>
    </row>
    <row r="121" spans="1:7">
      <c r="A121" t="s">
        <v>42</v>
      </c>
      <c r="D121" s="1">
        <v>2.8490499911047854E-2</v>
      </c>
      <c r="E121" s="1">
        <v>0</v>
      </c>
      <c r="G121" t="s">
        <v>42</v>
      </c>
    </row>
    <row r="122" spans="1:7">
      <c r="A122" t="s">
        <v>94</v>
      </c>
      <c r="B122" s="1">
        <v>1.086204510862045E-2</v>
      </c>
      <c r="C122" s="1">
        <v>4.3448180434481801E-2</v>
      </c>
      <c r="G122" t="s">
        <v>94</v>
      </c>
    </row>
    <row r="123" spans="1:7">
      <c r="A123" t="s">
        <v>44</v>
      </c>
      <c r="B123" s="1">
        <v>4.1251556662515572E-2</v>
      </c>
      <c r="C123" s="1">
        <v>8.250311332503113E-2</v>
      </c>
      <c r="D123" s="1">
        <v>4.2456431239992889E-2</v>
      </c>
      <c r="E123" s="1">
        <v>0.21228215619996443</v>
      </c>
      <c r="G123" t="s">
        <v>44</v>
      </c>
    </row>
    <row r="124" spans="1:7">
      <c r="A124" t="s">
        <v>96</v>
      </c>
      <c r="B124" s="1">
        <v>5.3964300539642998E-3</v>
      </c>
      <c r="C124" s="1">
        <v>8.9940500899404995E-3</v>
      </c>
      <c r="G124" t="s">
        <v>96</v>
      </c>
    </row>
    <row r="125" spans="1:7">
      <c r="A125" t="s">
        <v>43</v>
      </c>
      <c r="B125" s="1" t="s">
        <v>22</v>
      </c>
      <c r="C125" s="1" t="s">
        <v>22</v>
      </c>
      <c r="D125" s="1">
        <v>1.2763476249777621E-2</v>
      </c>
      <c r="E125" s="1">
        <v>0</v>
      </c>
      <c r="G125" t="s">
        <v>43</v>
      </c>
    </row>
    <row r="126" spans="1:7">
      <c r="A126" t="s">
        <v>8</v>
      </c>
      <c r="B126" s="1" t="s">
        <v>22</v>
      </c>
      <c r="C126" s="1" t="s">
        <v>22</v>
      </c>
      <c r="D126" s="1">
        <v>5.1503291229318619E-2</v>
      </c>
      <c r="E126" s="1">
        <v>5.1503291229318619E-2</v>
      </c>
      <c r="G126" t="s">
        <v>8</v>
      </c>
    </row>
    <row r="127" spans="1:7">
      <c r="A127" t="s">
        <v>112</v>
      </c>
      <c r="B127" s="1" t="s">
        <v>22</v>
      </c>
      <c r="C127" s="1" t="s">
        <v>22</v>
      </c>
      <c r="D127" s="1">
        <v>2.369017968333037E-2</v>
      </c>
      <c r="E127" s="1">
        <v>3.1288916562889138E-3</v>
      </c>
      <c r="G127" t="s">
        <v>112</v>
      </c>
    </row>
    <row r="128" spans="1:7">
      <c r="A128" t="s">
        <v>11</v>
      </c>
      <c r="G128" t="s">
        <v>11</v>
      </c>
    </row>
    <row r="129" spans="1:7">
      <c r="A129" t="s">
        <v>21</v>
      </c>
      <c r="B129" s="1" t="s">
        <v>22</v>
      </c>
      <c r="C129" s="1" t="s">
        <v>22</v>
      </c>
      <c r="D129" s="1">
        <v>0</v>
      </c>
      <c r="E129" s="1">
        <v>0</v>
      </c>
      <c r="G129" t="s">
        <v>21</v>
      </c>
    </row>
    <row r="130" spans="1:7">
      <c r="A130" t="s">
        <v>113</v>
      </c>
      <c r="B130" s="1" t="s">
        <v>22</v>
      </c>
      <c r="C130" s="1" t="s">
        <v>22</v>
      </c>
      <c r="D130" s="1">
        <v>0</v>
      </c>
      <c r="E130" s="1">
        <v>0</v>
      </c>
      <c r="G130" t="s">
        <v>103</v>
      </c>
    </row>
    <row r="131" spans="1:7">
      <c r="A131" t="s">
        <v>79</v>
      </c>
      <c r="G131" t="s">
        <v>79</v>
      </c>
    </row>
    <row r="132" spans="1:7">
      <c r="A132" t="s">
        <v>104</v>
      </c>
      <c r="B132" s="1" t="s">
        <v>22</v>
      </c>
      <c r="C132" s="1" t="s">
        <v>22</v>
      </c>
      <c r="D132" s="1">
        <v>0</v>
      </c>
      <c r="E132" s="1">
        <v>0</v>
      </c>
      <c r="G132" t="s">
        <v>104</v>
      </c>
    </row>
    <row r="133" spans="1:7">
      <c r="A133" t="s">
        <v>121</v>
      </c>
      <c r="B133" s="1" t="s">
        <v>22</v>
      </c>
      <c r="C133" s="1" t="s">
        <v>22</v>
      </c>
      <c r="D133" s="1" t="s">
        <v>22</v>
      </c>
      <c r="E133" s="1" t="s">
        <v>22</v>
      </c>
      <c r="G133" t="s">
        <v>121</v>
      </c>
    </row>
    <row r="134" spans="1:7">
      <c r="A134" t="s">
        <v>23</v>
      </c>
      <c r="B134" s="1">
        <v>0.1322751322751323</v>
      </c>
      <c r="C134" s="1">
        <v>0</v>
      </c>
      <c r="D134" s="1">
        <v>0</v>
      </c>
      <c r="E134" s="1">
        <v>0</v>
      </c>
      <c r="G134" t="s">
        <v>23</v>
      </c>
    </row>
    <row r="135" spans="1:7">
      <c r="A135" t="s">
        <v>24</v>
      </c>
      <c r="B135" s="1">
        <v>0</v>
      </c>
      <c r="C135" s="1">
        <v>0</v>
      </c>
      <c r="D135" s="1">
        <v>2.1241771926703436E-2</v>
      </c>
      <c r="E135" s="1">
        <v>-2.1241771926703436E-2</v>
      </c>
      <c r="G135" t="s">
        <v>24</v>
      </c>
    </row>
    <row r="136" spans="1:7">
      <c r="A136" t="s">
        <v>25</v>
      </c>
      <c r="B136" s="1">
        <v>0</v>
      </c>
      <c r="C136" s="1">
        <v>0</v>
      </c>
      <c r="D136" s="1">
        <v>0</v>
      </c>
      <c r="E136" s="1">
        <v>0</v>
      </c>
      <c r="G136" t="s">
        <v>25</v>
      </c>
    </row>
    <row r="137" spans="1:7">
      <c r="A137" t="s">
        <v>26</v>
      </c>
      <c r="B137" s="1">
        <v>0.22412154171855542</v>
      </c>
      <c r="C137" s="1">
        <v>5.1523222344168618E-4</v>
      </c>
      <c r="D137" s="1">
        <v>0.28417504643301905</v>
      </c>
      <c r="E137" s="1">
        <v>-5.9538272491021962E-2</v>
      </c>
      <c r="G137" t="s">
        <v>26</v>
      </c>
    </row>
    <row r="138" spans="1:7">
      <c r="A138" t="s">
        <v>27</v>
      </c>
      <c r="B138" s="1">
        <v>0.78202263511830628</v>
      </c>
      <c r="C138" s="1">
        <v>0</v>
      </c>
      <c r="D138" s="1">
        <v>0.64712539405799685</v>
      </c>
      <c r="E138" s="1">
        <v>0</v>
      </c>
      <c r="G138" t="s">
        <v>27</v>
      </c>
    </row>
    <row r="139" spans="1:7">
      <c r="A139" t="s">
        <v>28</v>
      </c>
      <c r="B139" s="1">
        <v>1.5978931765535327</v>
      </c>
      <c r="C139" s="1">
        <v>0.64017071305919648</v>
      </c>
      <c r="D139" s="1">
        <v>1.4884424410247288</v>
      </c>
      <c r="E139" s="1">
        <v>0.9324736648866685</v>
      </c>
      <c r="G139" t="s">
        <v>28</v>
      </c>
    </row>
    <row r="149" spans="1:17">
      <c r="B149" s="6">
        <v>59304</v>
      </c>
      <c r="C149" s="6"/>
      <c r="D149" s="6">
        <v>59302</v>
      </c>
      <c r="E149" s="6"/>
    </row>
    <row r="150" spans="1:17">
      <c r="A150" t="s">
        <v>46</v>
      </c>
      <c r="B150" t="s">
        <v>13</v>
      </c>
      <c r="C150" t="s">
        <v>13</v>
      </c>
      <c r="D150" t="s">
        <v>13</v>
      </c>
      <c r="E150" t="s">
        <v>13</v>
      </c>
      <c r="G150" t="s">
        <v>46</v>
      </c>
      <c r="I150" t="s">
        <v>13</v>
      </c>
      <c r="J150" t="s">
        <v>13</v>
      </c>
      <c r="K150" t="s">
        <v>14</v>
      </c>
      <c r="L150" t="s">
        <v>14</v>
      </c>
      <c r="N150" t="s">
        <v>30</v>
      </c>
      <c r="O150" t="s">
        <v>30</v>
      </c>
      <c r="P150" t="s">
        <v>47</v>
      </c>
      <c r="Q150" t="s">
        <v>47</v>
      </c>
    </row>
    <row r="151" spans="1:17">
      <c r="A151" t="s">
        <v>88</v>
      </c>
      <c r="D151">
        <v>0</v>
      </c>
      <c r="E151">
        <v>0</v>
      </c>
      <c r="G151" t="s">
        <v>88</v>
      </c>
    </row>
    <row r="152" spans="1:17">
      <c r="A152" t="s">
        <v>48</v>
      </c>
      <c r="B152">
        <v>0</v>
      </c>
      <c r="C152">
        <v>0</v>
      </c>
      <c r="D152">
        <v>0</v>
      </c>
      <c r="E152">
        <v>0</v>
      </c>
      <c r="G152" t="s">
        <v>48</v>
      </c>
      <c r="I152">
        <v>0</v>
      </c>
      <c r="J152">
        <v>0</v>
      </c>
      <c r="K152">
        <v>3187.5</v>
      </c>
      <c r="L152">
        <v>0</v>
      </c>
      <c r="N152">
        <v>8000</v>
      </c>
      <c r="O152">
        <v>4000</v>
      </c>
      <c r="P152">
        <v>8000</v>
      </c>
      <c r="Q152">
        <v>0</v>
      </c>
    </row>
    <row r="153" spans="1:17">
      <c r="A153" t="s">
        <v>49</v>
      </c>
      <c r="B153">
        <v>0</v>
      </c>
      <c r="C153">
        <v>0</v>
      </c>
      <c r="D153">
        <v>0</v>
      </c>
      <c r="E153">
        <v>0</v>
      </c>
      <c r="G153" t="s">
        <v>49</v>
      </c>
      <c r="I153">
        <v>0</v>
      </c>
      <c r="J153">
        <v>0</v>
      </c>
      <c r="K153">
        <v>530</v>
      </c>
      <c r="L153">
        <v>0</v>
      </c>
      <c r="N153">
        <v>600</v>
      </c>
      <c r="O153">
        <v>300</v>
      </c>
      <c r="P153">
        <v>1800</v>
      </c>
      <c r="Q153">
        <v>-600</v>
      </c>
    </row>
    <row r="154" spans="1:17">
      <c r="A154" t="s">
        <v>81</v>
      </c>
      <c r="B154">
        <v>0</v>
      </c>
      <c r="C154">
        <v>0</v>
      </c>
      <c r="G154" t="s">
        <v>81</v>
      </c>
      <c r="I154">
        <v>0</v>
      </c>
      <c r="J154">
        <v>0</v>
      </c>
      <c r="K154">
        <v>11</v>
      </c>
      <c r="L154">
        <v>0</v>
      </c>
      <c r="N154">
        <v>0</v>
      </c>
      <c r="O154">
        <v>0</v>
      </c>
      <c r="P154">
        <v>0</v>
      </c>
      <c r="Q154">
        <v>0</v>
      </c>
    </row>
    <row r="155" spans="1:17">
      <c r="A155" t="s">
        <v>97</v>
      </c>
      <c r="B155">
        <v>0</v>
      </c>
      <c r="C155">
        <v>0</v>
      </c>
      <c r="G155" t="s">
        <v>97</v>
      </c>
    </row>
    <row r="156" spans="1:17">
      <c r="A156" t="s">
        <v>3</v>
      </c>
      <c r="B156">
        <v>0</v>
      </c>
      <c r="C156">
        <v>0</v>
      </c>
      <c r="D156">
        <v>0</v>
      </c>
      <c r="E156">
        <v>0</v>
      </c>
      <c r="G156" t="s">
        <v>3</v>
      </c>
      <c r="I156">
        <v>0</v>
      </c>
      <c r="J156">
        <v>0</v>
      </c>
      <c r="K156">
        <v>0</v>
      </c>
      <c r="L156">
        <v>0</v>
      </c>
      <c r="N156">
        <v>2304</v>
      </c>
      <c r="O156">
        <v>-2304</v>
      </c>
      <c r="P156">
        <v>7200</v>
      </c>
      <c r="Q156">
        <v>-7200</v>
      </c>
    </row>
    <row r="157" spans="1:17">
      <c r="A157" t="s">
        <v>111</v>
      </c>
      <c r="D157">
        <v>0</v>
      </c>
      <c r="E157">
        <v>0</v>
      </c>
      <c r="G157" t="s">
        <v>111</v>
      </c>
    </row>
    <row r="158" spans="1:17">
      <c r="A158" t="s">
        <v>4</v>
      </c>
      <c r="B158">
        <v>0</v>
      </c>
      <c r="C158">
        <v>0</v>
      </c>
      <c r="D158">
        <v>0</v>
      </c>
      <c r="E158">
        <v>0</v>
      </c>
      <c r="G158" t="s">
        <v>4</v>
      </c>
      <c r="I158">
        <v>0</v>
      </c>
      <c r="J158">
        <v>0</v>
      </c>
      <c r="K158">
        <v>0</v>
      </c>
      <c r="L158">
        <v>0</v>
      </c>
      <c r="N158">
        <v>500</v>
      </c>
      <c r="O158">
        <v>75</v>
      </c>
      <c r="P158">
        <v>1000</v>
      </c>
      <c r="Q158">
        <v>0</v>
      </c>
    </row>
    <row r="159" spans="1:17">
      <c r="A159" t="s">
        <v>94</v>
      </c>
      <c r="B159">
        <v>0</v>
      </c>
      <c r="C159">
        <v>0</v>
      </c>
      <c r="G159" t="s">
        <v>94</v>
      </c>
    </row>
    <row r="160" spans="1:17">
      <c r="A160" t="s">
        <v>44</v>
      </c>
      <c r="B160">
        <v>1250</v>
      </c>
      <c r="C160">
        <v>-1250</v>
      </c>
      <c r="D160">
        <v>1000</v>
      </c>
      <c r="E160">
        <v>-1000</v>
      </c>
      <c r="G160" t="s">
        <v>44</v>
      </c>
    </row>
    <row r="161" spans="1:17">
      <c r="A161" t="s">
        <v>8</v>
      </c>
      <c r="D161">
        <v>138</v>
      </c>
      <c r="E161">
        <v>-138</v>
      </c>
      <c r="G161" t="s">
        <v>8</v>
      </c>
    </row>
    <row r="162" spans="1:17">
      <c r="A162" t="s">
        <v>112</v>
      </c>
      <c r="D162">
        <v>0</v>
      </c>
      <c r="E162">
        <v>0</v>
      </c>
      <c r="G162" t="s">
        <v>112</v>
      </c>
    </row>
    <row r="163" spans="1:17">
      <c r="A163" t="s">
        <v>115</v>
      </c>
      <c r="D163">
        <v>0</v>
      </c>
      <c r="E163">
        <v>0</v>
      </c>
      <c r="G163" t="s">
        <v>115</v>
      </c>
    </row>
    <row r="164" spans="1:17">
      <c r="A164" t="s">
        <v>95</v>
      </c>
      <c r="B164">
        <v>0</v>
      </c>
      <c r="C164">
        <v>0</v>
      </c>
      <c r="G164" t="s">
        <v>95</v>
      </c>
    </row>
    <row r="165" spans="1:17">
      <c r="A165" t="s">
        <v>43</v>
      </c>
      <c r="G165" t="s">
        <v>43</v>
      </c>
      <c r="I165">
        <v>0</v>
      </c>
      <c r="J165">
        <v>0</v>
      </c>
      <c r="K165">
        <v>400</v>
      </c>
      <c r="L165">
        <v>-400</v>
      </c>
      <c r="N165">
        <v>0</v>
      </c>
      <c r="O165">
        <v>0</v>
      </c>
      <c r="P165">
        <v>0</v>
      </c>
      <c r="Q165">
        <v>0</v>
      </c>
    </row>
    <row r="166" spans="1:17">
      <c r="A166" t="s">
        <v>12</v>
      </c>
      <c r="D166">
        <v>0</v>
      </c>
      <c r="E166">
        <v>0</v>
      </c>
      <c r="G166" t="s">
        <v>12</v>
      </c>
    </row>
    <row r="167" spans="1:17">
      <c r="A167" t="s">
        <v>21</v>
      </c>
      <c r="D167">
        <v>1340</v>
      </c>
      <c r="E167">
        <v>835</v>
      </c>
      <c r="G167" t="s">
        <v>21</v>
      </c>
    </row>
    <row r="168" spans="1:17">
      <c r="A168" t="s">
        <v>116</v>
      </c>
      <c r="D168">
        <v>900</v>
      </c>
      <c r="E168">
        <v>0</v>
      </c>
      <c r="G168" t="s">
        <v>50</v>
      </c>
      <c r="I168">
        <v>700</v>
      </c>
      <c r="J168">
        <v>0</v>
      </c>
      <c r="K168">
        <v>3380</v>
      </c>
      <c r="L168">
        <v>0</v>
      </c>
      <c r="N168">
        <v>0</v>
      </c>
      <c r="O168">
        <v>0</v>
      </c>
      <c r="P168">
        <v>0</v>
      </c>
      <c r="Q168">
        <v>0</v>
      </c>
    </row>
    <row r="169" spans="1:17">
      <c r="A169" t="s">
        <v>117</v>
      </c>
      <c r="D169">
        <v>1440</v>
      </c>
      <c r="E169">
        <v>0</v>
      </c>
      <c r="G169" t="s">
        <v>82</v>
      </c>
      <c r="I169">
        <v>880</v>
      </c>
      <c r="J169">
        <v>0</v>
      </c>
      <c r="K169">
        <v>5140</v>
      </c>
      <c r="L169">
        <v>0</v>
      </c>
      <c r="N169">
        <v>0</v>
      </c>
      <c r="O169">
        <v>0</v>
      </c>
      <c r="P169">
        <v>0</v>
      </c>
      <c r="Q169">
        <v>0</v>
      </c>
    </row>
    <row r="170" spans="1:17">
      <c r="A170" t="s">
        <v>118</v>
      </c>
      <c r="D170">
        <v>4800</v>
      </c>
      <c r="E170">
        <v>0</v>
      </c>
      <c r="G170" t="s">
        <v>83</v>
      </c>
      <c r="I170">
        <v>6000</v>
      </c>
      <c r="J170">
        <v>0</v>
      </c>
      <c r="K170">
        <v>3900</v>
      </c>
      <c r="L170">
        <v>0</v>
      </c>
      <c r="N170">
        <v>0</v>
      </c>
      <c r="O170">
        <v>0</v>
      </c>
      <c r="P170">
        <v>0</v>
      </c>
      <c r="Q170">
        <v>0</v>
      </c>
    </row>
    <row r="171" spans="1:17">
      <c r="A171" t="s">
        <v>98</v>
      </c>
      <c r="B171">
        <v>0</v>
      </c>
      <c r="C171">
        <v>0</v>
      </c>
      <c r="D171">
        <v>0</v>
      </c>
      <c r="E171">
        <v>0</v>
      </c>
      <c r="G171" t="s">
        <v>98</v>
      </c>
      <c r="I171">
        <v>0</v>
      </c>
      <c r="J171">
        <v>0</v>
      </c>
      <c r="K171">
        <v>12000</v>
      </c>
      <c r="L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t="s">
        <v>119</v>
      </c>
      <c r="D172">
        <v>0</v>
      </c>
      <c r="E172">
        <v>0</v>
      </c>
      <c r="G172" t="s">
        <v>51</v>
      </c>
      <c r="I172">
        <v>0</v>
      </c>
      <c r="J172">
        <v>0</v>
      </c>
      <c r="K172">
        <v>0</v>
      </c>
      <c r="L172">
        <v>0</v>
      </c>
      <c r="N172">
        <v>0</v>
      </c>
      <c r="O172">
        <v>0</v>
      </c>
      <c r="P172">
        <v>168000</v>
      </c>
      <c r="Q172">
        <v>0</v>
      </c>
    </row>
    <row r="173" spans="1:17">
      <c r="A173" t="s">
        <v>84</v>
      </c>
      <c r="D173">
        <v>0</v>
      </c>
      <c r="E173">
        <v>0</v>
      </c>
      <c r="G173" t="s">
        <v>84</v>
      </c>
      <c r="I173">
        <v>2292</v>
      </c>
      <c r="J173">
        <v>458.40000000000009</v>
      </c>
      <c r="K173">
        <v>6290</v>
      </c>
      <c r="L173">
        <v>1258</v>
      </c>
      <c r="N173">
        <v>0</v>
      </c>
      <c r="O173">
        <v>0</v>
      </c>
      <c r="P173">
        <v>0</v>
      </c>
      <c r="Q173">
        <v>0</v>
      </c>
    </row>
    <row r="174" spans="1:17">
      <c r="A174" t="s">
        <v>52</v>
      </c>
      <c r="B174">
        <v>0</v>
      </c>
      <c r="C174">
        <v>0</v>
      </c>
      <c r="D174">
        <v>0</v>
      </c>
      <c r="E174">
        <v>0</v>
      </c>
      <c r="G174" t="s">
        <v>52</v>
      </c>
      <c r="I174">
        <v>0</v>
      </c>
      <c r="J174">
        <v>0</v>
      </c>
      <c r="K174">
        <v>1920</v>
      </c>
      <c r="L174">
        <v>0</v>
      </c>
      <c r="N174">
        <v>103200</v>
      </c>
      <c r="O174">
        <v>0</v>
      </c>
      <c r="P174">
        <v>79200</v>
      </c>
      <c r="Q174">
        <v>0</v>
      </c>
    </row>
    <row r="175" spans="1:17">
      <c r="A175" t="s">
        <v>53</v>
      </c>
      <c r="B175">
        <v>28320</v>
      </c>
      <c r="C175">
        <v>0</v>
      </c>
      <c r="D175">
        <v>20220</v>
      </c>
      <c r="E175">
        <v>0</v>
      </c>
      <c r="G175" t="s">
        <v>53</v>
      </c>
      <c r="I175">
        <v>16620</v>
      </c>
      <c r="J175">
        <v>0</v>
      </c>
      <c r="K175">
        <v>16620</v>
      </c>
      <c r="L175">
        <v>0</v>
      </c>
      <c r="N175">
        <v>7620</v>
      </c>
      <c r="O175">
        <v>0</v>
      </c>
      <c r="P175">
        <v>7620</v>
      </c>
      <c r="Q175">
        <v>0</v>
      </c>
    </row>
    <row r="176" spans="1:17">
      <c r="A176" t="s">
        <v>54</v>
      </c>
      <c r="B176">
        <v>10380</v>
      </c>
      <c r="C176">
        <v>0</v>
      </c>
      <c r="G176" t="s">
        <v>54</v>
      </c>
      <c r="I176">
        <v>0</v>
      </c>
      <c r="J176">
        <v>0</v>
      </c>
      <c r="K176">
        <v>561</v>
      </c>
      <c r="L176">
        <v>0</v>
      </c>
      <c r="N176">
        <v>0</v>
      </c>
      <c r="O176">
        <v>0</v>
      </c>
      <c r="P176">
        <v>0</v>
      </c>
      <c r="Q176">
        <v>0</v>
      </c>
    </row>
    <row r="177" spans="1:17">
      <c r="A177" t="s">
        <v>89</v>
      </c>
      <c r="B177">
        <v>0</v>
      </c>
      <c r="C177">
        <v>0</v>
      </c>
      <c r="D177" t="s">
        <v>22</v>
      </c>
      <c r="E177" t="s">
        <v>22</v>
      </c>
      <c r="G177" t="s">
        <v>89</v>
      </c>
    </row>
    <row r="178" spans="1:17">
      <c r="A178" t="s">
        <v>55</v>
      </c>
      <c r="B178">
        <v>0</v>
      </c>
      <c r="C178">
        <v>0</v>
      </c>
      <c r="D178">
        <v>0</v>
      </c>
      <c r="E178">
        <v>0</v>
      </c>
      <c r="G178" t="s">
        <v>55</v>
      </c>
      <c r="I178">
        <v>0</v>
      </c>
      <c r="J178">
        <v>0</v>
      </c>
      <c r="K178">
        <v>1500</v>
      </c>
      <c r="L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t="s">
        <v>28</v>
      </c>
      <c r="B179">
        <v>39950</v>
      </c>
      <c r="C179">
        <v>-1250</v>
      </c>
      <c r="D179">
        <v>29838</v>
      </c>
      <c r="E179">
        <v>-303</v>
      </c>
      <c r="G179" t="s">
        <v>28</v>
      </c>
      <c r="I179">
        <v>26492</v>
      </c>
      <c r="J179">
        <v>458.40000000000009</v>
      </c>
      <c r="K179">
        <v>55439.5</v>
      </c>
      <c r="L179">
        <v>858</v>
      </c>
      <c r="N179">
        <v>122224</v>
      </c>
      <c r="O179">
        <v>2071</v>
      </c>
      <c r="P179">
        <v>272820</v>
      </c>
      <c r="Q179">
        <v>-7800</v>
      </c>
    </row>
    <row r="189" spans="1:17">
      <c r="B189" s="6">
        <v>59304</v>
      </c>
      <c r="C189" s="6"/>
      <c r="D189" s="6">
        <v>59302</v>
      </c>
      <c r="E189" s="6"/>
    </row>
    <row r="190" spans="1:17">
      <c r="A190" t="s">
        <v>46</v>
      </c>
      <c r="B190" t="s">
        <v>14</v>
      </c>
      <c r="C190" t="s">
        <v>14</v>
      </c>
      <c r="D190" t="s">
        <v>14</v>
      </c>
      <c r="E190" t="s">
        <v>14</v>
      </c>
      <c r="G190" t="s">
        <v>46</v>
      </c>
    </row>
    <row r="191" spans="1:17">
      <c r="A191" t="s">
        <v>88</v>
      </c>
      <c r="D191">
        <v>2000</v>
      </c>
      <c r="E191">
        <v>0</v>
      </c>
      <c r="G191" t="s">
        <v>88</v>
      </c>
    </row>
    <row r="192" spans="1:17">
      <c r="A192" t="s">
        <v>48</v>
      </c>
      <c r="B192">
        <v>2750</v>
      </c>
      <c r="C192">
        <v>0</v>
      </c>
      <c r="D192">
        <v>0</v>
      </c>
      <c r="E192">
        <v>0</v>
      </c>
      <c r="G192" t="s">
        <v>48</v>
      </c>
    </row>
    <row r="193" spans="1:7">
      <c r="A193" t="s">
        <v>49</v>
      </c>
      <c r="B193">
        <v>3300</v>
      </c>
      <c r="C193">
        <v>-2475</v>
      </c>
      <c r="D193">
        <v>0</v>
      </c>
      <c r="E193">
        <v>0</v>
      </c>
      <c r="G193" t="s">
        <v>49</v>
      </c>
    </row>
    <row r="194" spans="1:7">
      <c r="A194" t="s">
        <v>81</v>
      </c>
      <c r="B194">
        <v>11</v>
      </c>
      <c r="C194">
        <v>0</v>
      </c>
      <c r="G194" t="s">
        <v>81</v>
      </c>
    </row>
    <row r="195" spans="1:7">
      <c r="A195" t="s">
        <v>97</v>
      </c>
      <c r="B195">
        <v>0</v>
      </c>
      <c r="C195">
        <v>0</v>
      </c>
      <c r="G195" t="s">
        <v>97</v>
      </c>
    </row>
    <row r="196" spans="1:7">
      <c r="A196" t="s">
        <v>3</v>
      </c>
      <c r="D196">
        <v>300</v>
      </c>
      <c r="E196">
        <v>-300</v>
      </c>
      <c r="G196" t="s">
        <v>3</v>
      </c>
    </row>
    <row r="197" spans="1:7">
      <c r="A197" t="s">
        <v>111</v>
      </c>
      <c r="B197">
        <v>500</v>
      </c>
      <c r="C197">
        <v>-500</v>
      </c>
      <c r="D197">
        <v>300</v>
      </c>
      <c r="E197">
        <v>-300</v>
      </c>
      <c r="G197" t="s">
        <v>111</v>
      </c>
    </row>
    <row r="198" spans="1:7">
      <c r="A198" t="s">
        <v>4</v>
      </c>
      <c r="B198">
        <v>0</v>
      </c>
      <c r="C198">
        <v>0</v>
      </c>
      <c r="D198">
        <v>0</v>
      </c>
      <c r="E198">
        <v>0</v>
      </c>
      <c r="G198" t="s">
        <v>4</v>
      </c>
    </row>
    <row r="199" spans="1:7">
      <c r="A199" t="s">
        <v>94</v>
      </c>
      <c r="B199">
        <v>0</v>
      </c>
      <c r="C199">
        <v>0</v>
      </c>
      <c r="G199" t="s">
        <v>94</v>
      </c>
    </row>
    <row r="200" spans="1:7">
      <c r="A200" t="s">
        <v>44</v>
      </c>
      <c r="D200">
        <v>1000</v>
      </c>
      <c r="E200">
        <v>-1000</v>
      </c>
      <c r="G200" t="s">
        <v>44</v>
      </c>
    </row>
    <row r="201" spans="1:7">
      <c r="A201" t="s">
        <v>8</v>
      </c>
      <c r="D201">
        <v>900</v>
      </c>
      <c r="E201">
        <v>-900</v>
      </c>
      <c r="G201" t="s">
        <v>8</v>
      </c>
    </row>
    <row r="202" spans="1:7">
      <c r="A202" t="s">
        <v>112</v>
      </c>
      <c r="D202">
        <v>175</v>
      </c>
      <c r="E202">
        <v>-175</v>
      </c>
      <c r="G202" t="s">
        <v>112</v>
      </c>
    </row>
    <row r="203" spans="1:7">
      <c r="A203" t="s">
        <v>115</v>
      </c>
      <c r="B203">
        <v>1000</v>
      </c>
      <c r="C203">
        <v>-1000</v>
      </c>
      <c r="D203">
        <v>0</v>
      </c>
      <c r="E203">
        <v>0</v>
      </c>
      <c r="G203" t="s">
        <v>115</v>
      </c>
    </row>
    <row r="204" spans="1:7">
      <c r="A204" t="s">
        <v>95</v>
      </c>
      <c r="G204" t="s">
        <v>95</v>
      </c>
    </row>
    <row r="205" spans="1:7">
      <c r="A205" t="s">
        <v>43</v>
      </c>
      <c r="G205" t="s">
        <v>43</v>
      </c>
    </row>
    <row r="206" spans="1:7">
      <c r="A206" t="s">
        <v>12</v>
      </c>
      <c r="D206">
        <v>1250</v>
      </c>
      <c r="E206">
        <v>1937.5</v>
      </c>
      <c r="G206" t="s">
        <v>12</v>
      </c>
    </row>
    <row r="207" spans="1:7">
      <c r="A207" t="s">
        <v>21</v>
      </c>
      <c r="D207">
        <v>1080</v>
      </c>
      <c r="E207">
        <v>270</v>
      </c>
      <c r="G207" t="s">
        <v>21</v>
      </c>
    </row>
    <row r="208" spans="1:7">
      <c r="A208" t="s">
        <v>116</v>
      </c>
      <c r="D208">
        <v>2085</v>
      </c>
      <c r="E208">
        <v>0</v>
      </c>
      <c r="G208" t="s">
        <v>50</v>
      </c>
    </row>
    <row r="209" spans="1:7">
      <c r="A209" t="s">
        <v>117</v>
      </c>
      <c r="D209">
        <v>1440</v>
      </c>
      <c r="E209">
        <v>0</v>
      </c>
      <c r="G209" t="s">
        <v>82</v>
      </c>
    </row>
    <row r="210" spans="1:7">
      <c r="A210" t="s">
        <v>118</v>
      </c>
      <c r="B210">
        <v>500</v>
      </c>
      <c r="C210">
        <v>-500</v>
      </c>
      <c r="D210">
        <v>10560</v>
      </c>
      <c r="E210">
        <v>0</v>
      </c>
      <c r="G210" t="s">
        <v>83</v>
      </c>
    </row>
    <row r="211" spans="1:7">
      <c r="A211" t="s">
        <v>98</v>
      </c>
      <c r="D211">
        <v>14400</v>
      </c>
      <c r="E211">
        <v>0</v>
      </c>
      <c r="G211" t="s">
        <v>98</v>
      </c>
    </row>
    <row r="212" spans="1:7">
      <c r="A212" t="s">
        <v>119</v>
      </c>
      <c r="D212">
        <v>0</v>
      </c>
      <c r="E212">
        <v>0</v>
      </c>
      <c r="G212" t="s">
        <v>51</v>
      </c>
    </row>
    <row r="213" spans="1:7">
      <c r="A213" t="s">
        <v>84</v>
      </c>
      <c r="B213">
        <v>0</v>
      </c>
      <c r="C213">
        <v>0</v>
      </c>
      <c r="D213">
        <v>6420</v>
      </c>
      <c r="E213">
        <v>1284</v>
      </c>
      <c r="G213" t="s">
        <v>84</v>
      </c>
    </row>
    <row r="214" spans="1:7">
      <c r="A214" t="s">
        <v>52</v>
      </c>
      <c r="B214">
        <v>0</v>
      </c>
      <c r="C214">
        <v>0</v>
      </c>
      <c r="D214">
        <v>960</v>
      </c>
      <c r="E214">
        <v>0</v>
      </c>
      <c r="G214" t="s">
        <v>52</v>
      </c>
    </row>
    <row r="215" spans="1:7">
      <c r="A215" t="s">
        <v>53</v>
      </c>
      <c r="B215">
        <v>28320</v>
      </c>
      <c r="C215">
        <v>0</v>
      </c>
      <c r="D215">
        <v>20220</v>
      </c>
      <c r="E215">
        <v>0</v>
      </c>
      <c r="G215" t="s">
        <v>53</v>
      </c>
    </row>
    <row r="216" spans="1:7">
      <c r="A216" t="s">
        <v>54</v>
      </c>
      <c r="B216">
        <v>7640</v>
      </c>
      <c r="C216">
        <v>0</v>
      </c>
      <c r="G216" t="s">
        <v>54</v>
      </c>
    </row>
    <row r="217" spans="1:7">
      <c r="A217" t="s">
        <v>89</v>
      </c>
      <c r="B217">
        <v>0</v>
      </c>
      <c r="C217">
        <v>0</v>
      </c>
      <c r="D217" t="s">
        <v>22</v>
      </c>
      <c r="E217" t="s">
        <v>22</v>
      </c>
      <c r="G217" t="s">
        <v>89</v>
      </c>
    </row>
    <row r="218" spans="1:7">
      <c r="A218" t="s">
        <v>55</v>
      </c>
      <c r="B218">
        <v>0</v>
      </c>
      <c r="C218">
        <v>0</v>
      </c>
      <c r="D218">
        <v>4800</v>
      </c>
      <c r="E218">
        <v>0</v>
      </c>
      <c r="G218" t="s">
        <v>55</v>
      </c>
    </row>
    <row r="219" spans="1:7">
      <c r="A219" t="s">
        <v>28</v>
      </c>
      <c r="B219">
        <v>44021</v>
      </c>
      <c r="C219">
        <v>-4475</v>
      </c>
      <c r="D219">
        <v>67890</v>
      </c>
      <c r="E219">
        <v>816.5</v>
      </c>
      <c r="G219" t="s">
        <v>28</v>
      </c>
    </row>
    <row r="229" spans="1:7">
      <c r="B229" s="6">
        <v>59304</v>
      </c>
      <c r="C229" s="6"/>
      <c r="D229" s="6">
        <v>59302</v>
      </c>
      <c r="E229" s="6"/>
    </row>
    <row r="230" spans="1:7">
      <c r="A230" t="s">
        <v>46</v>
      </c>
      <c r="B230" t="s">
        <v>30</v>
      </c>
      <c r="C230" t="s">
        <v>30</v>
      </c>
      <c r="D230" t="s">
        <v>30</v>
      </c>
      <c r="E230" t="s">
        <v>30</v>
      </c>
      <c r="G230" t="s">
        <v>46</v>
      </c>
    </row>
    <row r="231" spans="1:7">
      <c r="A231" t="s">
        <v>88</v>
      </c>
      <c r="D231">
        <v>2800</v>
      </c>
      <c r="E231">
        <v>0</v>
      </c>
      <c r="G231" t="s">
        <v>88</v>
      </c>
    </row>
    <row r="232" spans="1:7">
      <c r="A232" t="s">
        <v>48</v>
      </c>
      <c r="B232">
        <v>9000</v>
      </c>
      <c r="C232">
        <v>0</v>
      </c>
      <c r="D232">
        <v>5000</v>
      </c>
      <c r="E232">
        <v>2500</v>
      </c>
      <c r="G232" t="s">
        <v>48</v>
      </c>
    </row>
    <row r="233" spans="1:7">
      <c r="A233" t="s">
        <v>49</v>
      </c>
      <c r="B233">
        <v>4320</v>
      </c>
      <c r="C233">
        <v>0</v>
      </c>
      <c r="D233">
        <v>1000</v>
      </c>
      <c r="E233">
        <v>-250</v>
      </c>
      <c r="G233" t="s">
        <v>49</v>
      </c>
    </row>
    <row r="234" spans="1:7">
      <c r="A234" t="s">
        <v>81</v>
      </c>
      <c r="B234">
        <v>1050</v>
      </c>
      <c r="C234">
        <v>0</v>
      </c>
      <c r="G234" t="s">
        <v>81</v>
      </c>
    </row>
    <row r="235" spans="1:7">
      <c r="A235" t="s">
        <v>97</v>
      </c>
      <c r="B235">
        <v>25675</v>
      </c>
      <c r="C235">
        <v>0</v>
      </c>
      <c r="G235" t="s">
        <v>97</v>
      </c>
    </row>
    <row r="236" spans="1:7">
      <c r="A236" t="s">
        <v>3</v>
      </c>
      <c r="B236">
        <v>4000</v>
      </c>
      <c r="C236">
        <v>-4000</v>
      </c>
      <c r="D236">
        <v>900</v>
      </c>
      <c r="E236">
        <v>-900</v>
      </c>
      <c r="G236" t="s">
        <v>3</v>
      </c>
    </row>
    <row r="237" spans="1:7">
      <c r="A237" t="s">
        <v>111</v>
      </c>
      <c r="D237">
        <v>300</v>
      </c>
      <c r="E237">
        <v>-300</v>
      </c>
      <c r="G237" t="s">
        <v>111</v>
      </c>
    </row>
    <row r="238" spans="1:7">
      <c r="A238" t="s">
        <v>4</v>
      </c>
      <c r="B238">
        <v>0</v>
      </c>
      <c r="C238">
        <v>0</v>
      </c>
      <c r="D238">
        <v>300</v>
      </c>
      <c r="E238">
        <v>-300</v>
      </c>
      <c r="G238" t="s">
        <v>4</v>
      </c>
    </row>
    <row r="239" spans="1:7">
      <c r="A239" t="s">
        <v>94</v>
      </c>
      <c r="B239">
        <v>720</v>
      </c>
      <c r="C239">
        <v>-720</v>
      </c>
      <c r="G239" t="s">
        <v>94</v>
      </c>
    </row>
    <row r="240" spans="1:7">
      <c r="A240" t="s">
        <v>44</v>
      </c>
      <c r="B240">
        <v>1000</v>
      </c>
      <c r="C240">
        <v>-1000</v>
      </c>
      <c r="D240">
        <v>2000</v>
      </c>
      <c r="E240">
        <v>-2000</v>
      </c>
      <c r="G240" t="s">
        <v>44</v>
      </c>
    </row>
    <row r="241" spans="1:7">
      <c r="A241" t="s">
        <v>8</v>
      </c>
      <c r="D241">
        <v>900</v>
      </c>
      <c r="E241">
        <v>-900</v>
      </c>
      <c r="G241" t="s">
        <v>8</v>
      </c>
    </row>
    <row r="242" spans="1:7">
      <c r="A242" t="s">
        <v>112</v>
      </c>
      <c r="D242">
        <v>175</v>
      </c>
      <c r="E242">
        <v>-175</v>
      </c>
      <c r="G242" t="s">
        <v>112</v>
      </c>
    </row>
    <row r="243" spans="1:7">
      <c r="A243" t="s">
        <v>115</v>
      </c>
      <c r="D243">
        <v>800</v>
      </c>
      <c r="E243">
        <v>0</v>
      </c>
      <c r="G243" t="s">
        <v>115</v>
      </c>
    </row>
    <row r="244" spans="1:7">
      <c r="A244" t="s">
        <v>95</v>
      </c>
      <c r="B244">
        <v>500</v>
      </c>
      <c r="C244">
        <v>-500</v>
      </c>
      <c r="G244" t="s">
        <v>95</v>
      </c>
    </row>
    <row r="245" spans="1:7">
      <c r="A245" t="s">
        <v>43</v>
      </c>
      <c r="G245" t="s">
        <v>43</v>
      </c>
    </row>
    <row r="246" spans="1:7">
      <c r="A246" t="s">
        <v>12</v>
      </c>
      <c r="D246">
        <v>0</v>
      </c>
      <c r="E246">
        <v>0</v>
      </c>
      <c r="G246" t="s">
        <v>12</v>
      </c>
    </row>
    <row r="247" spans="1:7">
      <c r="A247" t="s">
        <v>21</v>
      </c>
      <c r="D247">
        <v>0</v>
      </c>
      <c r="E247">
        <v>0</v>
      </c>
      <c r="G247" t="s">
        <v>21</v>
      </c>
    </row>
    <row r="248" spans="1:7">
      <c r="A248" t="s">
        <v>116</v>
      </c>
      <c r="D248">
        <v>0</v>
      </c>
      <c r="E248">
        <v>0</v>
      </c>
      <c r="G248" t="s">
        <v>50</v>
      </c>
    </row>
    <row r="249" spans="1:7">
      <c r="A249" t="s">
        <v>117</v>
      </c>
      <c r="D249">
        <v>0</v>
      </c>
      <c r="E249">
        <v>0</v>
      </c>
      <c r="G249" t="s">
        <v>82</v>
      </c>
    </row>
    <row r="250" spans="1:7">
      <c r="A250" t="s">
        <v>118</v>
      </c>
      <c r="D250">
        <v>0</v>
      </c>
      <c r="E250">
        <v>0</v>
      </c>
      <c r="G250" t="s">
        <v>83</v>
      </c>
    </row>
    <row r="251" spans="1:7">
      <c r="A251" t="s">
        <v>98</v>
      </c>
      <c r="B251">
        <v>1500</v>
      </c>
      <c r="C251">
        <v>0</v>
      </c>
      <c r="D251">
        <v>42000</v>
      </c>
      <c r="E251">
        <v>0</v>
      </c>
      <c r="G251" t="s">
        <v>98</v>
      </c>
    </row>
    <row r="252" spans="1:7">
      <c r="A252" t="s">
        <v>119</v>
      </c>
      <c r="D252">
        <v>36000</v>
      </c>
      <c r="E252">
        <v>0</v>
      </c>
      <c r="G252" t="s">
        <v>51</v>
      </c>
    </row>
    <row r="253" spans="1:7">
      <c r="A253" t="s">
        <v>84</v>
      </c>
      <c r="D253">
        <v>1200</v>
      </c>
      <c r="E253">
        <v>240</v>
      </c>
      <c r="G253" t="s">
        <v>84</v>
      </c>
    </row>
    <row r="254" spans="1:7">
      <c r="A254" t="s">
        <v>52</v>
      </c>
      <c r="B254">
        <v>4400</v>
      </c>
      <c r="C254">
        <v>0</v>
      </c>
      <c r="D254">
        <v>0</v>
      </c>
      <c r="E254">
        <v>0</v>
      </c>
      <c r="G254" t="s">
        <v>52</v>
      </c>
    </row>
    <row r="255" spans="1:7">
      <c r="A255" t="s">
        <v>53</v>
      </c>
      <c r="B255">
        <v>8520</v>
      </c>
      <c r="C255">
        <v>0</v>
      </c>
      <c r="D255">
        <v>7620</v>
      </c>
      <c r="E255">
        <v>0</v>
      </c>
      <c r="G255" t="s">
        <v>53</v>
      </c>
    </row>
    <row r="256" spans="1:7">
      <c r="A256" t="s">
        <v>54</v>
      </c>
      <c r="B256">
        <v>4000</v>
      </c>
      <c r="C256">
        <v>0</v>
      </c>
      <c r="G256" t="s">
        <v>54</v>
      </c>
    </row>
    <row r="257" spans="1:7">
      <c r="A257" t="s">
        <v>89</v>
      </c>
      <c r="B257">
        <v>8400</v>
      </c>
      <c r="C257">
        <v>0</v>
      </c>
      <c r="D257" t="s">
        <v>22</v>
      </c>
      <c r="E257" t="s">
        <v>22</v>
      </c>
      <c r="G257" t="s">
        <v>89</v>
      </c>
    </row>
    <row r="258" spans="1:7">
      <c r="A258" t="s">
        <v>55</v>
      </c>
      <c r="B258">
        <v>4400</v>
      </c>
      <c r="C258">
        <v>0</v>
      </c>
      <c r="D258">
        <v>0</v>
      </c>
      <c r="E258">
        <v>0</v>
      </c>
      <c r="G258" t="s">
        <v>55</v>
      </c>
    </row>
    <row r="259" spans="1:7">
      <c r="A259" t="s">
        <v>28</v>
      </c>
      <c r="B259">
        <v>77485</v>
      </c>
      <c r="C259">
        <v>-6220</v>
      </c>
      <c r="D259">
        <v>100995</v>
      </c>
      <c r="E259">
        <v>-2085</v>
      </c>
      <c r="G259" t="s">
        <v>28</v>
      </c>
    </row>
    <row r="269" spans="1:7">
      <c r="B269" s="6">
        <v>59304</v>
      </c>
      <c r="C269" s="6"/>
      <c r="D269" s="6">
        <v>59302</v>
      </c>
      <c r="E269" s="6"/>
    </row>
    <row r="270" spans="1:7">
      <c r="A270" t="s">
        <v>46</v>
      </c>
      <c r="B270" t="s">
        <v>47</v>
      </c>
      <c r="C270" t="s">
        <v>47</v>
      </c>
      <c r="D270" t="s">
        <v>47</v>
      </c>
      <c r="E270" t="s">
        <v>47</v>
      </c>
      <c r="G270" t="s">
        <v>46</v>
      </c>
    </row>
    <row r="271" spans="1:7">
      <c r="A271" t="s">
        <v>88</v>
      </c>
      <c r="D271">
        <v>4900</v>
      </c>
      <c r="E271">
        <v>0</v>
      </c>
      <c r="G271" t="s">
        <v>88</v>
      </c>
    </row>
    <row r="272" spans="1:7">
      <c r="A272" t="s">
        <v>48</v>
      </c>
      <c r="B272">
        <v>12000</v>
      </c>
      <c r="C272">
        <v>3000</v>
      </c>
      <c r="D272">
        <v>18000</v>
      </c>
      <c r="E272">
        <v>0</v>
      </c>
      <c r="G272" t="s">
        <v>48</v>
      </c>
    </row>
    <row r="273" spans="1:7">
      <c r="A273" t="s">
        <v>49</v>
      </c>
      <c r="B273">
        <v>6000</v>
      </c>
      <c r="C273">
        <v>-1000</v>
      </c>
      <c r="D273">
        <v>2250</v>
      </c>
      <c r="E273">
        <v>-750</v>
      </c>
      <c r="G273" t="s">
        <v>49</v>
      </c>
    </row>
    <row r="274" spans="1:7">
      <c r="A274" t="s">
        <v>81</v>
      </c>
      <c r="B274">
        <v>2475</v>
      </c>
      <c r="C274">
        <v>0</v>
      </c>
      <c r="G274" t="s">
        <v>81</v>
      </c>
    </row>
    <row r="275" spans="1:7">
      <c r="A275" t="s">
        <v>97</v>
      </c>
      <c r="B275">
        <v>30000</v>
      </c>
      <c r="C275">
        <v>0</v>
      </c>
      <c r="G275" t="s">
        <v>97</v>
      </c>
    </row>
    <row r="276" spans="1:7">
      <c r="A276" t="s">
        <v>3</v>
      </c>
      <c r="B276">
        <v>4800</v>
      </c>
      <c r="C276">
        <v>-4800</v>
      </c>
      <c r="D276">
        <v>3000</v>
      </c>
      <c r="E276">
        <v>-3000</v>
      </c>
      <c r="G276" t="s">
        <v>3</v>
      </c>
    </row>
    <row r="277" spans="1:7">
      <c r="A277" t="s">
        <v>111</v>
      </c>
      <c r="D277">
        <v>300</v>
      </c>
      <c r="E277">
        <v>-300</v>
      </c>
      <c r="G277" t="s">
        <v>111</v>
      </c>
    </row>
    <row r="278" spans="1:7">
      <c r="A278" t="s">
        <v>4</v>
      </c>
      <c r="B278">
        <v>2200</v>
      </c>
      <c r="C278">
        <v>0</v>
      </c>
      <c r="D278">
        <v>2400</v>
      </c>
      <c r="E278">
        <v>-2400</v>
      </c>
      <c r="G278" t="s">
        <v>4</v>
      </c>
    </row>
    <row r="279" spans="1:7">
      <c r="A279" t="s">
        <v>94</v>
      </c>
      <c r="B279">
        <v>3600</v>
      </c>
      <c r="C279">
        <v>-3600</v>
      </c>
      <c r="G279" t="s">
        <v>94</v>
      </c>
    </row>
    <row r="280" spans="1:7">
      <c r="A280" t="s">
        <v>44</v>
      </c>
      <c r="B280">
        <v>2500</v>
      </c>
      <c r="C280">
        <v>-2500</v>
      </c>
      <c r="D280">
        <v>4000</v>
      </c>
      <c r="E280">
        <v>-4000</v>
      </c>
      <c r="G280" t="s">
        <v>44</v>
      </c>
    </row>
    <row r="281" spans="1:7">
      <c r="A281" t="s">
        <v>8</v>
      </c>
      <c r="D281">
        <v>1200</v>
      </c>
      <c r="E281">
        <v>-1200</v>
      </c>
      <c r="G281" t="s">
        <v>8</v>
      </c>
    </row>
    <row r="282" spans="1:7">
      <c r="A282" t="s">
        <v>112</v>
      </c>
      <c r="D282">
        <v>175</v>
      </c>
      <c r="E282">
        <v>-175</v>
      </c>
      <c r="G282" t="s">
        <v>112</v>
      </c>
    </row>
    <row r="283" spans="1:7">
      <c r="A283" t="s">
        <v>115</v>
      </c>
      <c r="D283">
        <v>800</v>
      </c>
      <c r="E283">
        <v>0</v>
      </c>
      <c r="G283" t="s">
        <v>115</v>
      </c>
    </row>
    <row r="284" spans="1:7">
      <c r="A284" t="s">
        <v>95</v>
      </c>
      <c r="B284">
        <v>1250</v>
      </c>
      <c r="C284">
        <v>-1250</v>
      </c>
      <c r="G284" t="s">
        <v>95</v>
      </c>
    </row>
    <row r="285" spans="1:7">
      <c r="A285" t="s">
        <v>43</v>
      </c>
      <c r="G285" t="s">
        <v>43</v>
      </c>
    </row>
    <row r="286" spans="1:7">
      <c r="A286" t="s">
        <v>12</v>
      </c>
      <c r="D286">
        <v>0</v>
      </c>
      <c r="E286">
        <v>0</v>
      </c>
      <c r="G286" t="s">
        <v>12</v>
      </c>
    </row>
    <row r="287" spans="1:7">
      <c r="A287" t="s">
        <v>21</v>
      </c>
      <c r="D287">
        <v>0</v>
      </c>
      <c r="E287">
        <v>0</v>
      </c>
      <c r="G287" t="s">
        <v>21</v>
      </c>
    </row>
    <row r="288" spans="1:7">
      <c r="A288" t="s">
        <v>116</v>
      </c>
      <c r="D288">
        <v>0</v>
      </c>
      <c r="E288">
        <v>0</v>
      </c>
      <c r="G288" t="s">
        <v>50</v>
      </c>
    </row>
    <row r="289" spans="1:7">
      <c r="A289" t="s">
        <v>117</v>
      </c>
      <c r="D289">
        <v>0</v>
      </c>
      <c r="E289">
        <v>0</v>
      </c>
      <c r="G289" t="s">
        <v>82</v>
      </c>
    </row>
    <row r="290" spans="1:7">
      <c r="A290" t="s">
        <v>118</v>
      </c>
      <c r="D290">
        <v>0</v>
      </c>
      <c r="E290">
        <v>0</v>
      </c>
      <c r="G290" t="s">
        <v>83</v>
      </c>
    </row>
    <row r="291" spans="1:7">
      <c r="A291" t="s">
        <v>98</v>
      </c>
      <c r="B291">
        <v>24000</v>
      </c>
      <c r="C291">
        <v>0</v>
      </c>
      <c r="D291">
        <v>42000</v>
      </c>
      <c r="E291">
        <v>0</v>
      </c>
      <c r="G291" t="s">
        <v>98</v>
      </c>
    </row>
    <row r="292" spans="1:7">
      <c r="A292" t="s">
        <v>119</v>
      </c>
      <c r="D292">
        <v>144000</v>
      </c>
      <c r="E292">
        <v>0</v>
      </c>
      <c r="G292" t="s">
        <v>51</v>
      </c>
    </row>
    <row r="293" spans="1:7">
      <c r="A293" t="s">
        <v>84</v>
      </c>
      <c r="D293">
        <v>0</v>
      </c>
      <c r="E293">
        <v>0</v>
      </c>
      <c r="G293" t="s">
        <v>84</v>
      </c>
    </row>
    <row r="294" spans="1:7">
      <c r="A294" t="s">
        <v>52</v>
      </c>
      <c r="B294">
        <v>21732</v>
      </c>
      <c r="C294">
        <v>0</v>
      </c>
      <c r="D294">
        <v>0</v>
      </c>
      <c r="E294">
        <v>0</v>
      </c>
      <c r="G294" t="s">
        <v>52</v>
      </c>
    </row>
    <row r="295" spans="1:7">
      <c r="A295" t="s">
        <v>53</v>
      </c>
      <c r="B295">
        <v>8520</v>
      </c>
      <c r="C295">
        <v>0</v>
      </c>
      <c r="D295">
        <v>7620</v>
      </c>
      <c r="E295">
        <v>0</v>
      </c>
      <c r="G295" t="s">
        <v>53</v>
      </c>
    </row>
    <row r="296" spans="1:7">
      <c r="A296" t="s">
        <v>54</v>
      </c>
      <c r="B296">
        <v>0</v>
      </c>
      <c r="C296">
        <v>0</v>
      </c>
      <c r="G296" t="s">
        <v>54</v>
      </c>
    </row>
    <row r="297" spans="1:7">
      <c r="A297" t="s">
        <v>89</v>
      </c>
      <c r="B297">
        <v>6480</v>
      </c>
      <c r="C297">
        <v>0</v>
      </c>
      <c r="D297" t="s">
        <v>22</v>
      </c>
      <c r="E297" t="s">
        <v>22</v>
      </c>
      <c r="G297" t="s">
        <v>89</v>
      </c>
    </row>
    <row r="298" spans="1:7">
      <c r="A298" t="s">
        <v>55</v>
      </c>
      <c r="B298">
        <v>12000</v>
      </c>
      <c r="C298">
        <v>0</v>
      </c>
      <c r="D298">
        <v>0</v>
      </c>
      <c r="E298">
        <v>0</v>
      </c>
      <c r="G298" t="s">
        <v>55</v>
      </c>
    </row>
    <row r="299" spans="1:7">
      <c r="A299" t="s">
        <v>28</v>
      </c>
      <c r="B299">
        <v>137557</v>
      </c>
      <c r="C299">
        <v>-10150</v>
      </c>
      <c r="D299">
        <v>230645</v>
      </c>
      <c r="E299">
        <v>-11825</v>
      </c>
      <c r="G299" t="s">
        <v>28</v>
      </c>
    </row>
    <row r="309" spans="1:3">
      <c r="B309">
        <v>59304</v>
      </c>
      <c r="C309">
        <v>59302</v>
      </c>
    </row>
    <row r="310" spans="1:3">
      <c r="A310" t="s">
        <v>56</v>
      </c>
      <c r="B310" t="s">
        <v>13</v>
      </c>
      <c r="C310" t="s">
        <v>13</v>
      </c>
    </row>
    <row r="311" spans="1:3">
      <c r="A311" t="s">
        <v>57</v>
      </c>
      <c r="B311" s="4">
        <v>16743.113280336998</v>
      </c>
      <c r="C311" s="4">
        <v>20998.795168409193</v>
      </c>
    </row>
    <row r="312" spans="1:3">
      <c r="A312" t="s">
        <v>58</v>
      </c>
      <c r="B312" s="4">
        <v>16326.000000000002</v>
      </c>
      <c r="C312" s="4">
        <v>17178.666666666668</v>
      </c>
    </row>
    <row r="313" spans="1:3">
      <c r="A313" t="s">
        <v>59</v>
      </c>
      <c r="B313" s="4">
        <v>31212</v>
      </c>
      <c r="C313" s="4">
        <v>27744</v>
      </c>
    </row>
    <row r="314" spans="1:3">
      <c r="A314" t="s">
        <v>60</v>
      </c>
      <c r="B314" s="4">
        <v>4032</v>
      </c>
      <c r="C314" s="4">
        <v>1775</v>
      </c>
    </row>
    <row r="315" spans="1:3">
      <c r="B315" s="4"/>
      <c r="C315" s="4"/>
    </row>
    <row r="316" spans="1:3">
      <c r="A316" t="s">
        <v>61</v>
      </c>
      <c r="B316" s="4" t="s">
        <v>13</v>
      </c>
      <c r="C316" s="4" t="s">
        <v>13</v>
      </c>
    </row>
    <row r="317" spans="1:3">
      <c r="A317" t="s">
        <v>62</v>
      </c>
      <c r="B317" s="4" t="s">
        <v>63</v>
      </c>
      <c r="C317" s="4" t="s">
        <v>120</v>
      </c>
    </row>
    <row r="318" spans="1:3">
      <c r="A318" t="s">
        <v>64</v>
      </c>
      <c r="B318" s="2">
        <v>0.64167554317834741</v>
      </c>
      <c r="C318" s="2">
        <v>0.58123152089493346</v>
      </c>
    </row>
    <row r="319" spans="1:3">
      <c r="A319" t="s">
        <v>65</v>
      </c>
      <c r="B319" s="4">
        <v>9</v>
      </c>
      <c r="C319" s="4">
        <v>8</v>
      </c>
    </row>
    <row r="320" spans="1:3">
      <c r="A320" t="s">
        <v>66</v>
      </c>
      <c r="B320" s="2">
        <v>7.9444444444444446</v>
      </c>
      <c r="C320" s="2">
        <v>4.5714285714285712</v>
      </c>
    </row>
    <row r="322" spans="1:3">
      <c r="B322">
        <v>59304</v>
      </c>
      <c r="C322">
        <v>59302</v>
      </c>
    </row>
    <row r="323" spans="1:3">
      <c r="A323" t="s">
        <v>56</v>
      </c>
      <c r="B323" t="s">
        <v>14</v>
      </c>
      <c r="C323" t="s">
        <v>14</v>
      </c>
    </row>
    <row r="324" spans="1:3">
      <c r="A324" t="s">
        <v>57</v>
      </c>
      <c r="B324" s="4">
        <v>16743.113280336998</v>
      </c>
      <c r="C324" s="4">
        <v>20998.795168409193</v>
      </c>
    </row>
    <row r="325" spans="1:3">
      <c r="A325" t="s">
        <v>58</v>
      </c>
      <c r="B325" s="4">
        <v>16326.000000000002</v>
      </c>
      <c r="C325" s="4">
        <v>17178.666666666668</v>
      </c>
    </row>
    <row r="326" spans="1:3">
      <c r="A326" t="s">
        <v>59</v>
      </c>
      <c r="B326" s="4">
        <v>31212</v>
      </c>
      <c r="C326" s="4">
        <v>27744</v>
      </c>
    </row>
    <row r="327" spans="1:3">
      <c r="A327" t="s">
        <v>60</v>
      </c>
      <c r="B327" s="4">
        <v>5481</v>
      </c>
      <c r="C327" s="4">
        <v>3785</v>
      </c>
    </row>
    <row r="328" spans="1:3">
      <c r="B328" s="4"/>
      <c r="C328" s="4"/>
    </row>
    <row r="329" spans="1:3">
      <c r="A329" t="s">
        <v>61</v>
      </c>
      <c r="B329" s="4" t="s">
        <v>14</v>
      </c>
      <c r="C329" s="4" t="s">
        <v>14</v>
      </c>
    </row>
    <row r="330" spans="1:3">
      <c r="A330" t="s">
        <v>62</v>
      </c>
      <c r="B330" s="4" t="s">
        <v>63</v>
      </c>
      <c r="C330" s="4" t="s">
        <v>120</v>
      </c>
    </row>
    <row r="331" spans="1:3">
      <c r="A331" t="s">
        <v>64</v>
      </c>
      <c r="B331" s="2">
        <v>0.64167554317834741</v>
      </c>
      <c r="C331" s="2">
        <v>0.58123152089493346</v>
      </c>
    </row>
    <row r="332" spans="1:3">
      <c r="A332" t="s">
        <v>65</v>
      </c>
      <c r="B332" s="4">
        <v>9</v>
      </c>
      <c r="C332" s="4">
        <v>8</v>
      </c>
    </row>
    <row r="333" spans="1:3">
      <c r="A333" t="s">
        <v>66</v>
      </c>
      <c r="B333" s="2">
        <v>7.9444444444444446</v>
      </c>
      <c r="C333" s="2">
        <v>4.5714285714285712</v>
      </c>
    </row>
    <row r="335" spans="1:3">
      <c r="B335">
        <v>59304</v>
      </c>
      <c r="C335">
        <v>59302</v>
      </c>
    </row>
    <row r="336" spans="1:3">
      <c r="A336" t="s">
        <v>56</v>
      </c>
      <c r="B336" t="s">
        <v>30</v>
      </c>
      <c r="C336" t="s">
        <v>30</v>
      </c>
    </row>
    <row r="337" spans="1:3">
      <c r="A337" t="s">
        <v>57</v>
      </c>
      <c r="B337" s="4">
        <v>16743.113280336998</v>
      </c>
      <c r="C337" s="4">
        <v>20998.795168409197</v>
      </c>
    </row>
    <row r="338" spans="1:3">
      <c r="A338" t="s">
        <v>58</v>
      </c>
      <c r="B338" s="4">
        <v>16326.000000000002</v>
      </c>
      <c r="C338" s="4">
        <v>17178.666666666668</v>
      </c>
    </row>
    <row r="339" spans="1:3">
      <c r="A339" t="s">
        <v>59</v>
      </c>
      <c r="B339" s="4">
        <v>31212</v>
      </c>
      <c r="C339" s="4">
        <v>27744</v>
      </c>
    </row>
    <row r="340" spans="1:3">
      <c r="A340" t="s">
        <v>60</v>
      </c>
      <c r="B340" s="4">
        <v>5768</v>
      </c>
      <c r="C340" s="4">
        <v>40390</v>
      </c>
    </row>
    <row r="341" spans="1:3">
      <c r="B341" s="4"/>
      <c r="C341" s="4"/>
    </row>
    <row r="342" spans="1:3">
      <c r="A342" t="s">
        <v>61</v>
      </c>
      <c r="B342" s="4" t="s">
        <v>30</v>
      </c>
      <c r="C342" s="4" t="s">
        <v>30</v>
      </c>
    </row>
    <row r="343" spans="1:3">
      <c r="A343" t="s">
        <v>62</v>
      </c>
      <c r="B343" s="4" t="s">
        <v>63</v>
      </c>
      <c r="C343" s="4" t="s">
        <v>120</v>
      </c>
    </row>
    <row r="344" spans="1:3">
      <c r="A344" t="s">
        <v>64</v>
      </c>
      <c r="B344" s="2">
        <v>0.64167554317834741</v>
      </c>
      <c r="C344" s="2">
        <v>0.58123152089493346</v>
      </c>
    </row>
    <row r="345" spans="1:3">
      <c r="A345" t="s">
        <v>65</v>
      </c>
      <c r="B345" s="4">
        <v>9</v>
      </c>
      <c r="C345" s="4">
        <v>8</v>
      </c>
    </row>
    <row r="346" spans="1:3">
      <c r="A346" t="s">
        <v>66</v>
      </c>
      <c r="B346" s="2">
        <v>7.9444444444444446</v>
      </c>
      <c r="C346" s="2">
        <v>4.5714285714285712</v>
      </c>
    </row>
    <row r="348" spans="1:3">
      <c r="B348">
        <v>59304</v>
      </c>
      <c r="C348">
        <v>59302</v>
      </c>
    </row>
    <row r="349" spans="1:3">
      <c r="A349" t="s">
        <v>56</v>
      </c>
      <c r="B349" t="s">
        <v>47</v>
      </c>
      <c r="C349" t="s">
        <v>47</v>
      </c>
    </row>
    <row r="350" spans="1:3">
      <c r="A350" t="s">
        <v>57</v>
      </c>
      <c r="B350" s="4">
        <v>16743.113280336998</v>
      </c>
      <c r="C350" s="4">
        <v>18373.945772358045</v>
      </c>
    </row>
    <row r="351" spans="1:3">
      <c r="A351" t="s">
        <v>58</v>
      </c>
      <c r="B351" s="4">
        <v>16326.000000000002</v>
      </c>
      <c r="C351" s="4">
        <v>15031.333333333334</v>
      </c>
    </row>
    <row r="352" spans="1:3">
      <c r="A352" t="s">
        <v>59</v>
      </c>
      <c r="B352" s="4">
        <v>31212</v>
      </c>
      <c r="C352" s="4">
        <v>24276</v>
      </c>
    </row>
    <row r="353" spans="1:3">
      <c r="A353" t="s">
        <v>60</v>
      </c>
      <c r="B353" s="4">
        <v>7216</v>
      </c>
      <c r="C353" s="4">
        <v>77950</v>
      </c>
    </row>
    <row r="354" spans="1:3">
      <c r="B354" s="4"/>
      <c r="C354" s="4"/>
    </row>
    <row r="355" spans="1:3">
      <c r="A355" t="s">
        <v>61</v>
      </c>
      <c r="B355" s="4" t="s">
        <v>47</v>
      </c>
      <c r="C355" s="4" t="s">
        <v>47</v>
      </c>
    </row>
    <row r="356" spans="1:3">
      <c r="A356" t="s">
        <v>62</v>
      </c>
      <c r="B356" s="4" t="s">
        <v>63</v>
      </c>
      <c r="C356" s="4" t="s">
        <v>120</v>
      </c>
    </row>
    <row r="357" spans="1:3">
      <c r="A357" t="s">
        <v>64</v>
      </c>
      <c r="B357" s="2">
        <v>0.64167554317834741</v>
      </c>
      <c r="C357" s="2">
        <v>0.58123152089493346</v>
      </c>
    </row>
    <row r="358" spans="1:3">
      <c r="A358" t="s">
        <v>65</v>
      </c>
      <c r="B358" s="4">
        <v>9</v>
      </c>
      <c r="C358" s="4">
        <v>7</v>
      </c>
    </row>
    <row r="359" spans="1:3">
      <c r="A359" t="s">
        <v>66</v>
      </c>
      <c r="B359" s="2">
        <v>7.9444444444444446</v>
      </c>
      <c r="C359" s="2">
        <v>4.5714285714285712</v>
      </c>
    </row>
  </sheetData>
  <mergeCells count="16">
    <mergeCell ref="D189:E189"/>
    <mergeCell ref="D229:E229"/>
    <mergeCell ref="D269:E269"/>
    <mergeCell ref="B189:C189"/>
    <mergeCell ref="B229:C229"/>
    <mergeCell ref="B269:C269"/>
    <mergeCell ref="D1:E1"/>
    <mergeCell ref="D38:E38"/>
    <mergeCell ref="D74:E74"/>
    <mergeCell ref="D110:E110"/>
    <mergeCell ref="D149:E149"/>
    <mergeCell ref="B1:C1"/>
    <mergeCell ref="B38:C38"/>
    <mergeCell ref="B74:C74"/>
    <mergeCell ref="B110:C110"/>
    <mergeCell ref="B149:C1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2016-05-30T00:01:44Z</dcterms:created>
  <dcterms:modified xsi:type="dcterms:W3CDTF">2016-05-30T10:23:33Z</dcterms:modified>
</cp:coreProperties>
</file>