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77" firstSheet="8" activeTab="14"/>
  </bookViews>
  <sheets>
    <sheet name="40988" sheetId="1" r:id="rId1"/>
    <sheet name="3946" sheetId="2" r:id="rId2"/>
    <sheet name="23043" sheetId="3" r:id="rId3"/>
    <sheet name="78060" sheetId="4" r:id="rId4"/>
    <sheet name="51483" sheetId="5" r:id="rId5"/>
    <sheet name="50236" sheetId="6" r:id="rId6"/>
    <sheet name="40613" sheetId="8" r:id="rId7"/>
    <sheet name="39326" sheetId="9" r:id="rId8"/>
    <sheet name="9484" sheetId="10" r:id="rId9"/>
    <sheet name="36600" sheetId="11" r:id="rId10"/>
    <sheet name="37235" sheetId="12" r:id="rId11"/>
    <sheet name="31094" sheetId="13" r:id="rId12"/>
    <sheet name="16022" sheetId="14" r:id="rId13"/>
    <sheet name="57124" sheetId="15" r:id="rId14"/>
    <sheet name="61678" sheetId="16" r:id="rId15"/>
  </sheets>
  <calcPr calcId="124519"/>
</workbook>
</file>

<file path=xl/calcChain.xml><?xml version="1.0" encoding="utf-8"?>
<calcChain xmlns="http://schemas.openxmlformats.org/spreadsheetml/2006/main">
  <c r="ABG20" i="16"/>
  <c r="ABG17"/>
  <c r="ACX18"/>
  <c r="BQ16" i="14"/>
  <c r="BO18"/>
  <c r="BO16"/>
  <c r="BO15"/>
  <c r="AJT11"/>
  <c r="AAW12"/>
  <c r="AAW11"/>
  <c r="ACX17"/>
  <c r="ABG16" i="13"/>
  <c r="ACX16"/>
  <c r="ABG35" i="11"/>
  <c r="ABG34"/>
  <c r="ABG32"/>
  <c r="ABF34"/>
  <c r="ABF32"/>
  <c r="ABG22"/>
  <c r="ABG19"/>
  <c r="ABG17"/>
  <c r="ACX19"/>
  <c r="ACX17"/>
  <c r="AAT33" i="10"/>
  <c r="AAU33" s="1"/>
  <c r="AAU32"/>
  <c r="AAT32"/>
  <c r="AAT18"/>
  <c r="AAT17"/>
  <c r="AAT16"/>
  <c r="ACL17"/>
  <c r="ACL16"/>
  <c r="DE20" i="9"/>
  <c r="DD19"/>
  <c r="DE18"/>
  <c r="DD18"/>
  <c r="ADB30"/>
  <c r="AJS19"/>
  <c r="ACK25" i="8"/>
  <c r="ACK26"/>
  <c r="AJR18"/>
  <c r="AJR17"/>
  <c r="ACG17" i="3"/>
  <c r="ACK10"/>
  <c r="AJ19" i="6"/>
  <c r="AH13"/>
  <c r="JF9" i="4"/>
  <c r="JF8"/>
  <c r="JF7"/>
  <c r="ACK15"/>
  <c r="ACK14"/>
  <c r="ACI14" i="1"/>
  <c r="AJK18"/>
</calcChain>
</file>

<file path=xl/sharedStrings.xml><?xml version="1.0" encoding="utf-8"?>
<sst xmlns="http://schemas.openxmlformats.org/spreadsheetml/2006/main" count="27448" uniqueCount="1219">
  <si>
    <t>bc_anio</t>
  </si>
  <si>
    <t>bc_correlat</t>
  </si>
  <si>
    <t>bc_dpto</t>
  </si>
  <si>
    <t>nomdpto</t>
  </si>
  <si>
    <t>region_3</t>
  </si>
  <si>
    <t>region_4</t>
  </si>
  <si>
    <t>locagr</t>
  </si>
  <si>
    <t>nom_loca</t>
  </si>
  <si>
    <t>secc</t>
  </si>
  <si>
    <t>segm</t>
  </si>
  <si>
    <t>bc_ccz</t>
  </si>
  <si>
    <t>barrio</t>
  </si>
  <si>
    <t>nombarri</t>
  </si>
  <si>
    <t>trimestr</t>
  </si>
  <si>
    <t>bc_mes</t>
  </si>
  <si>
    <t>estrato</t>
  </si>
  <si>
    <t>bc_pesoan</t>
  </si>
  <si>
    <t>pesosem</t>
  </si>
  <si>
    <t>pesotri</t>
  </si>
  <si>
    <t>pesomen</t>
  </si>
  <si>
    <t>bc_nper</t>
  </si>
  <si>
    <t>e26</t>
  </si>
  <si>
    <t>e27</t>
  </si>
  <si>
    <t>e28</t>
  </si>
  <si>
    <t>e29_1</t>
  </si>
  <si>
    <t>e29_2</t>
  </si>
  <si>
    <t>e30_1</t>
  </si>
  <si>
    <t>e30_2</t>
  </si>
  <si>
    <t>e30_3</t>
  </si>
  <si>
    <t>e30_4</t>
  </si>
  <si>
    <t>e30_5_1</t>
  </si>
  <si>
    <t>e30_5_2</t>
  </si>
  <si>
    <t>e30_6</t>
  </si>
  <si>
    <t>e31</t>
  </si>
  <si>
    <t>e32</t>
  </si>
  <si>
    <t>e33</t>
  </si>
  <si>
    <t>e34</t>
  </si>
  <si>
    <t>e35</t>
  </si>
  <si>
    <t>e36</t>
  </si>
  <si>
    <t>e37</t>
  </si>
  <si>
    <t>e38</t>
  </si>
  <si>
    <t>e39_1</t>
  </si>
  <si>
    <t>e39_2</t>
  </si>
  <si>
    <t>e39_3</t>
  </si>
  <si>
    <t>e39_4</t>
  </si>
  <si>
    <t>e39_5</t>
  </si>
  <si>
    <t>e40_1</t>
  </si>
  <si>
    <t>e40_2</t>
  </si>
  <si>
    <t>e41_1</t>
  </si>
  <si>
    <t>e41_2</t>
  </si>
  <si>
    <t>e42_1</t>
  </si>
  <si>
    <t>e42_2</t>
  </si>
  <si>
    <t>e42_3</t>
  </si>
  <si>
    <t>e42_4</t>
  </si>
  <si>
    <t>e42_5</t>
  </si>
  <si>
    <t>e42_6</t>
  </si>
  <si>
    <t>e42_7</t>
  </si>
  <si>
    <t>e42_8</t>
  </si>
  <si>
    <t>e42_9</t>
  </si>
  <si>
    <t>e42_10</t>
  </si>
  <si>
    <t>e42_11_1</t>
  </si>
  <si>
    <t>e42_11_2</t>
  </si>
  <si>
    <t>e43_1</t>
  </si>
  <si>
    <t>e43_2</t>
  </si>
  <si>
    <t>e44_1</t>
  </si>
  <si>
    <t>e44_2</t>
  </si>
  <si>
    <t>e44_2_1</t>
  </si>
  <si>
    <t>e44_2_2</t>
  </si>
  <si>
    <t>e45</t>
  </si>
  <si>
    <t>e46_1</t>
  </si>
  <si>
    <t>e46_2</t>
  </si>
  <si>
    <t>e47</t>
  </si>
  <si>
    <t>e48</t>
  </si>
  <si>
    <t>e49</t>
  </si>
  <si>
    <t>e50_1</t>
  </si>
  <si>
    <t>e50_2</t>
  </si>
  <si>
    <t>e50_3</t>
  </si>
  <si>
    <t>e50_4</t>
  </si>
  <si>
    <t>e50_5</t>
  </si>
  <si>
    <t>e50_6</t>
  </si>
  <si>
    <t>e50_7</t>
  </si>
  <si>
    <t>e50_8</t>
  </si>
  <si>
    <t>e50_9</t>
  </si>
  <si>
    <t>e50_10</t>
  </si>
  <si>
    <t>e50_11</t>
  </si>
  <si>
    <t>e50_12</t>
  </si>
  <si>
    <t>e51</t>
  </si>
  <si>
    <t>e52_1_1</t>
  </si>
  <si>
    <t>e52_1_2</t>
  </si>
  <si>
    <t>e52_2_1</t>
  </si>
  <si>
    <t>e52_2_2</t>
  </si>
  <si>
    <t>e52_3_1</t>
  </si>
  <si>
    <t>e52_3_2</t>
  </si>
  <si>
    <t>e52_3_3</t>
  </si>
  <si>
    <t>e52_4_1</t>
  </si>
  <si>
    <t>e52_4_2</t>
  </si>
  <si>
    <t>e52_5_1</t>
  </si>
  <si>
    <t>e52_5_2</t>
  </si>
  <si>
    <t>e52_6_1</t>
  </si>
  <si>
    <t>e52_6_2</t>
  </si>
  <si>
    <t>e52_7_1</t>
  </si>
  <si>
    <t>e52_7_2</t>
  </si>
  <si>
    <t>e53_2</t>
  </si>
  <si>
    <t>e54</t>
  </si>
  <si>
    <t>e55</t>
  </si>
  <si>
    <t>e56</t>
  </si>
  <si>
    <t>e57</t>
  </si>
  <si>
    <t>e58_1</t>
  </si>
  <si>
    <t>e58_2_1</t>
  </si>
  <si>
    <t>e58_2_1_1</t>
  </si>
  <si>
    <t>e58_2_1_2</t>
  </si>
  <si>
    <t>e58_2_1_3</t>
  </si>
  <si>
    <t>e58_2_1_4</t>
  </si>
  <si>
    <t>e58_2_2</t>
  </si>
  <si>
    <t>e58_2_2_1</t>
  </si>
  <si>
    <t>e58_2_2_2</t>
  </si>
  <si>
    <t>e58_2_2_3</t>
  </si>
  <si>
    <t>e58_2_2_4</t>
  </si>
  <si>
    <t>e58_2_3</t>
  </si>
  <si>
    <t>e58_2_3_1</t>
  </si>
  <si>
    <t>e58_2_3_2</t>
  </si>
  <si>
    <t>e58_2_3_3</t>
  </si>
  <si>
    <t>e58_2_3_4</t>
  </si>
  <si>
    <t>e58_2_4</t>
  </si>
  <si>
    <t>e58_2_4_1</t>
  </si>
  <si>
    <t>e58_2_4_2</t>
  </si>
  <si>
    <t>e58_2_4_3</t>
  </si>
  <si>
    <t>e58_2_4_4</t>
  </si>
  <si>
    <t>e58_2_5</t>
  </si>
  <si>
    <t>e58_2_5_1</t>
  </si>
  <si>
    <t>e58_2_5_2</t>
  </si>
  <si>
    <t>e58_2_5_3</t>
  </si>
  <si>
    <t>e58_2_5_4</t>
  </si>
  <si>
    <t>e58_2_6</t>
  </si>
  <si>
    <t>e58_2_6_1</t>
  </si>
  <si>
    <t>e58_2_6_2</t>
  </si>
  <si>
    <t>e58_2_6_3</t>
  </si>
  <si>
    <t>e58_2_6_4</t>
  </si>
  <si>
    <t>e58_2_7</t>
  </si>
  <si>
    <t>e59_1</t>
  </si>
  <si>
    <t>e59_2</t>
  </si>
  <si>
    <t>e59_3</t>
  </si>
  <si>
    <t>e60</t>
  </si>
  <si>
    <t>e60_1_10</t>
  </si>
  <si>
    <t>e60_1_2</t>
  </si>
  <si>
    <t>e60_2_1</t>
  </si>
  <si>
    <t>e60_2_20</t>
  </si>
  <si>
    <t>e60_3_1</t>
  </si>
  <si>
    <t>e60_3_2</t>
  </si>
  <si>
    <t>e60_4_1</t>
  </si>
  <si>
    <t>e60_4_2</t>
  </si>
  <si>
    <t>e60_5_1</t>
  </si>
  <si>
    <t>e60_5_2</t>
  </si>
  <si>
    <t>e60_6_1</t>
  </si>
  <si>
    <t>e60_6_2</t>
  </si>
  <si>
    <t>e60_7_1</t>
  </si>
  <si>
    <t>e60_7_2</t>
  </si>
  <si>
    <t>e60_8_1</t>
  </si>
  <si>
    <t>e60_8_2</t>
  </si>
  <si>
    <t>e60_9_1</t>
  </si>
  <si>
    <t>e60_9_2</t>
  </si>
  <si>
    <t>e60_10_1</t>
  </si>
  <si>
    <t>e60_10_2</t>
  </si>
  <si>
    <t>e60_11_1</t>
  </si>
  <si>
    <t>e60_11_2</t>
  </si>
  <si>
    <t>e60_12_1</t>
  </si>
  <si>
    <t>e60_12_2</t>
  </si>
  <si>
    <t>e60_12_3</t>
  </si>
  <si>
    <t>e61</t>
  </si>
  <si>
    <t>f62</t>
  </si>
  <si>
    <t>f63</t>
  </si>
  <si>
    <t>f64</t>
  </si>
  <si>
    <t>f65</t>
  </si>
  <si>
    <t>f66</t>
  </si>
  <si>
    <t>f67_2</t>
  </si>
  <si>
    <t>f68_2</t>
  </si>
  <si>
    <t>f69</t>
  </si>
  <si>
    <t>f70</t>
  </si>
  <si>
    <t>f71</t>
  </si>
  <si>
    <t>f72</t>
  </si>
  <si>
    <t>f73_2</t>
  </si>
  <si>
    <t>f74</t>
  </si>
  <si>
    <t>f75</t>
  </si>
  <si>
    <t>f76</t>
  </si>
  <si>
    <t>f77_1</t>
  </si>
  <si>
    <t>f77_2</t>
  </si>
  <si>
    <t>f78</t>
  </si>
  <si>
    <t>f79</t>
  </si>
  <si>
    <t>f80</t>
  </si>
  <si>
    <t>f81</t>
  </si>
  <si>
    <t>f82_1</t>
  </si>
  <si>
    <t>f82_2</t>
  </si>
  <si>
    <t>f83</t>
  </si>
  <si>
    <t>f84</t>
  </si>
  <si>
    <t>f85_2</t>
  </si>
  <si>
    <t>f86_2</t>
  </si>
  <si>
    <t>f87</t>
  </si>
  <si>
    <t>f88</t>
  </si>
  <si>
    <t>f89_1</t>
  </si>
  <si>
    <t>f89_2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</si>
  <si>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</si>
  <si>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</si>
  <si>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</si>
  <si>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</si>
  <si>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</si>
  <si>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</si>
  <si>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</si>
  <si>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</si>
  <si>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</si>
  <si>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</si>
  <si>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</si>
  <si>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</si>
  <si>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</si>
  <si>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</si>
  <si>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</si>
  <si>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</si>
  <si>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</si>
  <si>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</si>
  <si>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</si>
  <si>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</si>
  <si>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</si>
  <si>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</si>
  <si>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</si>
  <si>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f113_1</t>
  </si>
  <si>
    <t>f113_2</t>
  </si>
  <si>
    <t>f114_2</t>
  </si>
  <si>
    <t>f115_2</t>
  </si>
  <si>
    <t>f116</t>
  </si>
  <si>
    <t>f117</t>
  </si>
  <si>
    <t>f118</t>
  </si>
  <si>
    <t>f119_1</t>
  </si>
  <si>
    <t>f119_2</t>
  </si>
  <si>
    <t>f119_3</t>
  </si>
  <si>
    <t>f119_4</t>
  </si>
  <si>
    <t>f119_5</t>
  </si>
  <si>
    <t>f120</t>
  </si>
  <si>
    <t>g121_1</t>
  </si>
  <si>
    <t>g121_2</t>
  </si>
  <si>
    <t>g121_3</t>
  </si>
  <si>
    <t>g121_4</t>
  </si>
  <si>
    <t>g121_5</t>
  </si>
  <si>
    <t>g121_6</t>
  </si>
  <si>
    <t>g121_7</t>
  </si>
  <si>
    <t>g121_8</t>
  </si>
  <si>
    <t>g122_1</t>
  </si>
  <si>
    <t>g122_2</t>
  </si>
  <si>
    <t>g122_3</t>
  </si>
  <si>
    <t>g122_4</t>
  </si>
  <si>
    <t>g123_1</t>
  </si>
  <si>
    <t>g123_2</t>
  </si>
  <si>
    <t>g124_1</t>
  </si>
  <si>
    <t>g124_2</t>
  </si>
  <si>
    <t>g124_3</t>
  </si>
  <si>
    <t>g125_1</t>
  </si>
  <si>
    <t>g125_2</t>
  </si>
  <si>
    <t>g126_1</t>
  </si>
  <si>
    <t>g126_2</t>
  </si>
  <si>
    <t>g127_1</t>
  </si>
  <si>
    <t>g127_2</t>
  </si>
  <si>
    <t>g128_1</t>
  </si>
  <si>
    <t>g128_2</t>
  </si>
  <si>
    <t>g128_3</t>
  </si>
  <si>
    <t>g128_4</t>
  </si>
  <si>
    <t>g129_1</t>
  </si>
  <si>
    <t>g129_2</t>
  </si>
  <si>
    <t>g129_3</t>
  </si>
  <si>
    <t>g130_1</t>
  </si>
  <si>
    <t>g130_2</t>
  </si>
  <si>
    <t>g130_3</t>
  </si>
  <si>
    <t>g130_4</t>
  </si>
  <si>
    <t>g130_5</t>
  </si>
  <si>
    <t>g130_6</t>
  </si>
  <si>
    <t>g130_7</t>
  </si>
  <si>
    <t>g130_8</t>
  </si>
  <si>
    <t>g131_1</t>
  </si>
  <si>
    <t>g131_2</t>
  </si>
  <si>
    <t>g131_3</t>
  </si>
  <si>
    <t>g131_4</t>
  </si>
  <si>
    <t>g132_1</t>
  </si>
  <si>
    <t>g132_2</t>
  </si>
  <si>
    <t>g133_1</t>
  </si>
  <si>
    <t>g133_2</t>
  </si>
  <si>
    <t>g133_3</t>
  </si>
  <si>
    <t>g134_1</t>
  </si>
  <si>
    <t>g134_2</t>
  </si>
  <si>
    <t>g135_1</t>
  </si>
  <si>
    <t>g135_2</t>
  </si>
  <si>
    <t>g136_1</t>
  </si>
  <si>
    <t>g136_2</t>
  </si>
  <si>
    <t>g137_1</t>
  </si>
  <si>
    <t>g137_2</t>
  </si>
  <si>
    <t>g137_3</t>
  </si>
  <si>
    <t>g137_4</t>
  </si>
  <si>
    <t>g138_1</t>
  </si>
  <si>
    <t>g138_2</t>
  </si>
  <si>
    <t>g138_3</t>
  </si>
  <si>
    <t>g139</t>
  </si>
  <si>
    <t>g140</t>
  </si>
  <si>
    <t>g141_1</t>
  </si>
  <si>
    <t>g141_2</t>
  </si>
  <si>
    <t>g141_3</t>
  </si>
  <si>
    <t>g141_4</t>
  </si>
  <si>
    <t>g141_5</t>
  </si>
  <si>
    <t>g141_6</t>
  </si>
  <si>
    <t>g141_7</t>
  </si>
  <si>
    <t>g142</t>
  </si>
  <si>
    <t>g143</t>
  </si>
  <si>
    <t>g144</t>
  </si>
  <si>
    <t>g145_1</t>
  </si>
  <si>
    <t>g145_2</t>
  </si>
  <si>
    <t>g145_3</t>
  </si>
  <si>
    <t>g145_4</t>
  </si>
  <si>
    <t>g145_5</t>
  </si>
  <si>
    <t>g145_6</t>
  </si>
  <si>
    <t>g145_7</t>
  </si>
  <si>
    <t>g145_8</t>
  </si>
  <si>
    <t>g145_9</t>
  </si>
  <si>
    <t>g145_10</t>
  </si>
  <si>
    <t>g145_11</t>
  </si>
  <si>
    <t>g145_12</t>
  </si>
  <si>
    <t>g145_13</t>
  </si>
  <si>
    <t>g145_14</t>
  </si>
  <si>
    <t>g145_15</t>
  </si>
  <si>
    <t>g145_16</t>
  </si>
  <si>
    <t>g145_17</t>
  </si>
  <si>
    <t>g145_18</t>
  </si>
  <si>
    <t>g145_19</t>
  </si>
  <si>
    <t>g145_20</t>
  </si>
  <si>
    <t>g145_21</t>
  </si>
  <si>
    <t>g145_22</t>
  </si>
  <si>
    <t>g145_23</t>
  </si>
  <si>
    <t>g145_24</t>
  </si>
  <si>
    <t>g145_25</t>
  </si>
  <si>
    <t>g145_26</t>
  </si>
  <si>
    <t>g146_1</t>
  </si>
  <si>
    <t>g146_2</t>
  </si>
  <si>
    <t>g147_1</t>
  </si>
  <si>
    <t>g147_2</t>
  </si>
  <si>
    <t>g147_3</t>
  </si>
  <si>
    <t>g147_4</t>
  </si>
  <si>
    <t>g148_1</t>
  </si>
  <si>
    <t>g148_2</t>
  </si>
  <si>
    <t>g148_3</t>
  </si>
  <si>
    <t>mi1_1</t>
  </si>
  <si>
    <t>mi1_2</t>
  </si>
  <si>
    <t>mi1_3</t>
  </si>
  <si>
    <t>mi1_4</t>
  </si>
  <si>
    <t>mi1_5</t>
  </si>
  <si>
    <t>mi1_6</t>
  </si>
  <si>
    <t>mi2_1</t>
  </si>
  <si>
    <t>mi2_2_2</t>
  </si>
  <si>
    <t>mi2_3</t>
  </si>
  <si>
    <t>mi2_4_2</t>
  </si>
  <si>
    <t>mi2_5_2</t>
  </si>
  <si>
    <t>mi3_1</t>
  </si>
  <si>
    <t>mi3_2</t>
  </si>
  <si>
    <t>mi4_2_1</t>
  </si>
  <si>
    <t>mi4_2_3</t>
  </si>
  <si>
    <t>mi4_3_2</t>
  </si>
  <si>
    <t>mi5</t>
  </si>
  <si>
    <t>mi6_1</t>
  </si>
  <si>
    <t>mi6_2</t>
  </si>
  <si>
    <t>mi7</t>
  </si>
  <si>
    <t>mi8_1</t>
  </si>
  <si>
    <t>mi8_2</t>
  </si>
  <si>
    <t>mi8_3</t>
  </si>
  <si>
    <t>mi9_1</t>
  </si>
  <si>
    <t>mi9_2_2</t>
  </si>
  <si>
    <t>mi9_3</t>
  </si>
  <si>
    <t>mi9_4_2</t>
  </si>
  <si>
    <t>mi9_5_2</t>
  </si>
  <si>
    <t>mi10_1</t>
  </si>
  <si>
    <t>mi10_2</t>
  </si>
  <si>
    <t>me1</t>
  </si>
  <si>
    <t>me2</t>
  </si>
  <si>
    <t>me3</t>
  </si>
  <si>
    <t>me4</t>
  </si>
  <si>
    <t>mf1_1</t>
  </si>
  <si>
    <t>mf1_2</t>
  </si>
  <si>
    <t>mf2</t>
  </si>
  <si>
    <t>mf3</t>
  </si>
  <si>
    <t>mf4</t>
  </si>
  <si>
    <t>ms1</t>
  </si>
  <si>
    <t>ms2</t>
  </si>
  <si>
    <t>ms3</t>
  </si>
  <si>
    <t>ms4</t>
  </si>
  <si>
    <t>ms5</t>
  </si>
  <si>
    <t>ms6_1</t>
  </si>
  <si>
    <t>ms6_2</t>
  </si>
  <si>
    <t>ms7</t>
  </si>
  <si>
    <t>ms8</t>
  </si>
  <si>
    <t>ms9_1</t>
  </si>
  <si>
    <t>ms9_2</t>
  </si>
  <si>
    <t>ms9_3</t>
  </si>
  <si>
    <t>ms9_4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</si>
  <si>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</si>
  <si>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</si>
  <si>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</si>
  <si>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</si>
  <si>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</si>
  <si>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</si>
  <si>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</si>
  <si>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</si>
  <si>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</si>
  <si>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</si>
  <si>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</si>
  <si>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</si>
  <si>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</si>
  <si>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</si>
  <si>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</si>
  <si>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</si>
  <si>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</si>
  <si>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</si>
  <si>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</si>
  <si>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</si>
  <si>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</si>
  <si>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</si>
  <si>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</si>
  <si>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</si>
  <si>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</si>
  <si>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</si>
  <si>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</si>
  <si>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mt1</t>
  </si>
  <si>
    <t>mt2</t>
  </si>
  <si>
    <t>mt3</t>
  </si>
  <si>
    <t>mt4</t>
  </si>
  <si>
    <t>mt5</t>
  </si>
  <si>
    <t>mt6</t>
  </si>
  <si>
    <t>mt7</t>
  </si>
  <si>
    <t>mt8_1</t>
  </si>
  <si>
    <t>mt9_1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</si>
  <si>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</si>
  <si>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</si>
  <si>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</si>
  <si>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</si>
  <si>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</si>
  <si>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</si>
  <si>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</si>
  <si>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</si>
  <si>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</si>
  <si>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mt19</t>
  </si>
  <si>
    <t>mt20_1</t>
  </si>
  <si>
    <t>mt20_2</t>
  </si>
  <si>
    <t>mt20_3</t>
  </si>
  <si>
    <t>mt20_4</t>
  </si>
  <si>
    <t>mt20_5</t>
  </si>
  <si>
    <t>mt20_6</t>
  </si>
  <si>
    <t>mt20_7</t>
  </si>
  <si>
    <t>mt20_8</t>
  </si>
  <si>
    <t>mt20_9</t>
  </si>
  <si>
    <t>mt21</t>
  </si>
  <si>
    <t>mt22</t>
  </si>
  <si>
    <t>mt23</t>
  </si>
  <si>
    <t>mt24</t>
  </si>
  <si>
    <t>mt25</t>
  </si>
  <si>
    <t>mt26</t>
  </si>
  <si>
    <t>mt27</t>
  </si>
  <si>
    <t>mt28</t>
  </si>
  <si>
    <t>mt29_1</t>
  </si>
  <si>
    <t>mt29_2</t>
  </si>
  <si>
    <t>mti1_1</t>
  </si>
  <si>
    <t>mti1_2</t>
  </si>
  <si>
    <t>mti1_3</t>
  </si>
  <si>
    <t>mti1_4</t>
  </si>
  <si>
    <t>mti1_5</t>
  </si>
  <si>
    <t>mti2</t>
  </si>
  <si>
    <t>mti3_1</t>
  </si>
  <si>
    <t>mti3_2</t>
  </si>
  <si>
    <t>mti3_3</t>
  </si>
  <si>
    <t>mti3_4</t>
  </si>
  <si>
    <t>mti3_5</t>
  </si>
  <si>
    <t>mti3_6</t>
  </si>
  <si>
    <t>mti3_7</t>
  </si>
  <si>
    <t>mti3_8</t>
  </si>
  <si>
    <t>mti3_9</t>
  </si>
  <si>
    <t>mti4</t>
  </si>
  <si>
    <t>mti5</t>
  </si>
  <si>
    <t>mti6_1</t>
  </si>
  <si>
    <t>mti6_2</t>
  </si>
  <si>
    <t>mti7</t>
  </si>
  <si>
    <t>mtics1</t>
  </si>
  <si>
    <t>mtics2</t>
  </si>
  <si>
    <t>mtics3_1</t>
  </si>
  <si>
    <t>mtics3_2</t>
  </si>
  <si>
    <t>mtics3_3</t>
  </si>
  <si>
    <t>mtics3_4</t>
  </si>
  <si>
    <t>mtics3_5</t>
  </si>
  <si>
    <t>mtics3_6</t>
  </si>
  <si>
    <t>mtics4_1</t>
  </si>
  <si>
    <t>mtics4_2</t>
  </si>
  <si>
    <t>mtics4_3</t>
  </si>
  <si>
    <t>mtics4_4</t>
  </si>
  <si>
    <t>mtics4_5</t>
  </si>
  <si>
    <t>mtics4_6</t>
  </si>
  <si>
    <t>mtics4_7</t>
  </si>
  <si>
    <t>mtics5</t>
  </si>
  <si>
    <t>mto_hogc</t>
  </si>
  <si>
    <t>mto_cuot</t>
  </si>
  <si>
    <t>mto_emer</t>
  </si>
  <si>
    <t>mto_desa</t>
  </si>
  <si>
    <t>mto_almu</t>
  </si>
  <si>
    <t>mto_vaca</t>
  </si>
  <si>
    <t>mto_ovej</t>
  </si>
  <si>
    <t>mto_caba</t>
  </si>
  <si>
    <t>indacomu</t>
  </si>
  <si>
    <t>indabajo</t>
  </si>
  <si>
    <t>indaplom</t>
  </si>
  <si>
    <t>indapens</t>
  </si>
  <si>
    <t>indadiab</t>
  </si>
  <si>
    <t>indarena</t>
  </si>
  <si>
    <t>indarend</t>
  </si>
  <si>
    <t>indaceli</t>
  </si>
  <si>
    <t>indatube</t>
  </si>
  <si>
    <t>indaonco</t>
  </si>
  <si>
    <t>indasida</t>
  </si>
  <si>
    <t>otrcanas</t>
  </si>
  <si>
    <t>pobpcoac</t>
  </si>
  <si>
    <t>subemple</t>
  </si>
  <si>
    <t>pt1</t>
  </si>
  <si>
    <t>pt2</t>
  </si>
  <si>
    <t>pt4</t>
  </si>
  <si>
    <t>ytdop</t>
  </si>
  <si>
    <t>ytdos</t>
  </si>
  <si>
    <t>ytinde</t>
  </si>
  <si>
    <t>ytransf</t>
  </si>
  <si>
    <t>indigent</t>
  </si>
  <si>
    <t>pobre06</t>
  </si>
  <si>
    <t>c1</t>
  </si>
  <si>
    <t>c2</t>
  </si>
  <si>
    <t>c3</t>
  </si>
  <si>
    <t>c4</t>
  </si>
  <si>
    <t>c5</t>
  </si>
  <si>
    <t>d7_1</t>
  </si>
  <si>
    <t>d7_2</t>
  </si>
  <si>
    <t>d7_3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</si>
  <si>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</si>
  <si>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</si>
  <si>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</si>
  <si>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</si>
  <si>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</si>
  <si>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</si>
  <si>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</si>
  <si>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</si>
  <si>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</si>
  <si>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</si>
  <si>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d18_1</t>
  </si>
  <si>
    <t>d18_2</t>
  </si>
  <si>
    <t>d18_3</t>
  </si>
  <si>
    <t>d19</t>
  </si>
  <si>
    <t>d20</t>
  </si>
  <si>
    <t>d21_1_1</t>
  </si>
  <si>
    <t>d21_1_2</t>
  </si>
  <si>
    <t>d21_1_3</t>
  </si>
  <si>
    <t>d21_2_1</t>
  </si>
  <si>
    <t>d21_2_2</t>
  </si>
  <si>
    <t>d21_3</t>
  </si>
  <si>
    <t>d21_4</t>
  </si>
  <si>
    <t>d21_5_1</t>
  </si>
  <si>
    <t>d21_5_2</t>
  </si>
  <si>
    <t>d21_6</t>
  </si>
  <si>
    <t>d21_7</t>
  </si>
  <si>
    <t>d21_8</t>
  </si>
  <si>
    <t>d21_9</t>
  </si>
  <si>
    <t>d21_10</t>
  </si>
  <si>
    <t>d21_11</t>
  </si>
  <si>
    <t>d21_12</t>
  </si>
  <si>
    <t>d21_13</t>
  </si>
  <si>
    <t>d21_14_1</t>
  </si>
  <si>
    <t>d21_14_2</t>
  </si>
  <si>
    <t>d21_15</t>
  </si>
  <si>
    <t>d21_16_1</t>
  </si>
  <si>
    <t>d21_16_2</t>
  </si>
  <si>
    <t>d21_17_1</t>
  </si>
  <si>
    <t>d21_17_2</t>
  </si>
  <si>
    <t>d21_18_1</t>
  </si>
  <si>
    <t>d21_18_2</t>
  </si>
  <si>
    <t>d21_19_1</t>
  </si>
  <si>
    <t>d21_19_2</t>
  </si>
  <si>
    <t>d22</t>
  </si>
  <si>
    <t>d23</t>
  </si>
  <si>
    <t>d24</t>
  </si>
  <si>
    <t>d25</t>
  </si>
  <si>
    <t>h149_1</t>
  </si>
  <si>
    <t>h149_2</t>
  </si>
  <si>
    <t>h150_1</t>
  </si>
  <si>
    <t>h150_2</t>
  </si>
  <si>
    <t>h151_1</t>
  </si>
  <si>
    <t>h151_2</t>
  </si>
  <si>
    <t>h152</t>
  </si>
  <si>
    <t>h153_1</t>
  </si>
  <si>
    <t>h153_2</t>
  </si>
  <si>
    <t>h153_3</t>
  </si>
  <si>
    <t>h154</t>
  </si>
  <si>
    <t>h155</t>
  </si>
  <si>
    <t>h156_1</t>
  </si>
  <si>
    <t>h156_2</t>
  </si>
  <si>
    <t>h157</t>
  </si>
  <si>
    <t>h158</t>
  </si>
  <si>
    <t>h159</t>
  </si>
  <si>
    <t>h160</t>
  </si>
  <si>
    <t>h161_1</t>
  </si>
  <si>
    <t>h161_2</t>
  </si>
  <si>
    <t>h162</t>
  </si>
  <si>
    <t>h163_1</t>
  </si>
  <si>
    <t>h163_2</t>
  </si>
  <si>
    <t>h164_1</t>
  </si>
  <si>
    <t>h164_2</t>
  </si>
  <si>
    <t>h165_1</t>
  </si>
  <si>
    <t>h165_2</t>
  </si>
  <si>
    <t>h166_1</t>
  </si>
  <si>
    <t>h166_2</t>
  </si>
  <si>
    <t>h167</t>
  </si>
  <si>
    <t>h168</t>
  </si>
  <si>
    <t>h169</t>
  </si>
  <si>
    <t>h170</t>
  </si>
  <si>
    <t>i171</t>
  </si>
  <si>
    <t>i172</t>
  </si>
  <si>
    <t>ht1</t>
  </si>
  <si>
    <t>ht2</t>
  </si>
  <si>
    <t>ht3</t>
  </si>
  <si>
    <t>ht4</t>
  </si>
  <si>
    <t>ht5</t>
  </si>
  <si>
    <t>ht6</t>
  </si>
  <si>
    <t>ht7</t>
  </si>
  <si>
    <t>ht8</t>
  </si>
  <si>
    <t>ht9</t>
  </si>
  <si>
    <t>ht10</t>
  </si>
  <si>
    <t>ht13</t>
  </si>
  <si>
    <t>ht14</t>
  </si>
  <si>
    <t>ht19</t>
  </si>
  <si>
    <t>ht11</t>
  </si>
  <si>
    <t>ysvl</t>
  </si>
  <si>
    <t>yhog</t>
  </si>
  <si>
    <t>bc_yciudada</t>
  </si>
  <si>
    <t>yalimpan</t>
  </si>
  <si>
    <t>li_06</t>
  </si>
  <si>
    <t>lp_06</t>
  </si>
  <si>
    <t>mv1</t>
  </si>
  <si>
    <t>mv2_1</t>
  </si>
  <si>
    <t>mv2_2</t>
  </si>
  <si>
    <t>mv2_3</t>
  </si>
  <si>
    <t>mv2_4</t>
  </si>
  <si>
    <t>mv2_5</t>
  </si>
  <si>
    <t>mv2_6</t>
  </si>
  <si>
    <t>mv2_7</t>
  </si>
  <si>
    <t>mv2_8</t>
  </si>
  <si>
    <t>mv2_9</t>
  </si>
  <si>
    <t>mv2_10</t>
  </si>
  <si>
    <t>mv2_11</t>
  </si>
  <si>
    <t>mv2_12</t>
  </si>
  <si>
    <t>mv3_1</t>
  </si>
  <si>
    <t>mv3_2</t>
  </si>
  <si>
    <t>mv3_3</t>
  </si>
  <si>
    <t>mv3_4</t>
  </si>
  <si>
    <t>mv3_5</t>
  </si>
  <si>
    <t>mv3_6</t>
  </si>
  <si>
    <t>mv3_7</t>
  </si>
  <si>
    <t>mv3_8</t>
  </si>
  <si>
    <t>mv3_9</t>
  </si>
  <si>
    <t>mv3_10</t>
  </si>
  <si>
    <t>mv3_11</t>
  </si>
  <si>
    <t>mv4</t>
  </si>
  <si>
    <t>mv5</t>
  </si>
  <si>
    <t>mv6</t>
  </si>
  <si>
    <t>mv7</t>
  </si>
  <si>
    <t>mv8</t>
  </si>
  <si>
    <t>mv9</t>
  </si>
  <si>
    <t>mv10</t>
  </si>
  <si>
    <t>mv11</t>
  </si>
  <si>
    <t>mv12</t>
  </si>
  <si>
    <t>mv13</t>
  </si>
  <si>
    <t>mv14</t>
  </si>
  <si>
    <t>mv15</t>
  </si>
  <si>
    <t>bc_filtloc</t>
  </si>
  <si>
    <t>bc_area</t>
  </si>
  <si>
    <t>bc_pe2</t>
  </si>
  <si>
    <t>bc_pe3</t>
  </si>
  <si>
    <t>bc_pe4</t>
  </si>
  <si>
    <t>bc_pe5</t>
  </si>
  <si>
    <t>bc_pe6a</t>
  </si>
  <si>
    <t>bc_pe6b</t>
  </si>
  <si>
    <t>bc_pe11</t>
  </si>
  <si>
    <t>bc_pe12</t>
  </si>
  <si>
    <t>bc_pe13</t>
  </si>
  <si>
    <t>bc_nivel</t>
  </si>
  <si>
    <t>bc_edu</t>
  </si>
  <si>
    <t>bc_pobp</t>
  </si>
  <si>
    <t>bc_pf41</t>
  </si>
  <si>
    <t>bc_cat2</t>
  </si>
  <si>
    <t>bc_pf081</t>
  </si>
  <si>
    <t>bc_pf082</t>
  </si>
  <si>
    <t>bc_pf40</t>
  </si>
  <si>
    <t>bc_rama</t>
  </si>
  <si>
    <t>bc_pf39</t>
  </si>
  <si>
    <t>bc_tipo_ocup</t>
  </si>
  <si>
    <t>bc_pf07</t>
  </si>
  <si>
    <t>bc_pf051</t>
  </si>
  <si>
    <t>bc_pf052</t>
  </si>
  <si>
    <t>bc_pf053</t>
  </si>
  <si>
    <t>bc_pf06</t>
  </si>
  <si>
    <t>bc_horas</t>
  </si>
  <si>
    <t>bc_horas_1</t>
  </si>
  <si>
    <t>bc_pf04</t>
  </si>
  <si>
    <t>bc_pf21</t>
  </si>
  <si>
    <t>bc_pf22</t>
  </si>
  <si>
    <t>bc_pf26</t>
  </si>
  <si>
    <t>bc_pf34</t>
  </si>
  <si>
    <t>bc_reg_disse</t>
  </si>
  <si>
    <t>bc_register</t>
  </si>
  <si>
    <t>bc_register2</t>
  </si>
  <si>
    <t>bc_subocupado</t>
  </si>
  <si>
    <t>bc_ipc</t>
  </si>
  <si>
    <t>bc_cuotmilit1</t>
  </si>
  <si>
    <t>bc_cuotmilit</t>
  </si>
  <si>
    <t>ytransf_5</t>
  </si>
  <si>
    <t>bc_cuotabps</t>
  </si>
  <si>
    <t>emer_emp_d</t>
  </si>
  <si>
    <t>emer_emp</t>
  </si>
  <si>
    <t>emer_emp_tot</t>
  </si>
  <si>
    <t>bc_ytdop</t>
  </si>
  <si>
    <t>bc_ytdos</t>
  </si>
  <si>
    <t>bc_ytinde</t>
  </si>
  <si>
    <t>aux_cuotmilit</t>
  </si>
  <si>
    <t>bc_disse</t>
  </si>
  <si>
    <t>bc_disse_p</t>
  </si>
  <si>
    <t>bc_disse_o</t>
  </si>
  <si>
    <t>ytransf_1</t>
  </si>
  <si>
    <t>bpc</t>
  </si>
  <si>
    <t>suma</t>
  </si>
  <si>
    <t>filtas1</t>
  </si>
  <si>
    <t>sumah1</t>
  </si>
  <si>
    <t>asig_jefe1</t>
  </si>
  <si>
    <t>asig_jefe</t>
  </si>
  <si>
    <t>filtas2</t>
  </si>
  <si>
    <t>sumah2</t>
  </si>
  <si>
    <t>asig_con1</t>
  </si>
  <si>
    <t>asig_con</t>
  </si>
  <si>
    <t>filtas3</t>
  </si>
  <si>
    <t>asig_otro1</t>
  </si>
  <si>
    <t>asig_otro</t>
  </si>
  <si>
    <t>bc_afam</t>
  </si>
  <si>
    <t>ytransf_2</t>
  </si>
  <si>
    <t>ytransf_3</t>
  </si>
  <si>
    <t>desay</t>
  </si>
  <si>
    <t>almuer</t>
  </si>
  <si>
    <t>comescol</t>
  </si>
  <si>
    <t>comehog</t>
  </si>
  <si>
    <t>canasta</t>
  </si>
  <si>
    <t>yaliment</t>
  </si>
  <si>
    <t>ytransf_4</t>
  </si>
  <si>
    <t>ytransf_6</t>
  </si>
  <si>
    <t>bc_ytransf</t>
  </si>
  <si>
    <t>pt2priv_1</t>
  </si>
  <si>
    <t>pt2priv_2</t>
  </si>
  <si>
    <t>pt2priv</t>
  </si>
  <si>
    <t>pt2pub</t>
  </si>
  <si>
    <t>pt2nodep_1</t>
  </si>
  <si>
    <t>pt2nodep_2</t>
  </si>
  <si>
    <t>pt2nodep</t>
  </si>
  <si>
    <t>bc_pt2</t>
  </si>
  <si>
    <t>bc_pt4</t>
  </si>
  <si>
    <t>pt1_1</t>
  </si>
  <si>
    <t>bc_pt1</t>
  </si>
  <si>
    <t>men18</t>
  </si>
  <si>
    <t>menor18</t>
  </si>
  <si>
    <t>men18s</t>
  </si>
  <si>
    <t>bc_yalimpan</t>
  </si>
  <si>
    <t>cuot_otrohog_d</t>
  </si>
  <si>
    <t>cuot_otrohog</t>
  </si>
  <si>
    <t>cuot_otrohog_tot</t>
  </si>
  <si>
    <t>emer_otro_d</t>
  </si>
  <si>
    <t>emer_otro</t>
  </si>
  <si>
    <t>emer_otro_tot</t>
  </si>
  <si>
    <t>cuotmilit_otro_d</t>
  </si>
  <si>
    <t>cuotmilit_otro</t>
  </si>
  <si>
    <t>cuotmilit_otro_tot</t>
  </si>
  <si>
    <t>yaliment_men1</t>
  </si>
  <si>
    <t>yaliment_men</t>
  </si>
  <si>
    <t>bc_yhog</t>
  </si>
  <si>
    <t>bc_ht13</t>
  </si>
  <si>
    <t>ht11_iecon_1</t>
  </si>
  <si>
    <t>bc_ht11_iecon</t>
  </si>
  <si>
    <t>bc_pg11p</t>
  </si>
  <si>
    <t>bc_pg21p</t>
  </si>
  <si>
    <t>bc_pg12p</t>
  </si>
  <si>
    <t>bc_pg22p</t>
  </si>
  <si>
    <t>bc_pg14p</t>
  </si>
  <si>
    <t>bc_pg24p</t>
  </si>
  <si>
    <t>bc_pg15p</t>
  </si>
  <si>
    <t>bc_pg25p</t>
  </si>
  <si>
    <t>bc_pg16p</t>
  </si>
  <si>
    <t>bc_pg26p</t>
  </si>
  <si>
    <t>cuota_p</t>
  </si>
  <si>
    <t>bc_pg17p</t>
  </si>
  <si>
    <t>bc_pg27p</t>
  </si>
  <si>
    <t>bc_pg13p</t>
  </si>
  <si>
    <t>bc_pg23p</t>
  </si>
  <si>
    <t>bc_pg11o</t>
  </si>
  <si>
    <t>bc_pg21o</t>
  </si>
  <si>
    <t>bc_pg12o</t>
  </si>
  <si>
    <t>bc_pg22o</t>
  </si>
  <si>
    <t>bc_pg14o</t>
  </si>
  <si>
    <t>bc_pg24o</t>
  </si>
  <si>
    <t>bc_pg15o</t>
  </si>
  <si>
    <t>bc_pg25o</t>
  </si>
  <si>
    <t>bc_pg16o</t>
  </si>
  <si>
    <t>bc_pg26o</t>
  </si>
  <si>
    <t>cuota_o</t>
  </si>
  <si>
    <t>bc_pg17o</t>
  </si>
  <si>
    <t>bc_pg27o</t>
  </si>
  <si>
    <t>bc_pg13o</t>
  </si>
  <si>
    <t>bc_pg23o</t>
  </si>
  <si>
    <t>bc_pg11t</t>
  </si>
  <si>
    <t>bc_pg12t</t>
  </si>
  <si>
    <t>bc_pg13t</t>
  </si>
  <si>
    <t>bc_pg14t</t>
  </si>
  <si>
    <t>bc_pg15t</t>
  </si>
  <si>
    <t>bc_pg16t</t>
  </si>
  <si>
    <t>bc_pg17t</t>
  </si>
  <si>
    <t>bc_pg31p</t>
  </si>
  <si>
    <t>bc_pg33p</t>
  </si>
  <si>
    <t>bc_pg41p</t>
  </si>
  <si>
    <t>bc_pg43p</t>
  </si>
  <si>
    <t>bc_pg51p</t>
  </si>
  <si>
    <t>bc_pg52p</t>
  </si>
  <si>
    <t>bc_pg71p</t>
  </si>
  <si>
    <t>bc_pg73p</t>
  </si>
  <si>
    <t>bc_pg32p</t>
  </si>
  <si>
    <t>bc_pg42p</t>
  </si>
  <si>
    <t>bc_pg72p</t>
  </si>
  <si>
    <t>bc_pg31o</t>
  </si>
  <si>
    <t>bc_pg33o</t>
  </si>
  <si>
    <t>bc_pg41o</t>
  </si>
  <si>
    <t>bc_pg43o</t>
  </si>
  <si>
    <t>bc_pg51o</t>
  </si>
  <si>
    <t>bc_pg52o</t>
  </si>
  <si>
    <t>bc_pg71o</t>
  </si>
  <si>
    <t>bc_pg73o</t>
  </si>
  <si>
    <t>bc_pg32o</t>
  </si>
  <si>
    <t>bc_pg42o</t>
  </si>
  <si>
    <t>bc_pg72o</t>
  </si>
  <si>
    <t>bc_pg60p</t>
  </si>
  <si>
    <t>bc_pg60p_cpsl</t>
  </si>
  <si>
    <t>bc_pg60p_cpcl</t>
  </si>
  <si>
    <t>bc_pg80p</t>
  </si>
  <si>
    <t>bc_pg60o</t>
  </si>
  <si>
    <t>bc_pg60o_cpsl</t>
  </si>
  <si>
    <t>bc_pg60o_cpcl</t>
  </si>
  <si>
    <t>bc_pg80o</t>
  </si>
  <si>
    <t>bc_otros_lab</t>
  </si>
  <si>
    <t>bc_otros_benef</t>
  </si>
  <si>
    <t>bc_pag_at</t>
  </si>
  <si>
    <t>bc_otros</t>
  </si>
  <si>
    <t>bc_ing_ciud</t>
  </si>
  <si>
    <t>bc_pg91</t>
  </si>
  <si>
    <t>bc_pg92</t>
  </si>
  <si>
    <t>bc_pg911</t>
  </si>
  <si>
    <t>bc_pg921</t>
  </si>
  <si>
    <t>bc_pg912</t>
  </si>
  <si>
    <t>bc_pg922</t>
  </si>
  <si>
    <t>bc_pg101</t>
  </si>
  <si>
    <t>bc_pg102</t>
  </si>
  <si>
    <t>bc_pg111</t>
  </si>
  <si>
    <t>bc_pg112</t>
  </si>
  <si>
    <t>bc_pg121</t>
  </si>
  <si>
    <t>bc_pg122</t>
  </si>
  <si>
    <t>bc_pg131</t>
  </si>
  <si>
    <t>bc_pg132</t>
  </si>
  <si>
    <t>bc_pg14</t>
  </si>
  <si>
    <t>bc_otras_utilidades</t>
  </si>
  <si>
    <t>bc_ot_utilidades</t>
  </si>
  <si>
    <t>bc_otras_capital</t>
  </si>
  <si>
    <t>bc_pa11</t>
  </si>
  <si>
    <t>bc_pa12</t>
  </si>
  <si>
    <t>bc_pa13</t>
  </si>
  <si>
    <t>bc_pa21</t>
  </si>
  <si>
    <t>bc_pa22</t>
  </si>
  <si>
    <t>bc_pa31</t>
  </si>
  <si>
    <t>bc_pa32</t>
  </si>
  <si>
    <t>bc_pa33</t>
  </si>
  <si>
    <t>seguro</t>
  </si>
  <si>
    <t>bc_as_privados</t>
  </si>
  <si>
    <t>as_privadosh</t>
  </si>
  <si>
    <t>bc_as_publicos</t>
  </si>
  <si>
    <t>as_publicosh</t>
  </si>
  <si>
    <t>bc_as_otros</t>
  </si>
  <si>
    <t>as_otrosh</t>
  </si>
  <si>
    <t>bc_asalariados</t>
  </si>
  <si>
    <t>bc_as_agropec</t>
  </si>
  <si>
    <t>as_agropech</t>
  </si>
  <si>
    <t>bc_patrones</t>
  </si>
  <si>
    <t>patronesh</t>
  </si>
  <si>
    <t>bc_pat_agropec</t>
  </si>
  <si>
    <t>pat_agropech</t>
  </si>
  <si>
    <t>bc_cpropiasl</t>
  </si>
  <si>
    <t>cpropiaslh</t>
  </si>
  <si>
    <t>bc_cpropiacl</t>
  </si>
  <si>
    <t>cpropiaclh</t>
  </si>
  <si>
    <t>bc_cp_agropec</t>
  </si>
  <si>
    <t>cp_agropech</t>
  </si>
  <si>
    <t>bc_cooperat</t>
  </si>
  <si>
    <t>cooperath</t>
  </si>
  <si>
    <t>bc_ot_agropec</t>
  </si>
  <si>
    <t>ot_agropech</t>
  </si>
  <si>
    <t>otros_labh</t>
  </si>
  <si>
    <t>bc_principal</t>
  </si>
  <si>
    <t>bc_ing_lab</t>
  </si>
  <si>
    <t>ing_labh</t>
  </si>
  <si>
    <t>bc_utilidades</t>
  </si>
  <si>
    <t>utilidadesh</t>
  </si>
  <si>
    <t>bc_alq</t>
  </si>
  <si>
    <t>alqh</t>
  </si>
  <si>
    <t>bc_intereses</t>
  </si>
  <si>
    <t>interesesh</t>
  </si>
  <si>
    <t>bc_ut_agropec</t>
  </si>
  <si>
    <t>ut_agropech</t>
  </si>
  <si>
    <t>otras_utilidadesh</t>
  </si>
  <si>
    <t>ot_utilidadesh</t>
  </si>
  <si>
    <t>otras_capitalh</t>
  </si>
  <si>
    <t>bc_ing_cap</t>
  </si>
  <si>
    <t>ing_caph</t>
  </si>
  <si>
    <t>bc_jub_pen</t>
  </si>
  <si>
    <t>jub_penh</t>
  </si>
  <si>
    <t>bc_jub_pene</t>
  </si>
  <si>
    <t>jub_peneh</t>
  </si>
  <si>
    <t>bc_tarjeta</t>
  </si>
  <si>
    <t>bc_benef_ocup_secund</t>
  </si>
  <si>
    <t>bc_bs_sociales</t>
  </si>
  <si>
    <t>bs_socialesh</t>
  </si>
  <si>
    <t>ingre_ciud</t>
  </si>
  <si>
    <t>ingre_ciudh</t>
  </si>
  <si>
    <t>bc_transf_hog</t>
  </si>
  <si>
    <t>transf_hogh</t>
  </si>
  <si>
    <t>bc_beneficios</t>
  </si>
  <si>
    <t>beneficiosh</t>
  </si>
  <si>
    <t>val_loc</t>
  </si>
  <si>
    <t>val_loch</t>
  </si>
  <si>
    <t>bc_pg191</t>
  </si>
  <si>
    <t>bc_pg192</t>
  </si>
  <si>
    <t>bc_otros_ing</t>
  </si>
  <si>
    <t>otrh</t>
  </si>
  <si>
    <t>otrosh</t>
  </si>
  <si>
    <t>bc_ht11_sss</t>
  </si>
  <si>
    <t>salud_aux</t>
  </si>
  <si>
    <t>bc_salud</t>
  </si>
  <si>
    <t>bc_ht11_css</t>
  </si>
  <si>
    <t>bc_percap_iecon</t>
  </si>
  <si>
    <t>bc_ht11d</t>
  </si>
  <si>
    <t>bc_percap_ine</t>
  </si>
  <si>
    <t>ht11_css_sindef</t>
  </si>
  <si>
    <t>dif</t>
  </si>
  <si>
    <t>dif_cine</t>
  </si>
  <si>
    <t>ht11_iecon2</t>
  </si>
  <si>
    <t>ine_ht11</t>
  </si>
  <si>
    <t>cerro la</t>
  </si>
  <si>
    <t>CERRO LARGO</t>
  </si>
  <si>
    <t>interior</t>
  </si>
  <si>
    <t>Melo y otras</t>
  </si>
  <si>
    <t>mayo</t>
  </si>
  <si>
    <t>hombre</t>
  </si>
  <si>
    <t>si</t>
  </si>
  <si>
    <t>catolico</t>
  </si>
  <si>
    <t>no</t>
  </si>
  <si>
    <t>jefe/a</t>
  </si>
  <si>
    <t>casamien</t>
  </si>
  <si>
    <t>iamc</t>
  </si>
  <si>
    <t>empleado</t>
  </si>
  <si>
    <t>asalaria</t>
  </si>
  <si>
    <t>gobierno</t>
  </si>
  <si>
    <t>contrato</t>
  </si>
  <si>
    <t>en la ca</t>
  </si>
  <si>
    <t>bps y af</t>
  </si>
  <si>
    <t>menos de</t>
  </si>
  <si>
    <t>conforme</t>
  </si>
  <si>
    <t>biciclet</t>
  </si>
  <si>
    <t>a traves</t>
  </si>
  <si>
    <t>ADEOM - ASOC. EMPLEADOS MUNICIPALES</t>
  </si>
  <si>
    <t>si, ocas</t>
  </si>
  <si>
    <t>NO SABE</t>
  </si>
  <si>
    <t>ocupados</t>
  </si>
  <si>
    <t>no indig</t>
  </si>
  <si>
    <t>pobre</t>
  </si>
  <si>
    <t>casa</t>
  </si>
  <si>
    <t>ladrillo</t>
  </si>
  <si>
    <t>quincha</t>
  </si>
  <si>
    <t>solo con</t>
  </si>
  <si>
    <t>propieta</t>
  </si>
  <si>
    <t>red gene</t>
  </si>
  <si>
    <t>por cañe</t>
  </si>
  <si>
    <t>ute</t>
  </si>
  <si>
    <t>paga un</t>
  </si>
  <si>
    <t>si, priv</t>
  </si>
  <si>
    <t>leña</t>
  </si>
  <si>
    <t>no, se l</t>
  </si>
  <si>
    <t>n/c</t>
  </si>
  <si>
    <t>mujer</t>
  </si>
  <si>
    <t>creyente</t>
  </si>
  <si>
    <t>esposo/a</t>
  </si>
  <si>
    <t>m.s.p.</t>
  </si>
  <si>
    <t>ninguna</t>
  </si>
  <si>
    <t>razones</t>
  </si>
  <si>
    <t>inactivo</t>
  </si>
  <si>
    <t>hijo/a d</t>
  </si>
  <si>
    <t>soltero/</t>
  </si>
  <si>
    <t>no se at</t>
  </si>
  <si>
    <t>cuenta p</t>
  </si>
  <si>
    <t>2 a 4 pe</t>
  </si>
  <si>
    <t>a domici</t>
  </si>
  <si>
    <t>sustitui</t>
  </si>
  <si>
    <t>mayor in</t>
  </si>
  <si>
    <t>no consi</t>
  </si>
  <si>
    <t>consulto</t>
  </si>
  <si>
    <t>desconfo</t>
  </si>
  <si>
    <t>no, mas</t>
  </si>
  <si>
    <t>10 a 49</t>
  </si>
  <si>
    <t>establec</t>
  </si>
  <si>
    <t>no confo</t>
  </si>
  <si>
    <t>al menos</t>
  </si>
  <si>
    <t>publico</t>
  </si>
  <si>
    <t>solo alm</t>
  </si>
  <si>
    <t>menor de</t>
  </si>
  <si>
    <t>cuot_emp_d</t>
  </si>
  <si>
    <t>cuot_emp</t>
  </si>
  <si>
    <t>cuot_emp_tot</t>
  </si>
  <si>
    <t>montevid</t>
  </si>
  <si>
    <t>MONTEVIDEO</t>
  </si>
  <si>
    <t>Montevideo</t>
  </si>
  <si>
    <t>CARRASCO</t>
  </si>
  <si>
    <t>enero</t>
  </si>
  <si>
    <t>ateo/agn</t>
  </si>
  <si>
    <t>seguro p</t>
  </si>
  <si>
    <t>miembro</t>
  </si>
  <si>
    <t>licencia</t>
  </si>
  <si>
    <t>patron</t>
  </si>
  <si>
    <t>no pobre</t>
  </si>
  <si>
    <t>planchad</t>
  </si>
  <si>
    <t>ceramica</t>
  </si>
  <si>
    <t>si, con</t>
  </si>
  <si>
    <t>uso excl</t>
  </si>
  <si>
    <t>fose sep</t>
  </si>
  <si>
    <t>supergas</t>
  </si>
  <si>
    <t>sí</t>
  </si>
  <si>
    <t>de 11 a</t>
  </si>
  <si>
    <t>recursos</t>
  </si>
  <si>
    <t>por razo</t>
  </si>
  <si>
    <t>calefacc</t>
  </si>
  <si>
    <t>gas o fu</t>
  </si>
  <si>
    <t>privado</t>
  </si>
  <si>
    <t>escuela</t>
  </si>
  <si>
    <t>preescol</t>
  </si>
  <si>
    <t>nunca re</t>
  </si>
  <si>
    <t>no corre</t>
  </si>
  <si>
    <t>jardin o</t>
  </si>
  <si>
    <t>PEÐAROL, LAVALLEJA</t>
  </si>
  <si>
    <t>abril</t>
  </si>
  <si>
    <t>incluida</t>
  </si>
  <si>
    <t>se jubil</t>
  </si>
  <si>
    <t>baldosas</t>
  </si>
  <si>
    <t>familiar</t>
  </si>
  <si>
    <t>acabo la</t>
  </si>
  <si>
    <t>soriano</t>
  </si>
  <si>
    <t>SORIANO</t>
  </si>
  <si>
    <t>rural</t>
  </si>
  <si>
    <t>SORIANO Rural</t>
  </si>
  <si>
    <t>noviembr</t>
  </si>
  <si>
    <t>bps, dis</t>
  </si>
  <si>
    <t>predio a</t>
  </si>
  <si>
    <t>en otra</t>
  </si>
  <si>
    <t>no siemp</t>
  </si>
  <si>
    <t>en esta</t>
  </si>
  <si>
    <t>no termi</t>
  </si>
  <si>
    <t>liviano</t>
  </si>
  <si>
    <t>ocupante</t>
  </si>
  <si>
    <t>pozo sur</t>
  </si>
  <si>
    <t>cargador</t>
  </si>
  <si>
    <t>si, ahor</t>
  </si>
  <si>
    <t>puso/con</t>
  </si>
  <si>
    <t>desocupa</t>
  </si>
  <si>
    <t>siempre</t>
  </si>
  <si>
    <t>florida</t>
  </si>
  <si>
    <t>FLORIDA</t>
  </si>
  <si>
    <t>FLORIDA Rural</t>
  </si>
  <si>
    <t>febrero</t>
  </si>
  <si>
    <t>sanidad</t>
  </si>
  <si>
    <t>alisadon</t>
  </si>
  <si>
    <t>inquilin</t>
  </si>
  <si>
    <t>por otro</t>
  </si>
  <si>
    <t>si, sin</t>
  </si>
  <si>
    <t>no hay</t>
  </si>
  <si>
    <t>no, aun</t>
  </si>
  <si>
    <t>de 21 a</t>
  </si>
  <si>
    <t>de palab</t>
  </si>
  <si>
    <t>estufa</t>
  </si>
  <si>
    <t>si, mas</t>
  </si>
  <si>
    <t>caif</t>
  </si>
  <si>
    <t>si, una</t>
  </si>
  <si>
    <t>flores</t>
  </si>
  <si>
    <t>FLORES</t>
  </si>
  <si>
    <t>FLORES Rural</t>
  </si>
  <si>
    <t>agosto</t>
  </si>
  <si>
    <t>union li</t>
  </si>
  <si>
    <t>50 o mas</t>
  </si>
  <si>
    <t>profesio</t>
  </si>
  <si>
    <t>consulta</t>
  </si>
  <si>
    <t>tiene so</t>
  </si>
  <si>
    <t>control</t>
  </si>
  <si>
    <t>por prob</t>
  </si>
  <si>
    <t>no la ne</t>
  </si>
  <si>
    <t>bc_ht11_iecon2</t>
  </si>
  <si>
    <t>ht112</t>
  </si>
  <si>
    <t>Acá la diferencia con el INE parece que es g121_1</t>
  </si>
  <si>
    <t>Como que el ine lo suma dos veces y queda el doble</t>
  </si>
  <si>
    <t>sigue con diferencia</t>
  </si>
  <si>
    <t>tiene dif interna pero no con ine</t>
  </si>
  <si>
    <t>sin dif</t>
  </si>
  <si>
    <t>Estos tienen sanidad militar pero no atribuible ni al hogar ni a otro hogar</t>
  </si>
  <si>
    <t>e44_2_1==0</t>
  </si>
  <si>
    <t>esto es como si fuera un missing en quién genera el derecho militar… aunque parecen tenerlo</t>
  </si>
  <si>
    <t>ine mal ingreso, g124_3 lo sumo</t>
  </si>
  <si>
    <t>incluida en el sueldo</t>
  </si>
  <si>
    <t>marzo</t>
  </si>
  <si>
    <t>si, en o</t>
  </si>
  <si>
    <t>mas de 3</t>
  </si>
  <si>
    <t>escrito</t>
  </si>
  <si>
    <t>no preci</t>
  </si>
  <si>
    <t>administ</t>
  </si>
  <si>
    <t>funciona</t>
  </si>
  <si>
    <t>militar</t>
  </si>
  <si>
    <t>mal pago</t>
  </si>
  <si>
    <t>liceo co</t>
  </si>
  <si>
    <t>está mal el ingreso por lo menos hay 10640 de cuotmilit que debería incluir, además hay algo de ytransf_4</t>
  </si>
  <si>
    <t>canelone</t>
  </si>
  <si>
    <t>CANELONES</t>
  </si>
  <si>
    <t>Periferia Canelones</t>
  </si>
  <si>
    <t>octubre</t>
  </si>
  <si>
    <t>5 a 9 pe</t>
  </si>
  <si>
    <t>enseñanz</t>
  </si>
  <si>
    <t>otras ra</t>
  </si>
  <si>
    <t>bps</t>
  </si>
  <si>
    <t>estaba mal</t>
  </si>
  <si>
    <t>JACINTO VERA</t>
  </si>
  <si>
    <t>compleme</t>
  </si>
  <si>
    <t>apartame</t>
  </si>
  <si>
    <t>de 5 a 1</t>
  </si>
  <si>
    <t>ninguno</t>
  </si>
  <si>
    <t>espera r</t>
  </si>
  <si>
    <t>cuotas_tot</t>
  </si>
  <si>
    <t>CANELONES Rural</t>
  </si>
  <si>
    <t>setiembr</t>
  </si>
  <si>
    <t>una pers</t>
  </si>
  <si>
    <t>pension</t>
  </si>
  <si>
    <t>m.s.p</t>
  </si>
  <si>
    <t>suegro/a</t>
  </si>
  <si>
    <t>viudo/a</t>
  </si>
  <si>
    <t>esta inc</t>
  </si>
  <si>
    <t>tratamie</t>
  </si>
  <si>
    <t>divorcia</t>
  </si>
  <si>
    <t>si, mevi</t>
  </si>
  <si>
    <t>nieto/a</t>
  </si>
  <si>
    <t>no vive</t>
  </si>
  <si>
    <t>el centr</t>
  </si>
  <si>
    <t>necesito</t>
  </si>
  <si>
    <t>otro</t>
  </si>
  <si>
    <t>MEDICO PARTICULAR</t>
  </si>
  <si>
    <t>en otro</t>
  </si>
  <si>
    <t>mejora d</t>
  </si>
  <si>
    <t>acondici</t>
  </si>
  <si>
    <t>electric</t>
  </si>
  <si>
    <t>artigas</t>
  </si>
  <si>
    <t>ARTIGAS</t>
  </si>
  <si>
    <t>Bella Union y otras</t>
  </si>
  <si>
    <t>casado/a</t>
  </si>
  <si>
    <t>policial</t>
  </si>
  <si>
    <t>material</t>
  </si>
  <si>
    <t>credito</t>
  </si>
  <si>
    <t>mvotma,</t>
  </si>
  <si>
    <t>cristian</t>
  </si>
  <si>
    <t>propia v</t>
  </si>
  <si>
    <t>hijo/a s</t>
  </si>
  <si>
    <t>PASO DE LA ARENA</t>
  </si>
  <si>
    <t>otros cr</t>
  </si>
  <si>
    <t>acceso a</t>
  </si>
  <si>
    <t>tiene 3 cuotas otro hog</t>
  </si>
  <si>
    <t>Pero después le cuenta 2 cuotas disse</t>
  </si>
  <si>
    <t>luego g125_4=4</t>
  </si>
  <si>
    <t>maldonad</t>
  </si>
  <si>
    <t>MALDONADO</t>
  </si>
  <si>
    <t>Maldonado y otras</t>
  </si>
  <si>
    <t>mas de 5</t>
  </si>
  <si>
    <t>regular</t>
  </si>
  <si>
    <t>financia</t>
  </si>
  <si>
    <t>INFORMATICA</t>
  </si>
  <si>
    <t>CASA DE LA CULTURA</t>
  </si>
  <si>
    <t>para mej</t>
  </si>
  <si>
    <t>moto</t>
  </si>
  <si>
    <t>no tiene</t>
  </si>
  <si>
    <t>decidio</t>
  </si>
  <si>
    <t>paysandú</t>
  </si>
  <si>
    <t>PAYSANDU</t>
  </si>
  <si>
    <t>Paysandu y otras</t>
  </si>
  <si>
    <t>junio</t>
  </si>
  <si>
    <t>POLICLINICA DE FUNCIONARIOS MUNICIPALES</t>
  </si>
  <si>
    <t>si, inte</t>
  </si>
  <si>
    <t>a pie</t>
  </si>
  <si>
    <t>ADEYOM</t>
  </si>
  <si>
    <t>FEDERACION URUGUAYA DE EMPLEADOS DE COMERCIOS E INDUSTRIAS</t>
  </si>
  <si>
    <t>acorde a</t>
  </si>
  <si>
    <t>despido</t>
  </si>
  <si>
    <t>MANIPULACION DE ALIMENTOS</t>
  </si>
  <si>
    <t>CENTRO COMERCIAL E INDUSTRIAL DE PAYSAND+</t>
  </si>
  <si>
    <t>horario</t>
  </si>
  <si>
    <t>cierre d</t>
  </si>
  <si>
    <t>yerno/nu</t>
  </si>
  <si>
    <t>POLICLINICA DE LOS TRABAJADORES DE PAYCUERO</t>
  </si>
  <si>
    <t>mal</t>
  </si>
  <si>
    <t>SINDICATO DE EMPLEADOS Y TRABAJADORES DE PAYCUEROS</t>
  </si>
  <si>
    <t>PLICLINICA DEMPLEADOS MUNICIPALES</t>
  </si>
  <si>
    <t>POLICLINICA DE EMPLEADOS MUNICIPALES</t>
  </si>
  <si>
    <t>POLOCLINICA DE TRABAJADORES DE PAYCUEROS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</si>
</sst>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R22"/>
  <sheetViews>
    <sheetView workbookViewId="0">
      <selection activeCell="B13" sqref="B13:D13"/>
    </sheetView>
  </sheetViews>
  <sheetFormatPr baseColWidth="10" defaultRowHeight="15"/>
  <sheetData>
    <row r="1" spans="1:9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s="2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</row>
    <row r="2" spans="1:954">
      <c r="A2">
        <v>2006</v>
      </c>
      <c r="B2">
        <v>40988</v>
      </c>
      <c r="C2" t="s">
        <v>954</v>
      </c>
      <c r="D2" t="s">
        <v>955</v>
      </c>
      <c r="E2" t="s">
        <v>956</v>
      </c>
      <c r="F2" t="s">
        <v>956</v>
      </c>
      <c r="G2">
        <v>20</v>
      </c>
      <c r="H2" t="s">
        <v>957</v>
      </c>
      <c r="I2">
        <v>0</v>
      </c>
      <c r="J2">
        <v>0</v>
      </c>
      <c r="K2">
        <v>0</v>
      </c>
      <c r="L2">
        <v>0</v>
      </c>
      <c r="N2">
        <v>2</v>
      </c>
      <c r="O2" t="s">
        <v>958</v>
      </c>
      <c r="P2">
        <v>6</v>
      </c>
      <c r="Q2">
        <v>13</v>
      </c>
      <c r="R2">
        <v>26</v>
      </c>
      <c r="S2">
        <v>53</v>
      </c>
      <c r="T2">
        <v>159</v>
      </c>
      <c r="U2">
        <v>1</v>
      </c>
      <c r="V2" t="s">
        <v>959</v>
      </c>
      <c r="W2">
        <v>55</v>
      </c>
      <c r="X2" t="s">
        <v>960</v>
      </c>
      <c r="Y2" t="s">
        <v>961</v>
      </c>
      <c r="AA2" t="s">
        <v>960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12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966</v>
      </c>
      <c r="BN2">
        <v>1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6</v>
      </c>
      <c r="CK2" t="s">
        <v>960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9312</v>
      </c>
      <c r="FT2">
        <v>7510</v>
      </c>
      <c r="FU2" t="s">
        <v>967</v>
      </c>
      <c r="FV2" t="s">
        <v>968</v>
      </c>
      <c r="FW2" t="s">
        <v>969</v>
      </c>
      <c r="FX2">
        <v>0</v>
      </c>
      <c r="FZ2">
        <v>0</v>
      </c>
      <c r="GA2">
        <v>0</v>
      </c>
      <c r="GB2" t="s">
        <v>970</v>
      </c>
      <c r="GC2" t="s">
        <v>960</v>
      </c>
      <c r="GE2" t="s">
        <v>960</v>
      </c>
      <c r="GF2" t="s">
        <v>971</v>
      </c>
      <c r="GG2">
        <v>0</v>
      </c>
      <c r="GH2">
        <v>48</v>
      </c>
      <c r="GI2">
        <v>0</v>
      </c>
      <c r="GJ2">
        <v>21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 s="2">
        <v>3605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962</v>
      </c>
      <c r="IU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960</v>
      </c>
      <c r="LX2" t="s">
        <v>960</v>
      </c>
      <c r="LY2" t="s">
        <v>960</v>
      </c>
      <c r="LZ2">
        <v>4</v>
      </c>
      <c r="MA2" t="s">
        <v>960</v>
      </c>
      <c r="MB2">
        <v>446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 t="s">
        <v>962</v>
      </c>
      <c r="PH2">
        <v>0</v>
      </c>
      <c r="PI2">
        <v>0</v>
      </c>
      <c r="PJ2" t="s">
        <v>962</v>
      </c>
      <c r="PK2">
        <v>0</v>
      </c>
      <c r="PL2">
        <v>0</v>
      </c>
      <c r="PM2">
        <v>0</v>
      </c>
      <c r="PP2">
        <v>0</v>
      </c>
      <c r="PQ2">
        <v>0</v>
      </c>
      <c r="PR2">
        <v>17</v>
      </c>
      <c r="PS2" t="s">
        <v>973</v>
      </c>
      <c r="PT2" t="s">
        <v>974</v>
      </c>
      <c r="PU2">
        <v>40</v>
      </c>
      <c r="PV2" t="s">
        <v>975</v>
      </c>
      <c r="PW2">
        <v>48</v>
      </c>
      <c r="PX2" t="s">
        <v>960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6</v>
      </c>
      <c r="QK2">
        <v>7</v>
      </c>
      <c r="QL2" t="s">
        <v>960</v>
      </c>
      <c r="QM2" t="s">
        <v>976</v>
      </c>
      <c r="QN2" t="s">
        <v>960</v>
      </c>
      <c r="QO2">
        <v>1986</v>
      </c>
      <c r="QP2" t="s">
        <v>977</v>
      </c>
      <c r="QQ2" t="s">
        <v>960</v>
      </c>
      <c r="QR2" t="s">
        <v>978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 t="s">
        <v>962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1070</v>
      </c>
      <c r="SE2">
        <v>264.75</v>
      </c>
      <c r="SF2">
        <v>8</v>
      </c>
      <c r="SG2">
        <v>30</v>
      </c>
      <c r="SH2">
        <v>70</v>
      </c>
      <c r="SI2">
        <v>14</v>
      </c>
      <c r="SJ2">
        <v>105</v>
      </c>
      <c r="SK2">
        <v>149</v>
      </c>
      <c r="SL2">
        <v>303</v>
      </c>
      <c r="SM2">
        <v>506</v>
      </c>
      <c r="SN2">
        <v>41</v>
      </c>
      <c r="SO2">
        <v>156</v>
      </c>
      <c r="SP2">
        <v>196</v>
      </c>
      <c r="SQ2">
        <v>157</v>
      </c>
      <c r="SR2">
        <v>216</v>
      </c>
      <c r="SS2">
        <v>240</v>
      </c>
      <c r="ST2">
        <v>199</v>
      </c>
      <c r="SU2">
        <v>253</v>
      </c>
      <c r="SV2">
        <v>1</v>
      </c>
      <c r="SW2" t="s">
        <v>979</v>
      </c>
      <c r="SX2" t="s">
        <v>962</v>
      </c>
      <c r="SY2" s="2">
        <v>12165</v>
      </c>
      <c r="SZ2" s="2">
        <v>12165</v>
      </c>
      <c r="TA2" s="2">
        <v>12165</v>
      </c>
      <c r="TB2">
        <v>12165</v>
      </c>
      <c r="TC2">
        <v>0</v>
      </c>
      <c r="TD2">
        <v>0</v>
      </c>
      <c r="TE2">
        <v>0</v>
      </c>
      <c r="TF2" t="s">
        <v>980</v>
      </c>
      <c r="TG2" t="s">
        <v>981</v>
      </c>
      <c r="TH2" t="s">
        <v>982</v>
      </c>
      <c r="TI2" t="s">
        <v>983</v>
      </c>
      <c r="TJ2" t="s">
        <v>984</v>
      </c>
      <c r="TK2" t="s">
        <v>985</v>
      </c>
      <c r="TL2">
        <v>1</v>
      </c>
      <c r="TM2" t="s">
        <v>986</v>
      </c>
      <c r="TN2">
        <v>0</v>
      </c>
      <c r="TO2">
        <v>1000</v>
      </c>
      <c r="TP2">
        <v>4</v>
      </c>
      <c r="TQ2">
        <v>3</v>
      </c>
      <c r="TR2" t="s">
        <v>987</v>
      </c>
      <c r="TS2">
        <v>0</v>
      </c>
      <c r="TT2">
        <v>0</v>
      </c>
      <c r="TU2" t="s">
        <v>988</v>
      </c>
      <c r="TV2" t="s">
        <v>962</v>
      </c>
      <c r="TW2">
        <v>0</v>
      </c>
      <c r="TX2">
        <v>0</v>
      </c>
      <c r="TY2">
        <v>0</v>
      </c>
      <c r="TZ2" t="s">
        <v>989</v>
      </c>
      <c r="UA2" t="s">
        <v>990</v>
      </c>
      <c r="UB2">
        <v>350</v>
      </c>
      <c r="UC2" t="s">
        <v>991</v>
      </c>
      <c r="UD2" t="s">
        <v>992</v>
      </c>
      <c r="UE2" t="s">
        <v>962</v>
      </c>
      <c r="UF2" t="s">
        <v>962</v>
      </c>
      <c r="UG2" t="s">
        <v>962</v>
      </c>
      <c r="UH2" t="s">
        <v>962</v>
      </c>
      <c r="UI2" t="s">
        <v>962</v>
      </c>
      <c r="UJ2" t="s">
        <v>962</v>
      </c>
      <c r="UK2" t="s">
        <v>962</v>
      </c>
      <c r="UL2" t="s">
        <v>960</v>
      </c>
      <c r="UM2">
        <v>1</v>
      </c>
      <c r="UN2" t="s">
        <v>962</v>
      </c>
      <c r="UO2" t="s">
        <v>962</v>
      </c>
      <c r="UP2" t="s">
        <v>962</v>
      </c>
      <c r="UQ2" t="s">
        <v>962</v>
      </c>
      <c r="UR2" t="s">
        <v>962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962</v>
      </c>
      <c r="VB2">
        <v>0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5</v>
      </c>
      <c r="VI2">
        <v>4</v>
      </c>
      <c r="VJ2">
        <v>9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960</v>
      </c>
      <c r="WO2" t="s">
        <v>960</v>
      </c>
      <c r="WP2" t="s">
        <v>993</v>
      </c>
      <c r="WQ2">
        <v>0</v>
      </c>
      <c r="WR2">
        <v>0</v>
      </c>
      <c r="WS2">
        <v>0</v>
      </c>
      <c r="WT2">
        <v>7</v>
      </c>
      <c r="WU2">
        <v>2</v>
      </c>
      <c r="WV2">
        <v>4</v>
      </c>
      <c r="WW2">
        <v>0</v>
      </c>
      <c r="WX2">
        <v>4</v>
      </c>
      <c r="WY2">
        <v>0</v>
      </c>
      <c r="WZ2">
        <v>0</v>
      </c>
      <c r="XA2">
        <v>0</v>
      </c>
      <c r="XB2">
        <v>1</v>
      </c>
      <c r="XC2">
        <v>0</v>
      </c>
      <c r="XD2">
        <v>1000</v>
      </c>
      <c r="XE2" t="s">
        <v>994</v>
      </c>
      <c r="XF2">
        <v>9</v>
      </c>
      <c r="XG2">
        <v>16749</v>
      </c>
      <c r="XH2">
        <v>15749</v>
      </c>
      <c r="XI2">
        <v>2084</v>
      </c>
      <c r="XJ2">
        <v>0</v>
      </c>
      <c r="XK2">
        <v>0</v>
      </c>
      <c r="XL2">
        <v>1046</v>
      </c>
      <c r="XM2">
        <v>22932.74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2</v>
      </c>
      <c r="YZ2">
        <v>1</v>
      </c>
      <c r="ZA2">
        <v>55</v>
      </c>
      <c r="ZB2">
        <v>1</v>
      </c>
      <c r="ZC2">
        <v>2</v>
      </c>
      <c r="ZD2">
        <v>2</v>
      </c>
      <c r="ZE2">
        <v>2</v>
      </c>
      <c r="ZF2">
        <v>2</v>
      </c>
      <c r="ZG2">
        <v>1</v>
      </c>
      <c r="ZH2">
        <v>0</v>
      </c>
      <c r="ZI2">
        <v>1</v>
      </c>
      <c r="ZJ2">
        <v>6</v>
      </c>
      <c r="ZK2" s="1">
        <v>2</v>
      </c>
      <c r="ZL2" s="1">
        <v>2</v>
      </c>
      <c r="ZM2">
        <v>2</v>
      </c>
      <c r="ZN2">
        <v>0</v>
      </c>
      <c r="ZO2">
        <v>0</v>
      </c>
      <c r="ZP2">
        <v>7510</v>
      </c>
      <c r="ZQ2">
        <v>8</v>
      </c>
      <c r="ZR2">
        <v>9312</v>
      </c>
      <c r="ZS2">
        <v>9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48</v>
      </c>
      <c r="ZZ2">
        <v>48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1.0338020000000001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3605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1482</v>
      </c>
      <c r="ABA2">
        <v>4398.1000000000004</v>
      </c>
      <c r="ABB2">
        <v>1</v>
      </c>
      <c r="ABC2">
        <v>4398.1000000000004</v>
      </c>
      <c r="ABD2">
        <v>237.12</v>
      </c>
      <c r="ABE2">
        <v>948.48</v>
      </c>
      <c r="ABF2">
        <v>1</v>
      </c>
      <c r="ABG2">
        <v>4398.1000000000004</v>
      </c>
      <c r="ABI2">
        <v>0</v>
      </c>
      <c r="ABL2">
        <v>0</v>
      </c>
      <c r="ABM2">
        <v>948.48</v>
      </c>
      <c r="ABN2">
        <v>948.48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948.48</v>
      </c>
      <c r="ABY2">
        <v>0</v>
      </c>
      <c r="ABZ2">
        <v>0</v>
      </c>
      <c r="ACA2">
        <v>0</v>
      </c>
      <c r="ACB2">
        <v>3605</v>
      </c>
      <c r="ACC2">
        <v>0</v>
      </c>
      <c r="ACD2">
        <v>0</v>
      </c>
      <c r="ACE2">
        <v>0</v>
      </c>
      <c r="ACF2">
        <v>3605</v>
      </c>
      <c r="ACG2">
        <v>3605</v>
      </c>
      <c r="ACH2">
        <v>4553.4799999999996</v>
      </c>
      <c r="ACI2">
        <v>6053.48</v>
      </c>
      <c r="ACJ2">
        <v>0</v>
      </c>
      <c r="ACK2">
        <v>6</v>
      </c>
      <c r="ACL2">
        <v>4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2084</v>
      </c>
      <c r="ACY2">
        <v>2084</v>
      </c>
      <c r="ACZ2">
        <v>1000</v>
      </c>
      <c r="ADA2">
        <v>9137.48</v>
      </c>
      <c r="ADB2">
        <v>9137.48</v>
      </c>
      <c r="ADC2">
        <v>0</v>
      </c>
      <c r="ADD2">
        <v>2656.52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948.48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2084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1000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2746.3150000000001</v>
      </c>
      <c r="AHA2">
        <v>2746.3150000000001</v>
      </c>
      <c r="AHB2">
        <v>0</v>
      </c>
      <c r="AHC2">
        <v>0</v>
      </c>
      <c r="AHD2">
        <v>2746.3150000000001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1550.703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2746.3150000000001</v>
      </c>
      <c r="AHW2">
        <v>2746.3150000000001</v>
      </c>
      <c r="AHX2">
        <v>4297.018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3134.9830000000002</v>
      </c>
      <c r="AIS2">
        <v>3134.9830000000002</v>
      </c>
      <c r="AIT2">
        <v>0</v>
      </c>
      <c r="AIU2">
        <v>0</v>
      </c>
      <c r="AIV2">
        <v>0</v>
      </c>
      <c r="AIW2">
        <v>0</v>
      </c>
      <c r="AIX2">
        <v>3134.9830000000002</v>
      </c>
      <c r="AIY2">
        <v>3134.9830000000002</v>
      </c>
      <c r="AIZ2">
        <v>1033.8019999999999</v>
      </c>
      <c r="AJA2">
        <v>1033.8019999999999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8465.8029999999999</v>
      </c>
      <c r="AJH2">
        <v>0</v>
      </c>
      <c r="AJI2">
        <v>0</v>
      </c>
      <c r="AJJ2">
        <v>8465.8029999999999</v>
      </c>
      <c r="AJK2">
        <v>940.64480000000003</v>
      </c>
      <c r="AJL2">
        <v>17315.150000000001</v>
      </c>
      <c r="AJM2">
        <v>1923.905</v>
      </c>
      <c r="AJN2">
        <v>8189</v>
      </c>
      <c r="AJO2">
        <v>948.48050000000001</v>
      </c>
      <c r="AJP2">
        <v>8560</v>
      </c>
      <c r="AJQ2">
        <v>9137.48</v>
      </c>
      <c r="AJR2">
        <v>16749</v>
      </c>
    </row>
    <row r="3" spans="1:954">
      <c r="A3">
        <v>2006</v>
      </c>
      <c r="B3">
        <v>40988</v>
      </c>
      <c r="C3" t="s">
        <v>954</v>
      </c>
      <c r="D3" t="s">
        <v>955</v>
      </c>
      <c r="E3" t="s">
        <v>956</v>
      </c>
      <c r="F3" t="s">
        <v>956</v>
      </c>
      <c r="G3">
        <v>20</v>
      </c>
      <c r="H3" t="s">
        <v>957</v>
      </c>
      <c r="I3">
        <v>0</v>
      </c>
      <c r="J3">
        <v>0</v>
      </c>
      <c r="K3">
        <v>0</v>
      </c>
      <c r="L3">
        <v>0</v>
      </c>
      <c r="N3">
        <v>2</v>
      </c>
      <c r="O3" t="s">
        <v>958</v>
      </c>
      <c r="P3">
        <v>6</v>
      </c>
      <c r="Q3">
        <v>13</v>
      </c>
      <c r="R3">
        <v>26</v>
      </c>
      <c r="S3">
        <v>53</v>
      </c>
      <c r="T3">
        <v>159</v>
      </c>
      <c r="U3">
        <v>2</v>
      </c>
      <c r="V3" t="s">
        <v>995</v>
      </c>
      <c r="W3">
        <v>45</v>
      </c>
      <c r="X3" t="s">
        <v>960</v>
      </c>
      <c r="Y3" t="s">
        <v>996</v>
      </c>
      <c r="AA3" t="s">
        <v>960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9</v>
      </c>
      <c r="AQ3">
        <v>7</v>
      </c>
      <c r="AR3">
        <v>2</v>
      </c>
      <c r="AS3">
        <v>0</v>
      </c>
      <c r="AT3">
        <v>0</v>
      </c>
      <c r="AU3">
        <v>3</v>
      </c>
      <c r="AV3">
        <v>1984</v>
      </c>
      <c r="AW3">
        <v>1</v>
      </c>
      <c r="AX3">
        <v>2001</v>
      </c>
      <c r="AY3" t="s">
        <v>960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962</v>
      </c>
      <c r="BF3" t="s">
        <v>960</v>
      </c>
      <c r="BG3" t="s">
        <v>962</v>
      </c>
      <c r="BH3" t="s">
        <v>962</v>
      </c>
      <c r="BI3" t="s">
        <v>962</v>
      </c>
      <c r="BK3" t="s">
        <v>998</v>
      </c>
      <c r="BM3" t="s">
        <v>966</v>
      </c>
      <c r="BN3">
        <v>1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4</v>
      </c>
      <c r="CK3" t="s">
        <v>962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962</v>
      </c>
      <c r="FQ3">
        <v>0</v>
      </c>
      <c r="FR3">
        <v>0</v>
      </c>
      <c r="FT3">
        <v>0</v>
      </c>
      <c r="FU3">
        <v>0</v>
      </c>
      <c r="FV3">
        <v>0</v>
      </c>
      <c r="FW3">
        <v>0</v>
      </c>
      <c r="FX3">
        <v>0</v>
      </c>
      <c r="FZ3">
        <v>0</v>
      </c>
      <c r="GA3">
        <v>0</v>
      </c>
      <c r="GB3">
        <v>0</v>
      </c>
      <c r="GC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 t="s">
        <v>962</v>
      </c>
      <c r="HE3" t="s">
        <v>962</v>
      </c>
      <c r="HF3" t="s">
        <v>999</v>
      </c>
      <c r="HG3" t="s">
        <v>962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 t="s">
        <v>960</v>
      </c>
      <c r="HO3" t="s">
        <v>962</v>
      </c>
      <c r="HP3">
        <v>0</v>
      </c>
      <c r="HQ3">
        <v>27</v>
      </c>
      <c r="HR3">
        <v>5131</v>
      </c>
      <c r="HS3">
        <v>9500</v>
      </c>
      <c r="HT3" t="s">
        <v>967</v>
      </c>
      <c r="HU3" t="s">
        <v>1000</v>
      </c>
      <c r="HV3" t="s">
        <v>962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 s="2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 t="s">
        <v>962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1070</v>
      </c>
      <c r="SE3">
        <v>264.75</v>
      </c>
      <c r="SF3">
        <v>8</v>
      </c>
      <c r="SG3">
        <v>30</v>
      </c>
      <c r="SH3">
        <v>70</v>
      </c>
      <c r="SI3">
        <v>14</v>
      </c>
      <c r="SJ3">
        <v>105</v>
      </c>
      <c r="SK3">
        <v>149</v>
      </c>
      <c r="SL3">
        <v>303</v>
      </c>
      <c r="SM3">
        <v>506</v>
      </c>
      <c r="SN3">
        <v>41</v>
      </c>
      <c r="SO3">
        <v>156</v>
      </c>
      <c r="SP3">
        <v>196</v>
      </c>
      <c r="SQ3">
        <v>157</v>
      </c>
      <c r="SR3">
        <v>216</v>
      </c>
      <c r="SS3">
        <v>240</v>
      </c>
      <c r="ST3">
        <v>199</v>
      </c>
      <c r="SU3">
        <v>253</v>
      </c>
      <c r="SV3">
        <v>1</v>
      </c>
      <c r="SW3" t="s">
        <v>1001</v>
      </c>
      <c r="SX3" t="s">
        <v>962</v>
      </c>
      <c r="SY3" s="2">
        <v>0</v>
      </c>
      <c r="SZ3" s="2">
        <v>0</v>
      </c>
      <c r="TA3" s="2">
        <v>0</v>
      </c>
      <c r="TB3">
        <v>0</v>
      </c>
      <c r="TC3">
        <v>0</v>
      </c>
      <c r="TD3">
        <v>0</v>
      </c>
      <c r="TE3">
        <v>0</v>
      </c>
      <c r="TF3" t="s">
        <v>980</v>
      </c>
      <c r="TG3" t="s">
        <v>981</v>
      </c>
      <c r="TH3" t="s">
        <v>982</v>
      </c>
      <c r="TI3" t="s">
        <v>983</v>
      </c>
      <c r="TJ3" t="s">
        <v>984</v>
      </c>
      <c r="TK3" t="s">
        <v>985</v>
      </c>
      <c r="TL3">
        <v>1</v>
      </c>
      <c r="TM3" t="s">
        <v>986</v>
      </c>
      <c r="TN3">
        <v>0</v>
      </c>
      <c r="TO3">
        <v>1000</v>
      </c>
      <c r="TP3">
        <v>4</v>
      </c>
      <c r="TQ3">
        <v>3</v>
      </c>
      <c r="TR3" t="s">
        <v>987</v>
      </c>
      <c r="TS3">
        <v>0</v>
      </c>
      <c r="TT3">
        <v>0</v>
      </c>
      <c r="TU3" t="s">
        <v>988</v>
      </c>
      <c r="TV3" t="s">
        <v>962</v>
      </c>
      <c r="TW3">
        <v>0</v>
      </c>
      <c r="TX3">
        <v>0</v>
      </c>
      <c r="TY3">
        <v>0</v>
      </c>
      <c r="TZ3" t="s">
        <v>989</v>
      </c>
      <c r="UA3" t="s">
        <v>990</v>
      </c>
      <c r="UB3">
        <v>350</v>
      </c>
      <c r="UC3" t="s">
        <v>991</v>
      </c>
      <c r="UD3" t="s">
        <v>992</v>
      </c>
      <c r="UE3" t="s">
        <v>962</v>
      </c>
      <c r="UF3" t="s">
        <v>962</v>
      </c>
      <c r="UG3" t="s">
        <v>962</v>
      </c>
      <c r="UH3" t="s">
        <v>962</v>
      </c>
      <c r="UI3" t="s">
        <v>962</v>
      </c>
      <c r="UJ3" t="s">
        <v>962</v>
      </c>
      <c r="UK3" t="s">
        <v>962</v>
      </c>
      <c r="UL3" t="s">
        <v>960</v>
      </c>
      <c r="UM3">
        <v>1</v>
      </c>
      <c r="UN3" t="s">
        <v>962</v>
      </c>
      <c r="UO3" t="s">
        <v>962</v>
      </c>
      <c r="UP3" t="s">
        <v>962</v>
      </c>
      <c r="UQ3" t="s">
        <v>962</v>
      </c>
      <c r="UR3" t="s">
        <v>962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962</v>
      </c>
      <c r="VB3">
        <v>0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5</v>
      </c>
      <c r="VI3">
        <v>4</v>
      </c>
      <c r="VJ3">
        <v>9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960</v>
      </c>
      <c r="WO3" t="s">
        <v>960</v>
      </c>
      <c r="WP3" t="s">
        <v>993</v>
      </c>
      <c r="WQ3">
        <v>0</v>
      </c>
      <c r="WR3">
        <v>0</v>
      </c>
      <c r="WS3">
        <v>0</v>
      </c>
      <c r="WT3">
        <v>7</v>
      </c>
      <c r="WU3">
        <v>2</v>
      </c>
      <c r="WV3">
        <v>4</v>
      </c>
      <c r="WW3">
        <v>0</v>
      </c>
      <c r="WX3">
        <v>4</v>
      </c>
      <c r="WY3">
        <v>0</v>
      </c>
      <c r="WZ3">
        <v>0</v>
      </c>
      <c r="XA3">
        <v>0</v>
      </c>
      <c r="XB3">
        <v>1</v>
      </c>
      <c r="XC3">
        <v>0</v>
      </c>
      <c r="XD3">
        <v>1000</v>
      </c>
      <c r="XE3" t="s">
        <v>994</v>
      </c>
      <c r="XF3">
        <v>9</v>
      </c>
      <c r="XG3">
        <v>16749</v>
      </c>
      <c r="XH3">
        <v>15749</v>
      </c>
      <c r="XI3">
        <v>2084</v>
      </c>
      <c r="XJ3">
        <v>0</v>
      </c>
      <c r="XK3">
        <v>0</v>
      </c>
      <c r="XL3">
        <v>1046</v>
      </c>
      <c r="XM3">
        <v>22932.74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1</v>
      </c>
      <c r="YY3">
        <v>2</v>
      </c>
      <c r="YZ3">
        <v>2</v>
      </c>
      <c r="ZA3">
        <v>45</v>
      </c>
      <c r="ZB3">
        <v>2</v>
      </c>
      <c r="ZC3">
        <v>2</v>
      </c>
      <c r="ZD3">
        <v>5</v>
      </c>
      <c r="ZE3">
        <v>4</v>
      </c>
      <c r="ZF3">
        <v>2</v>
      </c>
      <c r="ZG3">
        <v>1</v>
      </c>
      <c r="ZH3">
        <v>0</v>
      </c>
      <c r="ZI3">
        <v>1</v>
      </c>
      <c r="ZJ3">
        <v>4</v>
      </c>
      <c r="ZK3" s="1">
        <v>6</v>
      </c>
      <c r="ZL3" s="1">
        <v>0</v>
      </c>
      <c r="ZN3">
        <v>0</v>
      </c>
      <c r="ZO3">
        <v>0</v>
      </c>
      <c r="ZP3">
        <v>0</v>
      </c>
      <c r="ZT3">
        <v>0</v>
      </c>
      <c r="ZU3">
        <v>-13</v>
      </c>
      <c r="ZV3">
        <v>-13</v>
      </c>
      <c r="ZW3">
        <v>-13</v>
      </c>
      <c r="ZX3">
        <v>-13</v>
      </c>
      <c r="ZY3">
        <v>0</v>
      </c>
      <c r="ZZ3">
        <v>0</v>
      </c>
      <c r="AAA3">
        <v>0</v>
      </c>
      <c r="AAB3">
        <v>2</v>
      </c>
      <c r="AAC3">
        <v>5</v>
      </c>
      <c r="AAD3">
        <v>0</v>
      </c>
      <c r="AAE3">
        <v>3</v>
      </c>
      <c r="AAJ3">
        <v>1.0338020000000001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1482</v>
      </c>
      <c r="ABA3">
        <v>0</v>
      </c>
      <c r="ABB3">
        <v>1</v>
      </c>
      <c r="ABC3">
        <v>4398.1000000000004</v>
      </c>
      <c r="ABE3">
        <v>0</v>
      </c>
      <c r="ABF3">
        <v>0</v>
      </c>
      <c r="ABI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6</v>
      </c>
      <c r="ACL3">
        <v>4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2084</v>
      </c>
      <c r="ACY3">
        <v>2084</v>
      </c>
      <c r="ACZ3">
        <v>1000</v>
      </c>
      <c r="ADA3">
        <v>0</v>
      </c>
      <c r="ADB3">
        <v>9137.48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1000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2746.3150000000001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1550.703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4297.018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3134.9830000000002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3134.9830000000002</v>
      </c>
      <c r="AIZ3">
        <v>0</v>
      </c>
      <c r="AJA3">
        <v>1033.8019999999999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8465.8029999999999</v>
      </c>
      <c r="AJH3">
        <v>0</v>
      </c>
      <c r="AJI3">
        <v>0</v>
      </c>
      <c r="AJJ3">
        <v>8465.8029999999999</v>
      </c>
      <c r="AJK3">
        <v>940.64480000000003</v>
      </c>
      <c r="AJL3">
        <v>17315.150000000001</v>
      </c>
      <c r="AJM3">
        <v>1923.905</v>
      </c>
      <c r="AJN3">
        <v>8189</v>
      </c>
      <c r="AJO3">
        <v>948.48050000000001</v>
      </c>
      <c r="AJP3">
        <v>8560</v>
      </c>
      <c r="AJQ3">
        <v>9137.48</v>
      </c>
      <c r="AJR3">
        <v>16749</v>
      </c>
    </row>
    <row r="4" spans="1:954">
      <c r="A4">
        <v>2006</v>
      </c>
      <c r="B4">
        <v>40988</v>
      </c>
      <c r="C4" t="s">
        <v>954</v>
      </c>
      <c r="D4" t="s">
        <v>955</v>
      </c>
      <c r="E4" t="s">
        <v>956</v>
      </c>
      <c r="F4" t="s">
        <v>956</v>
      </c>
      <c r="G4">
        <v>20</v>
      </c>
      <c r="H4" t="s">
        <v>957</v>
      </c>
      <c r="I4">
        <v>0</v>
      </c>
      <c r="J4">
        <v>0</v>
      </c>
      <c r="K4">
        <v>0</v>
      </c>
      <c r="L4">
        <v>0</v>
      </c>
      <c r="N4">
        <v>2</v>
      </c>
      <c r="O4" t="s">
        <v>958</v>
      </c>
      <c r="P4">
        <v>6</v>
      </c>
      <c r="Q4">
        <v>13</v>
      </c>
      <c r="R4">
        <v>26</v>
      </c>
      <c r="S4">
        <v>53</v>
      </c>
      <c r="T4">
        <v>159</v>
      </c>
      <c r="U4">
        <v>3</v>
      </c>
      <c r="V4" t="s">
        <v>959</v>
      </c>
      <c r="W4">
        <v>22</v>
      </c>
      <c r="X4" t="s">
        <v>960</v>
      </c>
      <c r="Y4" t="s">
        <v>996</v>
      </c>
      <c r="AA4" t="s">
        <v>960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1004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s">
        <v>960</v>
      </c>
      <c r="CJ4">
        <v>6</v>
      </c>
      <c r="CK4" t="s">
        <v>960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960</v>
      </c>
      <c r="FO4">
        <v>0</v>
      </c>
      <c r="FP4">
        <v>0</v>
      </c>
      <c r="FQ4">
        <v>0</v>
      </c>
      <c r="FR4">
        <v>1</v>
      </c>
      <c r="FS4">
        <v>9313</v>
      </c>
      <c r="FT4">
        <v>4523</v>
      </c>
      <c r="FU4" t="s">
        <v>1005</v>
      </c>
      <c r="FV4">
        <v>0</v>
      </c>
      <c r="FW4">
        <v>0</v>
      </c>
      <c r="FX4">
        <v>0</v>
      </c>
      <c r="FZ4">
        <v>0</v>
      </c>
      <c r="GA4" t="s">
        <v>1006</v>
      </c>
      <c r="GB4" t="s">
        <v>1007</v>
      </c>
      <c r="GC4" t="s">
        <v>960</v>
      </c>
      <c r="GE4" t="s">
        <v>962</v>
      </c>
      <c r="GF4">
        <v>0</v>
      </c>
      <c r="GG4">
        <v>0</v>
      </c>
      <c r="GH4">
        <v>8</v>
      </c>
      <c r="GI4">
        <v>0</v>
      </c>
      <c r="GJ4">
        <v>0</v>
      </c>
      <c r="GK4">
        <v>7</v>
      </c>
      <c r="GL4" t="s">
        <v>960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 t="s">
        <v>960</v>
      </c>
      <c r="GX4" t="s">
        <v>1008</v>
      </c>
      <c r="GY4" t="s">
        <v>1009</v>
      </c>
      <c r="GZ4" t="s">
        <v>960</v>
      </c>
      <c r="HA4" t="s">
        <v>960</v>
      </c>
      <c r="HB4" t="s">
        <v>1010</v>
      </c>
      <c r="HC4" t="s">
        <v>1011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962</v>
      </c>
      <c r="IA4" t="s">
        <v>962</v>
      </c>
      <c r="IB4">
        <v>0</v>
      </c>
      <c r="IC4" s="2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1500</v>
      </c>
      <c r="KL4">
        <v>0</v>
      </c>
      <c r="KM4" t="s">
        <v>962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 t="s">
        <v>962</v>
      </c>
      <c r="PH4">
        <v>0</v>
      </c>
      <c r="PI4">
        <v>0</v>
      </c>
      <c r="PJ4" t="s">
        <v>962</v>
      </c>
      <c r="PK4">
        <v>0</v>
      </c>
      <c r="PL4">
        <v>0</v>
      </c>
      <c r="PM4">
        <v>0</v>
      </c>
      <c r="PP4">
        <v>0</v>
      </c>
      <c r="PQ4">
        <v>0</v>
      </c>
      <c r="PR4">
        <v>16</v>
      </c>
      <c r="PS4" t="s">
        <v>1012</v>
      </c>
      <c r="PT4" t="s">
        <v>974</v>
      </c>
      <c r="PU4">
        <v>10</v>
      </c>
      <c r="PV4" t="s">
        <v>975</v>
      </c>
      <c r="PW4">
        <v>8</v>
      </c>
      <c r="PX4" t="s">
        <v>1013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6</v>
      </c>
      <c r="QJ4">
        <v>2</v>
      </c>
      <c r="QK4">
        <v>0</v>
      </c>
      <c r="QL4" t="s">
        <v>962</v>
      </c>
      <c r="QN4">
        <v>0</v>
      </c>
      <c r="QO4">
        <v>0</v>
      </c>
      <c r="QP4">
        <v>0</v>
      </c>
      <c r="QQ4" t="s">
        <v>962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 t="s">
        <v>962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1070</v>
      </c>
      <c r="SE4">
        <v>264.75</v>
      </c>
      <c r="SF4">
        <v>8</v>
      </c>
      <c r="SG4">
        <v>30</v>
      </c>
      <c r="SH4">
        <v>70</v>
      </c>
      <c r="SI4">
        <v>14</v>
      </c>
      <c r="SJ4">
        <v>105</v>
      </c>
      <c r="SK4">
        <v>149</v>
      </c>
      <c r="SL4">
        <v>303</v>
      </c>
      <c r="SM4">
        <v>506</v>
      </c>
      <c r="SN4">
        <v>41</v>
      </c>
      <c r="SO4">
        <v>156</v>
      </c>
      <c r="SP4">
        <v>196</v>
      </c>
      <c r="SQ4">
        <v>157</v>
      </c>
      <c r="SR4">
        <v>216</v>
      </c>
      <c r="SS4">
        <v>240</v>
      </c>
      <c r="ST4">
        <v>199</v>
      </c>
      <c r="SU4">
        <v>253</v>
      </c>
      <c r="SV4">
        <v>1</v>
      </c>
      <c r="SW4" t="s">
        <v>979</v>
      </c>
      <c r="SX4" t="s">
        <v>960</v>
      </c>
      <c r="SY4" s="2">
        <v>1500</v>
      </c>
      <c r="SZ4" s="2">
        <v>1500</v>
      </c>
      <c r="TA4" s="2">
        <v>1500</v>
      </c>
      <c r="TB4">
        <v>0</v>
      </c>
      <c r="TC4">
        <v>0</v>
      </c>
      <c r="TD4">
        <v>1500</v>
      </c>
      <c r="TE4">
        <v>0</v>
      </c>
      <c r="TF4" t="s">
        <v>980</v>
      </c>
      <c r="TG4" t="s">
        <v>981</v>
      </c>
      <c r="TH4" t="s">
        <v>982</v>
      </c>
      <c r="TI4" t="s">
        <v>983</v>
      </c>
      <c r="TJ4" t="s">
        <v>984</v>
      </c>
      <c r="TK4" t="s">
        <v>985</v>
      </c>
      <c r="TL4">
        <v>1</v>
      </c>
      <c r="TM4" t="s">
        <v>986</v>
      </c>
      <c r="TN4">
        <v>0</v>
      </c>
      <c r="TO4">
        <v>1000</v>
      </c>
      <c r="TP4">
        <v>4</v>
      </c>
      <c r="TQ4">
        <v>3</v>
      </c>
      <c r="TR4" t="s">
        <v>987</v>
      </c>
      <c r="TS4">
        <v>0</v>
      </c>
      <c r="TT4">
        <v>0</v>
      </c>
      <c r="TU4" t="s">
        <v>988</v>
      </c>
      <c r="TV4" t="s">
        <v>962</v>
      </c>
      <c r="TW4">
        <v>0</v>
      </c>
      <c r="TX4">
        <v>0</v>
      </c>
      <c r="TY4">
        <v>0</v>
      </c>
      <c r="TZ4" t="s">
        <v>989</v>
      </c>
      <c r="UA4" t="s">
        <v>990</v>
      </c>
      <c r="UB4">
        <v>350</v>
      </c>
      <c r="UC4" t="s">
        <v>991</v>
      </c>
      <c r="UD4" t="s">
        <v>992</v>
      </c>
      <c r="UE4" t="s">
        <v>962</v>
      </c>
      <c r="UF4" t="s">
        <v>962</v>
      </c>
      <c r="UG4" t="s">
        <v>962</v>
      </c>
      <c r="UH4" t="s">
        <v>962</v>
      </c>
      <c r="UI4" t="s">
        <v>962</v>
      </c>
      <c r="UJ4" t="s">
        <v>962</v>
      </c>
      <c r="UK4" t="s">
        <v>962</v>
      </c>
      <c r="UL4" t="s">
        <v>960</v>
      </c>
      <c r="UM4">
        <v>1</v>
      </c>
      <c r="UN4" t="s">
        <v>962</v>
      </c>
      <c r="UO4" t="s">
        <v>962</v>
      </c>
      <c r="UP4" t="s">
        <v>962</v>
      </c>
      <c r="UQ4" t="s">
        <v>962</v>
      </c>
      <c r="UR4" t="s">
        <v>962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962</v>
      </c>
      <c r="VB4">
        <v>0</v>
      </c>
      <c r="VC4" t="s">
        <v>962</v>
      </c>
      <c r="VD4">
        <v>0</v>
      </c>
      <c r="VE4" t="s">
        <v>962</v>
      </c>
      <c r="VF4">
        <v>0</v>
      </c>
      <c r="VG4" t="s">
        <v>962</v>
      </c>
      <c r="VH4">
        <v>5</v>
      </c>
      <c r="VI4">
        <v>4</v>
      </c>
      <c r="VJ4">
        <v>9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960</v>
      </c>
      <c r="WO4" t="s">
        <v>960</v>
      </c>
      <c r="WP4" t="s">
        <v>993</v>
      </c>
      <c r="WQ4">
        <v>0</v>
      </c>
      <c r="WR4">
        <v>0</v>
      </c>
      <c r="WS4">
        <v>0</v>
      </c>
      <c r="WT4">
        <v>7</v>
      </c>
      <c r="WU4">
        <v>2</v>
      </c>
      <c r="WV4">
        <v>4</v>
      </c>
      <c r="WW4">
        <v>0</v>
      </c>
      <c r="WX4">
        <v>4</v>
      </c>
      <c r="WY4">
        <v>0</v>
      </c>
      <c r="WZ4">
        <v>0</v>
      </c>
      <c r="XA4">
        <v>0</v>
      </c>
      <c r="XB4">
        <v>1</v>
      </c>
      <c r="XC4">
        <v>0</v>
      </c>
      <c r="XD4">
        <v>1000</v>
      </c>
      <c r="XE4" t="s">
        <v>994</v>
      </c>
      <c r="XF4">
        <v>9</v>
      </c>
      <c r="XG4">
        <v>16749</v>
      </c>
      <c r="XH4">
        <v>15749</v>
      </c>
      <c r="XI4">
        <v>2084</v>
      </c>
      <c r="XJ4">
        <v>0</v>
      </c>
      <c r="XK4">
        <v>0</v>
      </c>
      <c r="XL4">
        <v>1046</v>
      </c>
      <c r="XM4">
        <v>22932.74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1</v>
      </c>
      <c r="YY4">
        <v>2</v>
      </c>
      <c r="YZ4">
        <v>1</v>
      </c>
      <c r="ZA4">
        <v>22</v>
      </c>
      <c r="ZB4">
        <v>3</v>
      </c>
      <c r="ZC4">
        <v>5</v>
      </c>
      <c r="ZD4">
        <v>1</v>
      </c>
      <c r="ZE4">
        <v>1</v>
      </c>
      <c r="ZF4">
        <v>2</v>
      </c>
      <c r="ZG4">
        <v>1</v>
      </c>
      <c r="ZH4">
        <v>0</v>
      </c>
      <c r="ZI4">
        <v>1</v>
      </c>
      <c r="ZJ4">
        <v>6</v>
      </c>
      <c r="ZK4" s="1">
        <v>2</v>
      </c>
      <c r="ZL4" s="1">
        <v>5</v>
      </c>
      <c r="ZM4">
        <v>4</v>
      </c>
      <c r="ZN4">
        <v>1</v>
      </c>
      <c r="ZO4">
        <v>2</v>
      </c>
      <c r="ZP4">
        <v>4523</v>
      </c>
      <c r="ZQ4">
        <v>4</v>
      </c>
      <c r="ZR4">
        <v>9313</v>
      </c>
      <c r="ZS4">
        <v>9</v>
      </c>
      <c r="ZT4">
        <v>1</v>
      </c>
      <c r="ZU4">
        <v>-13</v>
      </c>
      <c r="ZV4">
        <v>-13</v>
      </c>
      <c r="ZW4">
        <v>-13</v>
      </c>
      <c r="ZX4">
        <v>-13</v>
      </c>
      <c r="ZY4">
        <v>8</v>
      </c>
      <c r="ZZ4">
        <v>8</v>
      </c>
      <c r="AAA4">
        <v>0</v>
      </c>
      <c r="AAB4">
        <v>2</v>
      </c>
      <c r="AAC4">
        <v>0</v>
      </c>
      <c r="AAD4">
        <v>0</v>
      </c>
      <c r="AAE4">
        <v>0</v>
      </c>
      <c r="AAF4">
        <v>2</v>
      </c>
      <c r="AAG4">
        <v>2</v>
      </c>
      <c r="AAH4">
        <v>2</v>
      </c>
      <c r="AAI4">
        <v>1</v>
      </c>
      <c r="AAJ4">
        <v>1.0338020000000001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1500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1482</v>
      </c>
      <c r="ABA4">
        <v>0</v>
      </c>
      <c r="ABB4">
        <v>0</v>
      </c>
      <c r="ABE4">
        <v>0</v>
      </c>
      <c r="ABF4">
        <v>0</v>
      </c>
      <c r="ABI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1500</v>
      </c>
      <c r="ACD4">
        <v>0</v>
      </c>
      <c r="ACE4">
        <v>1500</v>
      </c>
      <c r="ACF4">
        <v>1500</v>
      </c>
      <c r="ACG4">
        <v>1500</v>
      </c>
      <c r="ACH4">
        <v>1500</v>
      </c>
      <c r="ACI4">
        <v>0</v>
      </c>
      <c r="ACJ4">
        <v>0</v>
      </c>
      <c r="ACK4">
        <v>6</v>
      </c>
      <c r="ACL4">
        <v>4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2084</v>
      </c>
      <c r="ACY4">
        <v>2084</v>
      </c>
      <c r="ACZ4">
        <v>1000</v>
      </c>
      <c r="ADA4">
        <v>0</v>
      </c>
      <c r="ADB4">
        <v>9137.48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1500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1000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2746.3150000000001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1550.703</v>
      </c>
      <c r="AHL4">
        <v>1550.703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1550.703</v>
      </c>
      <c r="AHW4">
        <v>1550.703</v>
      </c>
      <c r="AHX4">
        <v>4297.018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3134.9830000000002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3134.9830000000002</v>
      </c>
      <c r="AIZ4">
        <v>0</v>
      </c>
      <c r="AJA4">
        <v>1033.8019999999999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8465.8029999999999</v>
      </c>
      <c r="AJH4">
        <v>0</v>
      </c>
      <c r="AJI4">
        <v>0</v>
      </c>
      <c r="AJJ4">
        <v>8465.8029999999999</v>
      </c>
      <c r="AJK4">
        <v>940.64480000000003</v>
      </c>
      <c r="AJL4">
        <v>17315.150000000001</v>
      </c>
      <c r="AJM4">
        <v>1923.905</v>
      </c>
      <c r="AJN4">
        <v>8189</v>
      </c>
      <c r="AJO4">
        <v>948.48050000000001</v>
      </c>
      <c r="AJP4">
        <v>8560</v>
      </c>
      <c r="AJQ4">
        <v>9137.48</v>
      </c>
      <c r="AJR4">
        <v>16749</v>
      </c>
    </row>
    <row r="5" spans="1:954">
      <c r="A5">
        <v>2006</v>
      </c>
      <c r="B5">
        <v>40988</v>
      </c>
      <c r="C5" t="s">
        <v>954</v>
      </c>
      <c r="D5" t="s">
        <v>955</v>
      </c>
      <c r="E5" t="s">
        <v>956</v>
      </c>
      <c r="F5" t="s">
        <v>956</v>
      </c>
      <c r="G5">
        <v>20</v>
      </c>
      <c r="H5" t="s">
        <v>957</v>
      </c>
      <c r="I5">
        <v>0</v>
      </c>
      <c r="J5">
        <v>0</v>
      </c>
      <c r="K5">
        <v>0</v>
      </c>
      <c r="L5">
        <v>0</v>
      </c>
      <c r="N5">
        <v>2</v>
      </c>
      <c r="O5" t="s">
        <v>958</v>
      </c>
      <c r="P5">
        <v>6</v>
      </c>
      <c r="Q5">
        <v>13</v>
      </c>
      <c r="R5">
        <v>26</v>
      </c>
      <c r="S5">
        <v>53</v>
      </c>
      <c r="T5">
        <v>159</v>
      </c>
      <c r="U5">
        <v>4</v>
      </c>
      <c r="V5" t="s">
        <v>959</v>
      </c>
      <c r="W5">
        <v>17</v>
      </c>
      <c r="X5" t="s">
        <v>960</v>
      </c>
      <c r="Y5" t="s">
        <v>996</v>
      </c>
      <c r="AA5" t="s">
        <v>960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960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960</v>
      </c>
      <c r="BG5" t="s">
        <v>962</v>
      </c>
      <c r="BH5" t="s">
        <v>962</v>
      </c>
      <c r="BI5" t="s">
        <v>962</v>
      </c>
      <c r="BK5" t="s">
        <v>998</v>
      </c>
      <c r="BM5" t="s">
        <v>966</v>
      </c>
      <c r="BN5">
        <v>1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960</v>
      </c>
      <c r="CJ5">
        <v>6</v>
      </c>
      <c r="CK5" t="s">
        <v>960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960</v>
      </c>
      <c r="FO5">
        <v>0</v>
      </c>
      <c r="FP5">
        <v>0</v>
      </c>
      <c r="FQ5">
        <v>0</v>
      </c>
      <c r="FR5">
        <v>1</v>
      </c>
      <c r="FS5">
        <v>9322</v>
      </c>
      <c r="FT5">
        <v>1533</v>
      </c>
      <c r="FU5" t="s">
        <v>967</v>
      </c>
      <c r="FV5">
        <v>0</v>
      </c>
      <c r="FW5">
        <v>0</v>
      </c>
      <c r="FX5" t="s">
        <v>960</v>
      </c>
      <c r="FZ5" t="s">
        <v>962</v>
      </c>
      <c r="GA5" t="s">
        <v>1014</v>
      </c>
      <c r="GB5" t="s">
        <v>1015</v>
      </c>
      <c r="GC5" t="s">
        <v>960</v>
      </c>
      <c r="GE5" t="s">
        <v>962</v>
      </c>
      <c r="GF5">
        <v>0</v>
      </c>
      <c r="GG5">
        <v>0</v>
      </c>
      <c r="GH5">
        <v>30</v>
      </c>
      <c r="GI5">
        <v>1</v>
      </c>
      <c r="GJ5">
        <v>0</v>
      </c>
      <c r="GK5">
        <v>2</v>
      </c>
      <c r="GL5" t="s">
        <v>960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 t="s">
        <v>962</v>
      </c>
      <c r="GX5">
        <v>0</v>
      </c>
      <c r="GY5">
        <v>0</v>
      </c>
      <c r="GZ5" t="s">
        <v>960</v>
      </c>
      <c r="HA5" t="s">
        <v>960</v>
      </c>
      <c r="HB5" t="s">
        <v>1010</v>
      </c>
      <c r="HC5" t="s">
        <v>1011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 t="s">
        <v>962</v>
      </c>
      <c r="HX5" t="s">
        <v>962</v>
      </c>
      <c r="HY5" t="s">
        <v>962</v>
      </c>
      <c r="HZ5" t="s">
        <v>962</v>
      </c>
      <c r="IA5" t="s">
        <v>962</v>
      </c>
      <c r="IB5">
        <v>0</v>
      </c>
      <c r="IC5" s="2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 t="s">
        <v>962</v>
      </c>
      <c r="IL5">
        <v>0</v>
      </c>
      <c r="IM5">
        <v>0</v>
      </c>
      <c r="IN5">
        <v>0</v>
      </c>
      <c r="IO5" t="s">
        <v>962</v>
      </c>
      <c r="IP5">
        <v>0</v>
      </c>
      <c r="IQ5" t="s">
        <v>962</v>
      </c>
      <c r="IR5">
        <v>0</v>
      </c>
      <c r="IS5">
        <v>0</v>
      </c>
      <c r="IT5" t="s">
        <v>962</v>
      </c>
      <c r="IU5">
        <v>0</v>
      </c>
      <c r="IV5" t="s">
        <v>962</v>
      </c>
      <c r="IW5">
        <v>0</v>
      </c>
      <c r="IX5" t="s">
        <v>962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 t="s">
        <v>962</v>
      </c>
      <c r="PH5">
        <v>0</v>
      </c>
      <c r="PI5">
        <v>0</v>
      </c>
      <c r="PJ5" t="s">
        <v>962</v>
      </c>
      <c r="PK5">
        <v>0</v>
      </c>
      <c r="PL5">
        <v>0</v>
      </c>
      <c r="PM5">
        <v>0</v>
      </c>
      <c r="PP5">
        <v>0</v>
      </c>
      <c r="PQ5">
        <v>0</v>
      </c>
      <c r="PR5">
        <v>16</v>
      </c>
      <c r="PS5" t="s">
        <v>1016</v>
      </c>
      <c r="PT5" t="s">
        <v>974</v>
      </c>
      <c r="PU5">
        <v>20</v>
      </c>
      <c r="PV5" t="s">
        <v>975</v>
      </c>
      <c r="PW5">
        <v>30</v>
      </c>
      <c r="PX5" t="s">
        <v>960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3</v>
      </c>
      <c r="QK5">
        <v>0</v>
      </c>
      <c r="QL5" t="s">
        <v>962</v>
      </c>
      <c r="QN5">
        <v>0</v>
      </c>
      <c r="QO5">
        <v>0</v>
      </c>
      <c r="QP5">
        <v>0</v>
      </c>
      <c r="QQ5" t="s">
        <v>962</v>
      </c>
      <c r="QS5" t="s">
        <v>962</v>
      </c>
      <c r="QT5" t="s">
        <v>962</v>
      </c>
      <c r="QU5" t="s">
        <v>962</v>
      </c>
      <c r="QV5" t="s">
        <v>962</v>
      </c>
      <c r="QW5" t="s">
        <v>962</v>
      </c>
      <c r="QX5">
        <v>0</v>
      </c>
      <c r="QY5" t="s">
        <v>962</v>
      </c>
      <c r="QZ5" t="s">
        <v>962</v>
      </c>
      <c r="RA5" t="s">
        <v>962</v>
      </c>
      <c r="RB5" t="s">
        <v>962</v>
      </c>
      <c r="RC5" t="s">
        <v>962</v>
      </c>
      <c r="RD5" t="s">
        <v>962</v>
      </c>
      <c r="RE5" t="s">
        <v>962</v>
      </c>
      <c r="RF5" t="s">
        <v>962</v>
      </c>
      <c r="RG5" t="s">
        <v>962</v>
      </c>
      <c r="RH5">
        <v>0</v>
      </c>
      <c r="RI5">
        <v>0</v>
      </c>
      <c r="RJ5">
        <v>0</v>
      </c>
      <c r="RK5">
        <v>0</v>
      </c>
      <c r="RL5">
        <v>0</v>
      </c>
      <c r="RM5" t="s">
        <v>960</v>
      </c>
      <c r="RN5" t="s">
        <v>960</v>
      </c>
      <c r="RO5" t="s">
        <v>962</v>
      </c>
      <c r="RP5" t="s">
        <v>962</v>
      </c>
      <c r="RQ5" t="s">
        <v>962</v>
      </c>
      <c r="RR5" t="s">
        <v>962</v>
      </c>
      <c r="RS5" t="s">
        <v>962</v>
      </c>
      <c r="RT5" t="s">
        <v>960</v>
      </c>
      <c r="RU5" t="s">
        <v>960</v>
      </c>
      <c r="RV5" t="s">
        <v>962</v>
      </c>
      <c r="RW5" t="s">
        <v>962</v>
      </c>
      <c r="RX5" t="s">
        <v>962</v>
      </c>
      <c r="RY5" t="s">
        <v>962</v>
      </c>
      <c r="RZ5" t="s">
        <v>962</v>
      </c>
      <c r="SA5" t="s">
        <v>960</v>
      </c>
      <c r="SB5" t="s">
        <v>1017</v>
      </c>
      <c r="SC5">
        <v>355</v>
      </c>
      <c r="SD5">
        <v>1070</v>
      </c>
      <c r="SE5">
        <v>264.75</v>
      </c>
      <c r="SF5">
        <v>8</v>
      </c>
      <c r="SG5">
        <v>30</v>
      </c>
      <c r="SH5">
        <v>70</v>
      </c>
      <c r="SI5">
        <v>14</v>
      </c>
      <c r="SJ5">
        <v>105</v>
      </c>
      <c r="SK5">
        <v>149</v>
      </c>
      <c r="SL5">
        <v>303</v>
      </c>
      <c r="SM5">
        <v>506</v>
      </c>
      <c r="SN5">
        <v>41</v>
      </c>
      <c r="SO5">
        <v>156</v>
      </c>
      <c r="SP5">
        <v>196</v>
      </c>
      <c r="SQ5">
        <v>157</v>
      </c>
      <c r="SR5">
        <v>216</v>
      </c>
      <c r="SS5">
        <v>240</v>
      </c>
      <c r="ST5">
        <v>199</v>
      </c>
      <c r="SU5">
        <v>253</v>
      </c>
      <c r="SV5">
        <v>1</v>
      </c>
      <c r="SW5" t="s">
        <v>979</v>
      </c>
      <c r="SX5" t="s">
        <v>960</v>
      </c>
      <c r="SY5" s="2">
        <v>0</v>
      </c>
      <c r="SZ5" s="2">
        <v>0</v>
      </c>
      <c r="TA5" s="2">
        <v>0</v>
      </c>
      <c r="TB5">
        <v>0</v>
      </c>
      <c r="TC5">
        <v>0</v>
      </c>
      <c r="TD5">
        <v>0</v>
      </c>
      <c r="TE5">
        <v>0</v>
      </c>
      <c r="TF5" t="s">
        <v>980</v>
      </c>
      <c r="TG5" t="s">
        <v>981</v>
      </c>
      <c r="TH5" t="s">
        <v>982</v>
      </c>
      <c r="TI5" t="s">
        <v>983</v>
      </c>
      <c r="TJ5" t="s">
        <v>984</v>
      </c>
      <c r="TK5" t="s">
        <v>985</v>
      </c>
      <c r="TL5">
        <v>1</v>
      </c>
      <c r="TM5" t="s">
        <v>986</v>
      </c>
      <c r="TN5">
        <v>0</v>
      </c>
      <c r="TO5">
        <v>1000</v>
      </c>
      <c r="TP5">
        <v>4</v>
      </c>
      <c r="TQ5">
        <v>3</v>
      </c>
      <c r="TR5" t="s">
        <v>987</v>
      </c>
      <c r="TS5">
        <v>0</v>
      </c>
      <c r="TT5">
        <v>0</v>
      </c>
      <c r="TU5" t="s">
        <v>988</v>
      </c>
      <c r="TV5" t="s">
        <v>962</v>
      </c>
      <c r="TW5">
        <v>0</v>
      </c>
      <c r="TX5">
        <v>0</v>
      </c>
      <c r="TY5">
        <v>0</v>
      </c>
      <c r="TZ5" t="s">
        <v>989</v>
      </c>
      <c r="UA5" t="s">
        <v>990</v>
      </c>
      <c r="UB5">
        <v>350</v>
      </c>
      <c r="UC5" t="s">
        <v>991</v>
      </c>
      <c r="UD5" t="s">
        <v>992</v>
      </c>
      <c r="UE5" t="s">
        <v>962</v>
      </c>
      <c r="UF5" t="s">
        <v>962</v>
      </c>
      <c r="UG5" t="s">
        <v>962</v>
      </c>
      <c r="UH5" t="s">
        <v>962</v>
      </c>
      <c r="UI5" t="s">
        <v>962</v>
      </c>
      <c r="UJ5" t="s">
        <v>962</v>
      </c>
      <c r="UK5" t="s">
        <v>962</v>
      </c>
      <c r="UL5" t="s">
        <v>960</v>
      </c>
      <c r="UM5">
        <v>1</v>
      </c>
      <c r="UN5" t="s">
        <v>962</v>
      </c>
      <c r="UO5" t="s">
        <v>962</v>
      </c>
      <c r="UP5" t="s">
        <v>962</v>
      </c>
      <c r="UQ5" t="s">
        <v>962</v>
      </c>
      <c r="UR5" t="s">
        <v>962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962</v>
      </c>
      <c r="VB5">
        <v>0</v>
      </c>
      <c r="VC5" t="s">
        <v>962</v>
      </c>
      <c r="VD5">
        <v>0</v>
      </c>
      <c r="VE5" t="s">
        <v>962</v>
      </c>
      <c r="VF5">
        <v>0</v>
      </c>
      <c r="VG5" t="s">
        <v>962</v>
      </c>
      <c r="VH5">
        <v>5</v>
      </c>
      <c r="VI5">
        <v>4</v>
      </c>
      <c r="VJ5">
        <v>9</v>
      </c>
      <c r="VK5" t="s">
        <v>962</v>
      </c>
      <c r="VL5">
        <v>0</v>
      </c>
      <c r="VM5" t="s">
        <v>962</v>
      </c>
      <c r="VN5">
        <v>0</v>
      </c>
      <c r="VO5">
        <v>1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960</v>
      </c>
      <c r="WO5" t="s">
        <v>960</v>
      </c>
      <c r="WP5" t="s">
        <v>993</v>
      </c>
      <c r="WQ5">
        <v>0</v>
      </c>
      <c r="WR5">
        <v>0</v>
      </c>
      <c r="WS5">
        <v>0</v>
      </c>
      <c r="WT5">
        <v>7</v>
      </c>
      <c r="WU5">
        <v>2</v>
      </c>
      <c r="WV5">
        <v>4</v>
      </c>
      <c r="WW5">
        <v>0</v>
      </c>
      <c r="WX5">
        <v>4</v>
      </c>
      <c r="WY5">
        <v>0</v>
      </c>
      <c r="WZ5">
        <v>0</v>
      </c>
      <c r="XA5">
        <v>0</v>
      </c>
      <c r="XB5">
        <v>1</v>
      </c>
      <c r="XC5">
        <v>0</v>
      </c>
      <c r="XD5">
        <v>1000</v>
      </c>
      <c r="XE5" t="s">
        <v>994</v>
      </c>
      <c r="XF5">
        <v>9</v>
      </c>
      <c r="XG5">
        <v>16749</v>
      </c>
      <c r="XH5">
        <v>15749</v>
      </c>
      <c r="XI5">
        <v>2084</v>
      </c>
      <c r="XJ5">
        <v>0</v>
      </c>
      <c r="XK5">
        <v>0</v>
      </c>
      <c r="XL5">
        <v>1046</v>
      </c>
      <c r="XM5">
        <v>22932.74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1</v>
      </c>
      <c r="YY5">
        <v>2</v>
      </c>
      <c r="YZ5">
        <v>1</v>
      </c>
      <c r="ZA5">
        <v>17</v>
      </c>
      <c r="ZB5">
        <v>3</v>
      </c>
      <c r="ZC5">
        <v>5</v>
      </c>
      <c r="ZD5">
        <v>5</v>
      </c>
      <c r="ZE5">
        <v>4</v>
      </c>
      <c r="ZF5">
        <v>2</v>
      </c>
      <c r="ZG5">
        <v>1</v>
      </c>
      <c r="ZH5">
        <v>0</v>
      </c>
      <c r="ZI5">
        <v>1</v>
      </c>
      <c r="ZJ5">
        <v>6</v>
      </c>
      <c r="ZK5" s="1">
        <v>2</v>
      </c>
      <c r="ZL5" s="1">
        <v>1</v>
      </c>
      <c r="ZM5">
        <v>1</v>
      </c>
      <c r="ZN5">
        <v>2</v>
      </c>
      <c r="ZO5">
        <v>0</v>
      </c>
      <c r="ZP5">
        <v>1533</v>
      </c>
      <c r="ZQ5">
        <v>2</v>
      </c>
      <c r="ZR5">
        <v>9322</v>
      </c>
      <c r="ZS5">
        <v>9</v>
      </c>
      <c r="ZT5">
        <v>1</v>
      </c>
      <c r="ZU5">
        <v>-13</v>
      </c>
      <c r="ZV5">
        <v>-13</v>
      </c>
      <c r="ZW5">
        <v>-13</v>
      </c>
      <c r="ZX5">
        <v>-13</v>
      </c>
      <c r="ZY5">
        <v>30</v>
      </c>
      <c r="ZZ5">
        <v>30</v>
      </c>
      <c r="AAA5">
        <v>0</v>
      </c>
      <c r="AAB5">
        <v>2</v>
      </c>
      <c r="AAC5">
        <v>0</v>
      </c>
      <c r="AAD5">
        <v>0</v>
      </c>
      <c r="AAE5">
        <v>0</v>
      </c>
      <c r="AAF5">
        <v>2</v>
      </c>
      <c r="AAG5">
        <v>2</v>
      </c>
      <c r="AAH5">
        <v>2</v>
      </c>
      <c r="AAI5">
        <v>1</v>
      </c>
      <c r="AAJ5">
        <v>1.0338020000000001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1482</v>
      </c>
      <c r="ABA5">
        <v>0</v>
      </c>
      <c r="ABB5">
        <v>0</v>
      </c>
      <c r="ABE5">
        <v>0</v>
      </c>
      <c r="ABF5">
        <v>0</v>
      </c>
      <c r="ABI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6</v>
      </c>
      <c r="ACL5">
        <v>4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2084</v>
      </c>
      <c r="ACY5">
        <v>2084</v>
      </c>
      <c r="ACZ5">
        <v>1000</v>
      </c>
      <c r="ADA5">
        <v>0</v>
      </c>
      <c r="ADB5">
        <v>9137.48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1000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2746.3150000000001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1550.703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4297.018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3134.9830000000002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3134.9830000000002</v>
      </c>
      <c r="AIZ5">
        <v>0</v>
      </c>
      <c r="AJA5">
        <v>1033.8019999999999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8465.8029999999999</v>
      </c>
      <c r="AJH5">
        <v>0</v>
      </c>
      <c r="AJI5">
        <v>0</v>
      </c>
      <c r="AJJ5">
        <v>8465.8029999999999</v>
      </c>
      <c r="AJK5">
        <v>940.64480000000003</v>
      </c>
      <c r="AJL5">
        <v>17315.150000000001</v>
      </c>
      <c r="AJM5">
        <v>1923.905</v>
      </c>
      <c r="AJN5">
        <v>8189</v>
      </c>
      <c r="AJO5">
        <v>948.48050000000001</v>
      </c>
      <c r="AJP5">
        <v>8560</v>
      </c>
      <c r="AJQ5">
        <v>9137.48</v>
      </c>
      <c r="AJR5">
        <v>16749</v>
      </c>
    </row>
    <row r="6" spans="1:954">
      <c r="A6">
        <v>2006</v>
      </c>
      <c r="B6">
        <v>40988</v>
      </c>
      <c r="C6" t="s">
        <v>954</v>
      </c>
      <c r="D6" t="s">
        <v>955</v>
      </c>
      <c r="E6" t="s">
        <v>956</v>
      </c>
      <c r="F6" t="s">
        <v>956</v>
      </c>
      <c r="G6">
        <v>20</v>
      </c>
      <c r="H6" t="s">
        <v>957</v>
      </c>
      <c r="I6">
        <v>0</v>
      </c>
      <c r="J6">
        <v>0</v>
      </c>
      <c r="K6">
        <v>0</v>
      </c>
      <c r="L6">
        <v>0</v>
      </c>
      <c r="N6">
        <v>2</v>
      </c>
      <c r="O6" t="s">
        <v>958</v>
      </c>
      <c r="P6">
        <v>6</v>
      </c>
      <c r="Q6">
        <v>13</v>
      </c>
      <c r="R6">
        <v>26</v>
      </c>
      <c r="S6">
        <v>53</v>
      </c>
      <c r="T6">
        <v>159</v>
      </c>
      <c r="U6">
        <v>5</v>
      </c>
      <c r="V6" t="s">
        <v>959</v>
      </c>
      <c r="W6">
        <v>14</v>
      </c>
      <c r="X6" t="s">
        <v>960</v>
      </c>
      <c r="Y6" t="s">
        <v>996</v>
      </c>
      <c r="AA6" t="s">
        <v>960</v>
      </c>
      <c r="AB6" t="s">
        <v>962</v>
      </c>
      <c r="AC6" t="s">
        <v>960</v>
      </c>
      <c r="AD6" t="s">
        <v>962</v>
      </c>
      <c r="AE6" t="s">
        <v>962</v>
      </c>
      <c r="AG6">
        <v>0</v>
      </c>
      <c r="AH6" t="s">
        <v>1002</v>
      </c>
      <c r="AI6">
        <v>0</v>
      </c>
      <c r="AJ6">
        <v>0</v>
      </c>
      <c r="AK6" t="s">
        <v>962</v>
      </c>
      <c r="AL6">
        <v>0</v>
      </c>
      <c r="AM6">
        <v>0</v>
      </c>
      <c r="AN6" t="s">
        <v>1003</v>
      </c>
      <c r="AO6" t="s">
        <v>962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960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962</v>
      </c>
      <c r="BF6" t="s">
        <v>960</v>
      </c>
      <c r="BG6" t="s">
        <v>962</v>
      </c>
      <c r="BH6" t="s">
        <v>962</v>
      </c>
      <c r="BI6" t="s">
        <v>962</v>
      </c>
      <c r="BK6" t="s">
        <v>998</v>
      </c>
      <c r="BM6" t="s">
        <v>966</v>
      </c>
      <c r="BN6">
        <v>1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960</v>
      </c>
      <c r="CJ6">
        <v>6</v>
      </c>
      <c r="CK6" t="s">
        <v>960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 t="s">
        <v>962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 t="s">
        <v>960</v>
      </c>
      <c r="FO6">
        <v>0</v>
      </c>
      <c r="FP6">
        <v>0</v>
      </c>
      <c r="FQ6">
        <v>0</v>
      </c>
      <c r="FR6">
        <v>1</v>
      </c>
      <c r="FS6">
        <v>9333</v>
      </c>
      <c r="FT6">
        <v>5252</v>
      </c>
      <c r="FU6" t="s">
        <v>967</v>
      </c>
      <c r="FV6">
        <v>0</v>
      </c>
      <c r="FW6">
        <v>0</v>
      </c>
      <c r="FX6" t="s">
        <v>960</v>
      </c>
      <c r="FZ6" t="s">
        <v>962</v>
      </c>
      <c r="GA6" t="s">
        <v>1006</v>
      </c>
      <c r="GB6" t="s">
        <v>970</v>
      </c>
      <c r="GC6" t="s">
        <v>960</v>
      </c>
      <c r="GE6" t="s">
        <v>962</v>
      </c>
      <c r="GF6">
        <v>0</v>
      </c>
      <c r="GG6">
        <v>0</v>
      </c>
      <c r="GH6">
        <v>20</v>
      </c>
      <c r="GI6">
        <v>0</v>
      </c>
      <c r="GJ6">
        <v>0</v>
      </c>
      <c r="GK6">
        <v>2</v>
      </c>
      <c r="GL6" t="s">
        <v>960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 t="s">
        <v>962</v>
      </c>
      <c r="GX6">
        <v>0</v>
      </c>
      <c r="GY6">
        <v>0</v>
      </c>
      <c r="GZ6" t="s">
        <v>962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 t="s">
        <v>962</v>
      </c>
      <c r="HX6" t="s">
        <v>962</v>
      </c>
      <c r="HY6" t="s">
        <v>962</v>
      </c>
      <c r="HZ6" t="s">
        <v>962</v>
      </c>
      <c r="IA6" t="s">
        <v>962</v>
      </c>
      <c r="IB6">
        <v>0</v>
      </c>
      <c r="IC6" s="2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 t="s">
        <v>962</v>
      </c>
      <c r="IL6">
        <v>0</v>
      </c>
      <c r="IM6">
        <v>0</v>
      </c>
      <c r="IN6">
        <v>0</v>
      </c>
      <c r="IO6" t="s">
        <v>962</v>
      </c>
      <c r="IP6">
        <v>0</v>
      </c>
      <c r="IQ6" t="s">
        <v>962</v>
      </c>
      <c r="IR6">
        <v>0</v>
      </c>
      <c r="IS6">
        <v>0</v>
      </c>
      <c r="IT6" t="s">
        <v>962</v>
      </c>
      <c r="IU6">
        <v>0</v>
      </c>
      <c r="IV6" t="s">
        <v>962</v>
      </c>
      <c r="IW6">
        <v>0</v>
      </c>
      <c r="IX6" t="s">
        <v>962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 t="s">
        <v>962</v>
      </c>
      <c r="PH6">
        <v>0</v>
      </c>
      <c r="PI6">
        <v>0</v>
      </c>
      <c r="PJ6" t="s">
        <v>962</v>
      </c>
      <c r="PK6">
        <v>0</v>
      </c>
      <c r="PL6">
        <v>0</v>
      </c>
      <c r="PM6">
        <v>0</v>
      </c>
      <c r="PP6">
        <v>0</v>
      </c>
      <c r="PQ6">
        <v>0</v>
      </c>
      <c r="PR6">
        <v>14</v>
      </c>
      <c r="PS6" t="s">
        <v>973</v>
      </c>
      <c r="PT6" t="s">
        <v>974</v>
      </c>
      <c r="PU6">
        <v>10</v>
      </c>
      <c r="PV6" t="s">
        <v>975</v>
      </c>
      <c r="PW6">
        <v>20</v>
      </c>
      <c r="PX6" t="s">
        <v>960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5</v>
      </c>
      <c r="QK6">
        <v>0</v>
      </c>
      <c r="QL6" t="s">
        <v>962</v>
      </c>
      <c r="QN6">
        <v>0</v>
      </c>
      <c r="QO6">
        <v>0</v>
      </c>
      <c r="QP6">
        <v>0</v>
      </c>
      <c r="QQ6" t="s">
        <v>962</v>
      </c>
      <c r="QS6" t="s">
        <v>962</v>
      </c>
      <c r="QT6" t="s">
        <v>962</v>
      </c>
      <c r="QU6" t="s">
        <v>962</v>
      </c>
      <c r="QV6" t="s">
        <v>962</v>
      </c>
      <c r="QW6" t="s">
        <v>962</v>
      </c>
      <c r="QX6">
        <v>0</v>
      </c>
      <c r="QY6" t="s">
        <v>962</v>
      </c>
      <c r="QZ6" t="s">
        <v>962</v>
      </c>
      <c r="RA6" t="s">
        <v>962</v>
      </c>
      <c r="RB6" t="s">
        <v>962</v>
      </c>
      <c r="RC6" t="s">
        <v>962</v>
      </c>
      <c r="RD6" t="s">
        <v>962</v>
      </c>
      <c r="RE6" t="s">
        <v>962</v>
      </c>
      <c r="RF6" t="s">
        <v>962</v>
      </c>
      <c r="RG6" t="s">
        <v>962</v>
      </c>
      <c r="RH6">
        <v>0</v>
      </c>
      <c r="RI6">
        <v>0</v>
      </c>
      <c r="RJ6">
        <v>0</v>
      </c>
      <c r="RK6">
        <v>0</v>
      </c>
      <c r="RL6">
        <v>0</v>
      </c>
      <c r="RM6" t="s">
        <v>960</v>
      </c>
      <c r="RN6" t="s">
        <v>960</v>
      </c>
      <c r="RO6" t="s">
        <v>962</v>
      </c>
      <c r="RP6" t="s">
        <v>962</v>
      </c>
      <c r="RQ6" t="s">
        <v>962</v>
      </c>
      <c r="RR6" t="s">
        <v>962</v>
      </c>
      <c r="RS6" t="s">
        <v>962</v>
      </c>
      <c r="RT6" t="s">
        <v>960</v>
      </c>
      <c r="RU6" t="s">
        <v>962</v>
      </c>
      <c r="RV6" t="s">
        <v>962</v>
      </c>
      <c r="RW6" t="s">
        <v>962</v>
      </c>
      <c r="RX6" t="s">
        <v>962</v>
      </c>
      <c r="RY6" t="s">
        <v>962</v>
      </c>
      <c r="RZ6" t="s">
        <v>962</v>
      </c>
      <c r="SA6" t="s">
        <v>960</v>
      </c>
      <c r="SB6" t="s">
        <v>1017</v>
      </c>
      <c r="SC6">
        <v>355</v>
      </c>
      <c r="SD6">
        <v>1070</v>
      </c>
      <c r="SE6">
        <v>264.75</v>
      </c>
      <c r="SF6">
        <v>8</v>
      </c>
      <c r="SG6">
        <v>30</v>
      </c>
      <c r="SH6">
        <v>70</v>
      </c>
      <c r="SI6">
        <v>14</v>
      </c>
      <c r="SJ6">
        <v>105</v>
      </c>
      <c r="SK6">
        <v>149</v>
      </c>
      <c r="SL6">
        <v>303</v>
      </c>
      <c r="SM6">
        <v>506</v>
      </c>
      <c r="SN6">
        <v>41</v>
      </c>
      <c r="SO6">
        <v>156</v>
      </c>
      <c r="SP6">
        <v>196</v>
      </c>
      <c r="SQ6">
        <v>157</v>
      </c>
      <c r="SR6">
        <v>216</v>
      </c>
      <c r="SS6">
        <v>240</v>
      </c>
      <c r="ST6">
        <v>199</v>
      </c>
      <c r="SU6">
        <v>253</v>
      </c>
      <c r="SV6">
        <v>1</v>
      </c>
      <c r="SW6" t="s">
        <v>979</v>
      </c>
      <c r="SX6" t="s">
        <v>962</v>
      </c>
      <c r="SY6" s="2">
        <v>0</v>
      </c>
      <c r="SZ6" s="2">
        <v>0</v>
      </c>
      <c r="TA6" s="2">
        <v>0</v>
      </c>
      <c r="TB6">
        <v>0</v>
      </c>
      <c r="TC6">
        <v>0</v>
      </c>
      <c r="TD6">
        <v>0</v>
      </c>
      <c r="TE6">
        <v>0</v>
      </c>
      <c r="TF6" t="s">
        <v>980</v>
      </c>
      <c r="TG6" t="s">
        <v>981</v>
      </c>
      <c r="TH6" t="s">
        <v>982</v>
      </c>
      <c r="TI6" t="s">
        <v>983</v>
      </c>
      <c r="TJ6" t="s">
        <v>984</v>
      </c>
      <c r="TK6" t="s">
        <v>985</v>
      </c>
      <c r="TL6">
        <v>1</v>
      </c>
      <c r="TM6" t="s">
        <v>986</v>
      </c>
      <c r="TN6">
        <v>0</v>
      </c>
      <c r="TO6">
        <v>1000</v>
      </c>
      <c r="TP6">
        <v>4</v>
      </c>
      <c r="TQ6">
        <v>3</v>
      </c>
      <c r="TR6" t="s">
        <v>987</v>
      </c>
      <c r="TS6">
        <v>0</v>
      </c>
      <c r="TT6">
        <v>0</v>
      </c>
      <c r="TU6" t="s">
        <v>988</v>
      </c>
      <c r="TV6" t="s">
        <v>962</v>
      </c>
      <c r="TW6">
        <v>0</v>
      </c>
      <c r="TX6">
        <v>0</v>
      </c>
      <c r="TY6">
        <v>0</v>
      </c>
      <c r="TZ6" t="s">
        <v>989</v>
      </c>
      <c r="UA6" t="s">
        <v>990</v>
      </c>
      <c r="UB6">
        <v>350</v>
      </c>
      <c r="UC6" t="s">
        <v>991</v>
      </c>
      <c r="UD6" t="s">
        <v>992</v>
      </c>
      <c r="UE6" t="s">
        <v>962</v>
      </c>
      <c r="UF6" t="s">
        <v>962</v>
      </c>
      <c r="UG6" t="s">
        <v>962</v>
      </c>
      <c r="UH6" t="s">
        <v>962</v>
      </c>
      <c r="UI6" t="s">
        <v>962</v>
      </c>
      <c r="UJ6" t="s">
        <v>962</v>
      </c>
      <c r="UK6" t="s">
        <v>962</v>
      </c>
      <c r="UL6" t="s">
        <v>960</v>
      </c>
      <c r="UM6">
        <v>1</v>
      </c>
      <c r="UN6" t="s">
        <v>962</v>
      </c>
      <c r="UO6" t="s">
        <v>962</v>
      </c>
      <c r="UP6" t="s">
        <v>962</v>
      </c>
      <c r="UQ6" t="s">
        <v>962</v>
      </c>
      <c r="UR6" t="s">
        <v>962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962</v>
      </c>
      <c r="VB6">
        <v>0</v>
      </c>
      <c r="VC6" t="s">
        <v>962</v>
      </c>
      <c r="VD6">
        <v>0</v>
      </c>
      <c r="VE6" t="s">
        <v>962</v>
      </c>
      <c r="VF6">
        <v>0</v>
      </c>
      <c r="VG6" t="s">
        <v>962</v>
      </c>
      <c r="VH6">
        <v>5</v>
      </c>
      <c r="VI6">
        <v>4</v>
      </c>
      <c r="VJ6">
        <v>9</v>
      </c>
      <c r="VK6" t="s">
        <v>962</v>
      </c>
      <c r="VL6">
        <v>0</v>
      </c>
      <c r="VM6" t="s">
        <v>962</v>
      </c>
      <c r="VN6">
        <v>0</v>
      </c>
      <c r="VO6">
        <v>1</v>
      </c>
      <c r="VP6">
        <v>0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960</v>
      </c>
      <c r="WO6" t="s">
        <v>960</v>
      </c>
      <c r="WP6" t="s">
        <v>993</v>
      </c>
      <c r="WQ6">
        <v>0</v>
      </c>
      <c r="WR6">
        <v>0</v>
      </c>
      <c r="WS6">
        <v>0</v>
      </c>
      <c r="WT6">
        <v>7</v>
      </c>
      <c r="WU6">
        <v>2</v>
      </c>
      <c r="WV6">
        <v>4</v>
      </c>
      <c r="WW6">
        <v>0</v>
      </c>
      <c r="WX6">
        <v>4</v>
      </c>
      <c r="WY6">
        <v>0</v>
      </c>
      <c r="WZ6">
        <v>0</v>
      </c>
      <c r="XA6">
        <v>0</v>
      </c>
      <c r="XB6">
        <v>1</v>
      </c>
      <c r="XC6">
        <v>0</v>
      </c>
      <c r="XD6">
        <v>1000</v>
      </c>
      <c r="XE6" t="s">
        <v>994</v>
      </c>
      <c r="XF6">
        <v>9</v>
      </c>
      <c r="XG6">
        <v>16749</v>
      </c>
      <c r="XH6">
        <v>15749</v>
      </c>
      <c r="XI6">
        <v>2084</v>
      </c>
      <c r="XJ6">
        <v>0</v>
      </c>
      <c r="XK6">
        <v>0</v>
      </c>
      <c r="XL6">
        <v>1046</v>
      </c>
      <c r="XM6">
        <v>22932.74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1</v>
      </c>
      <c r="YY6">
        <v>2</v>
      </c>
      <c r="YZ6">
        <v>1</v>
      </c>
      <c r="ZA6">
        <v>14</v>
      </c>
      <c r="ZB6">
        <v>3</v>
      </c>
      <c r="ZC6">
        <v>5</v>
      </c>
      <c r="ZD6">
        <v>5</v>
      </c>
      <c r="ZE6">
        <v>4</v>
      </c>
      <c r="ZF6">
        <v>2</v>
      </c>
      <c r="ZG6">
        <v>1</v>
      </c>
      <c r="ZH6">
        <v>0</v>
      </c>
      <c r="ZI6">
        <v>1</v>
      </c>
      <c r="ZJ6">
        <v>6</v>
      </c>
      <c r="ZK6" s="1">
        <v>2</v>
      </c>
      <c r="ZL6" s="1">
        <v>1</v>
      </c>
      <c r="ZM6">
        <v>1</v>
      </c>
      <c r="ZN6">
        <v>1</v>
      </c>
      <c r="ZO6">
        <v>2</v>
      </c>
      <c r="ZP6">
        <v>5252</v>
      </c>
      <c r="ZQ6">
        <v>5</v>
      </c>
      <c r="ZR6">
        <v>9333</v>
      </c>
      <c r="ZS6">
        <v>9</v>
      </c>
      <c r="ZT6">
        <v>1</v>
      </c>
      <c r="ZU6">
        <v>-13</v>
      </c>
      <c r="ZV6">
        <v>-13</v>
      </c>
      <c r="ZW6">
        <v>-13</v>
      </c>
      <c r="ZX6">
        <v>-13</v>
      </c>
      <c r="ZY6">
        <v>20</v>
      </c>
      <c r="ZZ6">
        <v>20</v>
      </c>
      <c r="AAA6">
        <v>0</v>
      </c>
      <c r="AAB6">
        <v>2</v>
      </c>
      <c r="AAC6">
        <v>0</v>
      </c>
      <c r="AAD6">
        <v>0</v>
      </c>
      <c r="AAE6">
        <v>0</v>
      </c>
      <c r="AAF6">
        <v>2</v>
      </c>
      <c r="AAG6">
        <v>2</v>
      </c>
      <c r="AAH6">
        <v>2</v>
      </c>
      <c r="AAI6">
        <v>2</v>
      </c>
      <c r="AAJ6">
        <v>1.0338020000000001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1482</v>
      </c>
      <c r="ABA6">
        <v>0</v>
      </c>
      <c r="ABB6">
        <v>0</v>
      </c>
      <c r="ABE6">
        <v>0</v>
      </c>
      <c r="ABF6">
        <v>0</v>
      </c>
      <c r="ABI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1</v>
      </c>
      <c r="ACK6">
        <v>6</v>
      </c>
      <c r="ACL6">
        <v>4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2084</v>
      </c>
      <c r="ACY6">
        <v>2084</v>
      </c>
      <c r="ACZ6">
        <v>1000</v>
      </c>
      <c r="ADA6">
        <v>0</v>
      </c>
      <c r="ADB6">
        <v>9137.48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1000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2746.3150000000001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1550.703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4297.018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3134.9830000000002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3134.9830000000002</v>
      </c>
      <c r="AIZ6">
        <v>0</v>
      </c>
      <c r="AJA6">
        <v>1033.8019999999999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8465.8029999999999</v>
      </c>
      <c r="AJH6">
        <v>0</v>
      </c>
      <c r="AJI6">
        <v>0</v>
      </c>
      <c r="AJJ6">
        <v>8465.8029999999999</v>
      </c>
      <c r="AJK6">
        <v>940.64480000000003</v>
      </c>
      <c r="AJL6">
        <v>17315.150000000001</v>
      </c>
      <c r="AJM6">
        <v>1923.905</v>
      </c>
      <c r="AJN6">
        <v>8189</v>
      </c>
      <c r="AJO6">
        <v>948.48050000000001</v>
      </c>
      <c r="AJP6">
        <v>8560</v>
      </c>
      <c r="AJQ6">
        <v>9137.48</v>
      </c>
      <c r="AJR6">
        <v>16749</v>
      </c>
    </row>
    <row r="7" spans="1:954">
      <c r="A7">
        <v>2006</v>
      </c>
      <c r="B7">
        <v>40988</v>
      </c>
      <c r="C7" t="s">
        <v>954</v>
      </c>
      <c r="D7" t="s">
        <v>955</v>
      </c>
      <c r="E7" t="s">
        <v>956</v>
      </c>
      <c r="F7" t="s">
        <v>956</v>
      </c>
      <c r="G7">
        <v>20</v>
      </c>
      <c r="H7" t="s">
        <v>957</v>
      </c>
      <c r="I7">
        <v>0</v>
      </c>
      <c r="J7">
        <v>0</v>
      </c>
      <c r="K7">
        <v>0</v>
      </c>
      <c r="L7">
        <v>0</v>
      </c>
      <c r="N7">
        <v>2</v>
      </c>
      <c r="O7" t="s">
        <v>958</v>
      </c>
      <c r="P7">
        <v>6</v>
      </c>
      <c r="Q7">
        <v>13</v>
      </c>
      <c r="R7">
        <v>26</v>
      </c>
      <c r="S7">
        <v>53</v>
      </c>
      <c r="T7">
        <v>159</v>
      </c>
      <c r="U7">
        <v>6</v>
      </c>
      <c r="V7" t="s">
        <v>995</v>
      </c>
      <c r="W7">
        <v>12</v>
      </c>
      <c r="X7" t="s">
        <v>960</v>
      </c>
      <c r="Y7" t="s">
        <v>996</v>
      </c>
      <c r="AA7" t="s">
        <v>960</v>
      </c>
      <c r="AB7" t="s">
        <v>962</v>
      </c>
      <c r="AC7" t="s">
        <v>960</v>
      </c>
      <c r="AD7" t="s">
        <v>962</v>
      </c>
      <c r="AE7" t="s">
        <v>962</v>
      </c>
      <c r="AG7">
        <v>0</v>
      </c>
      <c r="AH7" t="s">
        <v>1002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960</v>
      </c>
      <c r="AZ7" t="s">
        <v>962</v>
      </c>
      <c r="BA7" t="s">
        <v>962</v>
      </c>
      <c r="BB7" t="s">
        <v>962</v>
      </c>
      <c r="BC7" t="s">
        <v>962</v>
      </c>
      <c r="BD7" t="s">
        <v>962</v>
      </c>
      <c r="BE7" t="s">
        <v>962</v>
      </c>
      <c r="BF7" t="s">
        <v>960</v>
      </c>
      <c r="BG7" t="s">
        <v>962</v>
      </c>
      <c r="BH7" t="s">
        <v>962</v>
      </c>
      <c r="BI7" t="s">
        <v>962</v>
      </c>
      <c r="BK7" t="s">
        <v>998</v>
      </c>
      <c r="BM7" t="s">
        <v>966</v>
      </c>
      <c r="BN7">
        <v>1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960</v>
      </c>
      <c r="BV7" t="s">
        <v>1018</v>
      </c>
      <c r="BW7">
        <v>0</v>
      </c>
      <c r="BX7">
        <v>0</v>
      </c>
      <c r="BY7">
        <v>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 t="s">
        <v>960</v>
      </c>
      <c r="DC7">
        <v>0</v>
      </c>
      <c r="DD7" t="s">
        <v>960</v>
      </c>
      <c r="DE7">
        <v>2</v>
      </c>
      <c r="DF7">
        <v>0</v>
      </c>
      <c r="DG7">
        <v>0</v>
      </c>
      <c r="DH7">
        <v>0</v>
      </c>
      <c r="DI7">
        <v>0</v>
      </c>
      <c r="DJ7">
        <v>2</v>
      </c>
      <c r="DK7">
        <v>0</v>
      </c>
      <c r="DL7">
        <v>0</v>
      </c>
      <c r="DM7">
        <v>0</v>
      </c>
      <c r="DN7">
        <v>0</v>
      </c>
      <c r="DO7">
        <v>2</v>
      </c>
      <c r="DP7">
        <v>0</v>
      </c>
      <c r="DQ7">
        <v>0</v>
      </c>
      <c r="DR7">
        <v>0</v>
      </c>
      <c r="DS7">
        <v>0</v>
      </c>
      <c r="DT7">
        <v>2</v>
      </c>
      <c r="DU7">
        <v>0</v>
      </c>
      <c r="DV7">
        <v>0</v>
      </c>
      <c r="DW7">
        <v>0</v>
      </c>
      <c r="DX7">
        <v>0</v>
      </c>
      <c r="DY7">
        <v>2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0</v>
      </c>
      <c r="EI7" t="s">
        <v>1019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 s="2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 t="s">
        <v>962</v>
      </c>
      <c r="QT7" t="s">
        <v>960</v>
      </c>
      <c r="QU7" t="s">
        <v>960</v>
      </c>
      <c r="QV7" t="s">
        <v>962</v>
      </c>
      <c r="QW7" t="s">
        <v>962</v>
      </c>
      <c r="QX7">
        <v>3</v>
      </c>
      <c r="QY7" t="s">
        <v>962</v>
      </c>
      <c r="QZ7" t="s">
        <v>962</v>
      </c>
      <c r="RA7" t="s">
        <v>962</v>
      </c>
      <c r="RB7" t="s">
        <v>962</v>
      </c>
      <c r="RC7" t="s">
        <v>962</v>
      </c>
      <c r="RD7" t="s">
        <v>962</v>
      </c>
      <c r="RE7" t="s">
        <v>962</v>
      </c>
      <c r="RF7" t="s">
        <v>962</v>
      </c>
      <c r="RG7" t="s">
        <v>962</v>
      </c>
      <c r="RH7">
        <v>0</v>
      </c>
      <c r="RI7">
        <v>0</v>
      </c>
      <c r="RJ7">
        <v>0</v>
      </c>
      <c r="RK7">
        <v>0</v>
      </c>
      <c r="RL7">
        <v>0</v>
      </c>
      <c r="RM7" t="s">
        <v>960</v>
      </c>
      <c r="RN7" t="s">
        <v>962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1070</v>
      </c>
      <c r="SE7">
        <v>264.75</v>
      </c>
      <c r="SF7">
        <v>8</v>
      </c>
      <c r="SG7">
        <v>30</v>
      </c>
      <c r="SH7">
        <v>70</v>
      </c>
      <c r="SI7">
        <v>14</v>
      </c>
      <c r="SJ7">
        <v>105</v>
      </c>
      <c r="SK7">
        <v>149</v>
      </c>
      <c r="SL7">
        <v>303</v>
      </c>
      <c r="SM7">
        <v>506</v>
      </c>
      <c r="SN7">
        <v>41</v>
      </c>
      <c r="SO7">
        <v>156</v>
      </c>
      <c r="SP7">
        <v>196</v>
      </c>
      <c r="SQ7">
        <v>157</v>
      </c>
      <c r="SR7">
        <v>216</v>
      </c>
      <c r="SS7">
        <v>240</v>
      </c>
      <c r="ST7">
        <v>199</v>
      </c>
      <c r="SU7">
        <v>253</v>
      </c>
      <c r="SV7">
        <v>1</v>
      </c>
      <c r="SW7" t="s">
        <v>1020</v>
      </c>
      <c r="SX7" t="s">
        <v>962</v>
      </c>
      <c r="SY7" s="2">
        <v>0</v>
      </c>
      <c r="SZ7" s="2">
        <v>0</v>
      </c>
      <c r="TA7" s="2">
        <v>0</v>
      </c>
      <c r="TB7">
        <v>0</v>
      </c>
      <c r="TC7">
        <v>0</v>
      </c>
      <c r="TD7">
        <v>0</v>
      </c>
      <c r="TE7">
        <v>0</v>
      </c>
      <c r="TF7" t="s">
        <v>980</v>
      </c>
      <c r="TG7" t="s">
        <v>981</v>
      </c>
      <c r="TH7" t="s">
        <v>982</v>
      </c>
      <c r="TI7" t="s">
        <v>983</v>
      </c>
      <c r="TJ7" t="s">
        <v>984</v>
      </c>
      <c r="TK7" t="s">
        <v>985</v>
      </c>
      <c r="TL7">
        <v>1</v>
      </c>
      <c r="TM7" t="s">
        <v>986</v>
      </c>
      <c r="TN7">
        <v>0</v>
      </c>
      <c r="TO7">
        <v>1000</v>
      </c>
      <c r="TP7">
        <v>4</v>
      </c>
      <c r="TQ7">
        <v>3</v>
      </c>
      <c r="TR7" t="s">
        <v>987</v>
      </c>
      <c r="TS7">
        <v>0</v>
      </c>
      <c r="TT7">
        <v>0</v>
      </c>
      <c r="TU7" t="s">
        <v>988</v>
      </c>
      <c r="TV7" t="s">
        <v>962</v>
      </c>
      <c r="TW7">
        <v>0</v>
      </c>
      <c r="TX7">
        <v>0</v>
      </c>
      <c r="TY7">
        <v>0</v>
      </c>
      <c r="TZ7" t="s">
        <v>989</v>
      </c>
      <c r="UA7" t="s">
        <v>990</v>
      </c>
      <c r="UB7">
        <v>350</v>
      </c>
      <c r="UC7" t="s">
        <v>991</v>
      </c>
      <c r="UD7" t="s">
        <v>992</v>
      </c>
      <c r="UE7" t="s">
        <v>962</v>
      </c>
      <c r="UF7" t="s">
        <v>962</v>
      </c>
      <c r="UG7" t="s">
        <v>962</v>
      </c>
      <c r="UH7" t="s">
        <v>962</v>
      </c>
      <c r="UI7" t="s">
        <v>962</v>
      </c>
      <c r="UJ7" t="s">
        <v>962</v>
      </c>
      <c r="UK7" t="s">
        <v>962</v>
      </c>
      <c r="UL7" t="s">
        <v>960</v>
      </c>
      <c r="UM7">
        <v>1</v>
      </c>
      <c r="UN7" t="s">
        <v>962</v>
      </c>
      <c r="UO7" t="s">
        <v>962</v>
      </c>
      <c r="UP7" t="s">
        <v>962</v>
      </c>
      <c r="UQ7" t="s">
        <v>962</v>
      </c>
      <c r="UR7" t="s">
        <v>962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962</v>
      </c>
      <c r="VB7">
        <v>0</v>
      </c>
      <c r="VC7" t="s">
        <v>962</v>
      </c>
      <c r="VD7">
        <v>0</v>
      </c>
      <c r="VE7" t="s">
        <v>962</v>
      </c>
      <c r="VF7">
        <v>0</v>
      </c>
      <c r="VG7" t="s">
        <v>962</v>
      </c>
      <c r="VH7">
        <v>5</v>
      </c>
      <c r="VI7">
        <v>4</v>
      </c>
      <c r="VJ7">
        <v>9</v>
      </c>
      <c r="VK7" t="s">
        <v>962</v>
      </c>
      <c r="VL7">
        <v>0</v>
      </c>
      <c r="VM7" t="s">
        <v>962</v>
      </c>
      <c r="VN7">
        <v>0</v>
      </c>
      <c r="VO7">
        <v>1</v>
      </c>
      <c r="VP7">
        <v>0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960</v>
      </c>
      <c r="WO7" t="s">
        <v>960</v>
      </c>
      <c r="WP7" t="s">
        <v>993</v>
      </c>
      <c r="WQ7">
        <v>0</v>
      </c>
      <c r="WR7">
        <v>0</v>
      </c>
      <c r="WS7">
        <v>0</v>
      </c>
      <c r="WT7">
        <v>7</v>
      </c>
      <c r="WU7">
        <v>2</v>
      </c>
      <c r="WV7">
        <v>4</v>
      </c>
      <c r="WW7">
        <v>0</v>
      </c>
      <c r="WX7">
        <v>4</v>
      </c>
      <c r="WY7">
        <v>0</v>
      </c>
      <c r="WZ7">
        <v>0</v>
      </c>
      <c r="XA7">
        <v>0</v>
      </c>
      <c r="XB7">
        <v>1</v>
      </c>
      <c r="XC7">
        <v>0</v>
      </c>
      <c r="XD7">
        <v>1000</v>
      </c>
      <c r="XE7" t="s">
        <v>994</v>
      </c>
      <c r="XF7">
        <v>9</v>
      </c>
      <c r="XG7">
        <v>16749</v>
      </c>
      <c r="XH7">
        <v>15749</v>
      </c>
      <c r="XI7">
        <v>2084</v>
      </c>
      <c r="XJ7">
        <v>0</v>
      </c>
      <c r="XK7">
        <v>0</v>
      </c>
      <c r="XL7">
        <v>1046</v>
      </c>
      <c r="XM7">
        <v>22932.74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</v>
      </c>
      <c r="YY7">
        <v>2</v>
      </c>
      <c r="YZ7">
        <v>2</v>
      </c>
      <c r="ZA7">
        <v>12</v>
      </c>
      <c r="ZB7">
        <v>3</v>
      </c>
      <c r="ZD7">
        <v>5</v>
      </c>
      <c r="ZE7">
        <v>4</v>
      </c>
      <c r="ZF7">
        <v>1</v>
      </c>
      <c r="ZG7">
        <v>0</v>
      </c>
      <c r="ZH7">
        <v>1</v>
      </c>
      <c r="ZI7">
        <v>1</v>
      </c>
      <c r="ZJ7">
        <v>5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1.0338020000000001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1482</v>
      </c>
      <c r="ABA7">
        <v>0</v>
      </c>
      <c r="ABB7">
        <v>0</v>
      </c>
      <c r="ABE7">
        <v>0</v>
      </c>
      <c r="ABF7">
        <v>0</v>
      </c>
      <c r="ABI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645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1</v>
      </c>
      <c r="ACK7">
        <v>6</v>
      </c>
      <c r="ACL7">
        <v>4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645</v>
      </c>
      <c r="ACX7">
        <v>2084</v>
      </c>
      <c r="ACY7">
        <v>2084</v>
      </c>
      <c r="ACZ7">
        <v>1000</v>
      </c>
      <c r="ADA7">
        <v>0</v>
      </c>
      <c r="ADB7">
        <v>9137.48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1000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2746.3150000000001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1550.703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4297.018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3134.9830000000002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3134.9830000000002</v>
      </c>
      <c r="AIZ7">
        <v>0</v>
      </c>
      <c r="AJA7">
        <v>1033.8019999999999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8465.8029999999999</v>
      </c>
      <c r="AJH7">
        <v>0</v>
      </c>
      <c r="AJI7">
        <v>0</v>
      </c>
      <c r="AJJ7">
        <v>8465.8029999999999</v>
      </c>
      <c r="AJK7">
        <v>940.64480000000003</v>
      </c>
      <c r="AJL7">
        <v>17315.150000000001</v>
      </c>
      <c r="AJM7">
        <v>1923.905</v>
      </c>
      <c r="AJN7">
        <v>8189</v>
      </c>
      <c r="AJO7">
        <v>948.48050000000001</v>
      </c>
      <c r="AJP7">
        <v>8560</v>
      </c>
      <c r="AJQ7">
        <v>9137.48</v>
      </c>
      <c r="AJR7">
        <v>16749</v>
      </c>
    </row>
    <row r="8" spans="1:954">
      <c r="A8">
        <v>2006</v>
      </c>
      <c r="B8">
        <v>40988</v>
      </c>
      <c r="C8" t="s">
        <v>954</v>
      </c>
      <c r="D8" t="s">
        <v>955</v>
      </c>
      <c r="E8" t="s">
        <v>956</v>
      </c>
      <c r="F8" t="s">
        <v>956</v>
      </c>
      <c r="G8">
        <v>20</v>
      </c>
      <c r="H8" t="s">
        <v>957</v>
      </c>
      <c r="I8">
        <v>0</v>
      </c>
      <c r="J8">
        <v>0</v>
      </c>
      <c r="K8">
        <v>0</v>
      </c>
      <c r="L8">
        <v>0</v>
      </c>
      <c r="N8">
        <v>2</v>
      </c>
      <c r="O8" t="s">
        <v>958</v>
      </c>
      <c r="P8">
        <v>6</v>
      </c>
      <c r="Q8">
        <v>13</v>
      </c>
      <c r="R8">
        <v>26</v>
      </c>
      <c r="S8">
        <v>53</v>
      </c>
      <c r="T8">
        <v>159</v>
      </c>
      <c r="U8">
        <v>7</v>
      </c>
      <c r="V8" t="s">
        <v>959</v>
      </c>
      <c r="W8">
        <v>11</v>
      </c>
      <c r="X8" t="s">
        <v>960</v>
      </c>
      <c r="Y8" t="s">
        <v>996</v>
      </c>
      <c r="AA8" t="s">
        <v>960</v>
      </c>
      <c r="AB8" t="s">
        <v>962</v>
      </c>
      <c r="AC8" t="s">
        <v>960</v>
      </c>
      <c r="AD8" t="s">
        <v>962</v>
      </c>
      <c r="AE8" t="s">
        <v>962</v>
      </c>
      <c r="AG8">
        <v>0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960</v>
      </c>
      <c r="AZ8" t="s">
        <v>962</v>
      </c>
      <c r="BA8" t="s">
        <v>962</v>
      </c>
      <c r="BB8" t="s">
        <v>962</v>
      </c>
      <c r="BC8" t="s">
        <v>962</v>
      </c>
      <c r="BD8" t="s">
        <v>962</v>
      </c>
      <c r="BE8" t="s">
        <v>962</v>
      </c>
      <c r="BF8" t="s">
        <v>960</v>
      </c>
      <c r="BG8" t="s">
        <v>962</v>
      </c>
      <c r="BH8" t="s">
        <v>962</v>
      </c>
      <c r="BI8" t="s">
        <v>962</v>
      </c>
      <c r="BK8" t="s">
        <v>998</v>
      </c>
      <c r="BM8" t="s">
        <v>966</v>
      </c>
      <c r="BN8">
        <v>1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960</v>
      </c>
      <c r="BU8" t="s">
        <v>960</v>
      </c>
      <c r="BV8" t="s">
        <v>1018</v>
      </c>
      <c r="BW8">
        <v>0</v>
      </c>
      <c r="BX8">
        <v>0</v>
      </c>
      <c r="BY8">
        <v>3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960</v>
      </c>
      <c r="DC8">
        <v>0</v>
      </c>
      <c r="DD8" t="s">
        <v>960</v>
      </c>
      <c r="DE8">
        <v>2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 t="s">
        <v>1019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 s="2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 t="s">
        <v>962</v>
      </c>
      <c r="QT8" t="s">
        <v>962</v>
      </c>
      <c r="QU8" t="s">
        <v>962</v>
      </c>
      <c r="QV8" t="s">
        <v>962</v>
      </c>
      <c r="QW8" t="s">
        <v>960</v>
      </c>
      <c r="QX8">
        <v>1</v>
      </c>
      <c r="QY8" t="s">
        <v>962</v>
      </c>
      <c r="QZ8" t="s">
        <v>962</v>
      </c>
      <c r="RA8" t="s">
        <v>962</v>
      </c>
      <c r="RB8" t="s">
        <v>962</v>
      </c>
      <c r="RC8" t="s">
        <v>962</v>
      </c>
      <c r="RD8" t="s">
        <v>962</v>
      </c>
      <c r="RE8" t="s">
        <v>962</v>
      </c>
      <c r="RF8" t="s">
        <v>962</v>
      </c>
      <c r="RG8" t="s">
        <v>962</v>
      </c>
      <c r="RH8">
        <v>0</v>
      </c>
      <c r="RI8">
        <v>0</v>
      </c>
      <c r="RJ8">
        <v>0</v>
      </c>
      <c r="RK8">
        <v>0</v>
      </c>
      <c r="RL8">
        <v>0</v>
      </c>
      <c r="RM8" t="s">
        <v>962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1070</v>
      </c>
      <c r="SE8">
        <v>264.75</v>
      </c>
      <c r="SF8">
        <v>8</v>
      </c>
      <c r="SG8">
        <v>30</v>
      </c>
      <c r="SH8">
        <v>70</v>
      </c>
      <c r="SI8">
        <v>14</v>
      </c>
      <c r="SJ8">
        <v>105</v>
      </c>
      <c r="SK8">
        <v>149</v>
      </c>
      <c r="SL8">
        <v>303</v>
      </c>
      <c r="SM8">
        <v>506</v>
      </c>
      <c r="SN8">
        <v>41</v>
      </c>
      <c r="SO8">
        <v>156</v>
      </c>
      <c r="SP8">
        <v>196</v>
      </c>
      <c r="SQ8">
        <v>157</v>
      </c>
      <c r="SR8">
        <v>216</v>
      </c>
      <c r="SS8">
        <v>240</v>
      </c>
      <c r="ST8">
        <v>199</v>
      </c>
      <c r="SU8">
        <v>253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>
        <v>0</v>
      </c>
      <c r="TC8">
        <v>0</v>
      </c>
      <c r="TD8">
        <v>0</v>
      </c>
      <c r="TE8">
        <v>0</v>
      </c>
      <c r="TF8" t="s">
        <v>980</v>
      </c>
      <c r="TG8" t="s">
        <v>981</v>
      </c>
      <c r="TH8" t="s">
        <v>982</v>
      </c>
      <c r="TI8" t="s">
        <v>983</v>
      </c>
      <c r="TJ8" t="s">
        <v>984</v>
      </c>
      <c r="TK8" t="s">
        <v>985</v>
      </c>
      <c r="TL8">
        <v>1</v>
      </c>
      <c r="TM8" t="s">
        <v>986</v>
      </c>
      <c r="TN8">
        <v>0</v>
      </c>
      <c r="TO8">
        <v>1000</v>
      </c>
      <c r="TP8">
        <v>4</v>
      </c>
      <c r="TQ8">
        <v>3</v>
      </c>
      <c r="TR8" t="s">
        <v>987</v>
      </c>
      <c r="TS8">
        <v>0</v>
      </c>
      <c r="TT8">
        <v>0</v>
      </c>
      <c r="TU8" t="s">
        <v>988</v>
      </c>
      <c r="TV8" t="s">
        <v>962</v>
      </c>
      <c r="TW8">
        <v>0</v>
      </c>
      <c r="TX8">
        <v>0</v>
      </c>
      <c r="TY8">
        <v>0</v>
      </c>
      <c r="TZ8" t="s">
        <v>989</v>
      </c>
      <c r="UA8" t="s">
        <v>990</v>
      </c>
      <c r="UB8">
        <v>350</v>
      </c>
      <c r="UC8" t="s">
        <v>991</v>
      </c>
      <c r="UD8" t="s">
        <v>992</v>
      </c>
      <c r="UE8" t="s">
        <v>962</v>
      </c>
      <c r="UF8" t="s">
        <v>962</v>
      </c>
      <c r="UG8" t="s">
        <v>962</v>
      </c>
      <c r="UH8" t="s">
        <v>962</v>
      </c>
      <c r="UI8" t="s">
        <v>962</v>
      </c>
      <c r="UJ8" t="s">
        <v>962</v>
      </c>
      <c r="UK8" t="s">
        <v>962</v>
      </c>
      <c r="UL8" t="s">
        <v>960</v>
      </c>
      <c r="UM8">
        <v>1</v>
      </c>
      <c r="UN8" t="s">
        <v>962</v>
      </c>
      <c r="UO8" t="s">
        <v>962</v>
      </c>
      <c r="UP8" t="s">
        <v>962</v>
      </c>
      <c r="UQ8" t="s">
        <v>962</v>
      </c>
      <c r="UR8" t="s">
        <v>962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962</v>
      </c>
      <c r="VB8">
        <v>0</v>
      </c>
      <c r="VC8" t="s">
        <v>962</v>
      </c>
      <c r="VD8">
        <v>0</v>
      </c>
      <c r="VE8" t="s">
        <v>962</v>
      </c>
      <c r="VF8">
        <v>0</v>
      </c>
      <c r="VG8" t="s">
        <v>962</v>
      </c>
      <c r="VH8">
        <v>5</v>
      </c>
      <c r="VI8">
        <v>4</v>
      </c>
      <c r="VJ8">
        <v>9</v>
      </c>
      <c r="VK8" t="s">
        <v>962</v>
      </c>
      <c r="VL8">
        <v>0</v>
      </c>
      <c r="VM8" t="s">
        <v>962</v>
      </c>
      <c r="VN8">
        <v>0</v>
      </c>
      <c r="VO8">
        <v>1</v>
      </c>
      <c r="VP8">
        <v>0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962</v>
      </c>
      <c r="WM8">
        <v>0</v>
      </c>
      <c r="WN8" t="s">
        <v>960</v>
      </c>
      <c r="WO8" t="s">
        <v>960</v>
      </c>
      <c r="WP8" t="s">
        <v>993</v>
      </c>
      <c r="WQ8">
        <v>0</v>
      </c>
      <c r="WR8">
        <v>0</v>
      </c>
      <c r="WS8">
        <v>0</v>
      </c>
      <c r="WT8">
        <v>7</v>
      </c>
      <c r="WU8">
        <v>2</v>
      </c>
      <c r="WV8">
        <v>4</v>
      </c>
      <c r="WW8">
        <v>0</v>
      </c>
      <c r="WX8">
        <v>4</v>
      </c>
      <c r="WY8">
        <v>0</v>
      </c>
      <c r="WZ8">
        <v>0</v>
      </c>
      <c r="XA8">
        <v>0</v>
      </c>
      <c r="XB8">
        <v>1</v>
      </c>
      <c r="XC8">
        <v>0</v>
      </c>
      <c r="XD8">
        <v>1000</v>
      </c>
      <c r="XE8" t="s">
        <v>994</v>
      </c>
      <c r="XF8">
        <v>9</v>
      </c>
      <c r="XG8">
        <v>16749</v>
      </c>
      <c r="XH8">
        <v>15749</v>
      </c>
      <c r="XI8">
        <v>2084</v>
      </c>
      <c r="XJ8">
        <v>0</v>
      </c>
      <c r="XK8">
        <v>0</v>
      </c>
      <c r="XL8">
        <v>1046</v>
      </c>
      <c r="XM8">
        <v>22932.74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2</v>
      </c>
      <c r="YZ8">
        <v>1</v>
      </c>
      <c r="ZA8">
        <v>11</v>
      </c>
      <c r="ZB8">
        <v>3</v>
      </c>
      <c r="ZD8">
        <v>5</v>
      </c>
      <c r="ZE8">
        <v>4</v>
      </c>
      <c r="ZF8">
        <v>1</v>
      </c>
      <c r="ZG8">
        <v>0</v>
      </c>
      <c r="ZH8">
        <v>1</v>
      </c>
      <c r="ZI8">
        <v>1</v>
      </c>
      <c r="ZJ8">
        <v>2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1.0338020000000001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1482</v>
      </c>
      <c r="ABA8">
        <v>0</v>
      </c>
      <c r="ABB8">
        <v>0</v>
      </c>
      <c r="ABE8">
        <v>0</v>
      </c>
      <c r="ABF8">
        <v>0</v>
      </c>
      <c r="ABI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645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1</v>
      </c>
      <c r="ACK8">
        <v>6</v>
      </c>
      <c r="ACL8">
        <v>4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645</v>
      </c>
      <c r="ACX8">
        <v>2084</v>
      </c>
      <c r="ACY8">
        <v>2084</v>
      </c>
      <c r="ACZ8">
        <v>1000</v>
      </c>
      <c r="ADA8">
        <v>0</v>
      </c>
      <c r="ADB8">
        <v>9137.48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1000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2746.3150000000001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1550.703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4297.018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3134.9830000000002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3134.9830000000002</v>
      </c>
      <c r="AIZ8">
        <v>0</v>
      </c>
      <c r="AJA8">
        <v>1033.8019999999999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8465.8029999999999</v>
      </c>
      <c r="AJH8">
        <v>0</v>
      </c>
      <c r="AJI8">
        <v>0</v>
      </c>
      <c r="AJJ8">
        <v>8465.8029999999999</v>
      </c>
      <c r="AJK8">
        <v>940.64480000000003</v>
      </c>
      <c r="AJL8">
        <v>17315.150000000001</v>
      </c>
      <c r="AJM8">
        <v>1923.905</v>
      </c>
      <c r="AJN8">
        <v>8189</v>
      </c>
      <c r="AJO8">
        <v>948.48050000000001</v>
      </c>
      <c r="AJP8">
        <v>8560</v>
      </c>
      <c r="AJQ8">
        <v>9137.48</v>
      </c>
      <c r="AJR8">
        <v>16749</v>
      </c>
    </row>
    <row r="9" spans="1:954">
      <c r="A9">
        <v>2006</v>
      </c>
      <c r="B9">
        <v>40988</v>
      </c>
      <c r="C9" t="s">
        <v>954</v>
      </c>
      <c r="D9" t="s">
        <v>955</v>
      </c>
      <c r="E9" t="s">
        <v>956</v>
      </c>
      <c r="F9" t="s">
        <v>956</v>
      </c>
      <c r="G9">
        <v>20</v>
      </c>
      <c r="H9" t="s">
        <v>957</v>
      </c>
      <c r="I9">
        <v>0</v>
      </c>
      <c r="J9">
        <v>0</v>
      </c>
      <c r="K9">
        <v>0</v>
      </c>
      <c r="L9">
        <v>0</v>
      </c>
      <c r="N9">
        <v>2</v>
      </c>
      <c r="O9" t="s">
        <v>958</v>
      </c>
      <c r="P9">
        <v>6</v>
      </c>
      <c r="Q9">
        <v>13</v>
      </c>
      <c r="R9">
        <v>26</v>
      </c>
      <c r="S9">
        <v>53</v>
      </c>
      <c r="T9">
        <v>159</v>
      </c>
      <c r="U9">
        <v>8</v>
      </c>
      <c r="V9" t="s">
        <v>959</v>
      </c>
      <c r="W9">
        <v>8</v>
      </c>
      <c r="X9" t="s">
        <v>960</v>
      </c>
      <c r="Y9" t="s">
        <v>961</v>
      </c>
      <c r="AA9" t="s">
        <v>960</v>
      </c>
      <c r="AB9" t="s">
        <v>962</v>
      </c>
      <c r="AC9" t="s">
        <v>960</v>
      </c>
      <c r="AD9" t="s">
        <v>962</v>
      </c>
      <c r="AE9" t="s">
        <v>962</v>
      </c>
      <c r="AG9">
        <v>0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960</v>
      </c>
      <c r="AZ9" t="s">
        <v>962</v>
      </c>
      <c r="BA9" t="s">
        <v>962</v>
      </c>
      <c r="BB9" t="s">
        <v>962</v>
      </c>
      <c r="BC9" t="s">
        <v>962</v>
      </c>
      <c r="BD9" t="s">
        <v>962</v>
      </c>
      <c r="BE9" t="s">
        <v>962</v>
      </c>
      <c r="BF9" t="s">
        <v>960</v>
      </c>
      <c r="BG9" t="s">
        <v>962</v>
      </c>
      <c r="BH9" t="s">
        <v>962</v>
      </c>
      <c r="BI9" t="s">
        <v>962</v>
      </c>
      <c r="BK9" t="s">
        <v>998</v>
      </c>
      <c r="BM9" t="s">
        <v>966</v>
      </c>
      <c r="BN9">
        <v>1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960</v>
      </c>
      <c r="BU9" t="s">
        <v>960</v>
      </c>
      <c r="BV9" t="s">
        <v>1018</v>
      </c>
      <c r="BW9">
        <v>0</v>
      </c>
      <c r="BX9">
        <v>0</v>
      </c>
      <c r="BY9">
        <v>1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 t="s">
        <v>960</v>
      </c>
      <c r="DC9">
        <v>0</v>
      </c>
      <c r="DD9" t="s">
        <v>960</v>
      </c>
      <c r="DE9">
        <v>2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0</v>
      </c>
      <c r="DR9">
        <v>0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 t="s">
        <v>1019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>
        <v>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 s="2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 t="s">
        <v>962</v>
      </c>
      <c r="QT9" t="s">
        <v>962</v>
      </c>
      <c r="QU9" t="s">
        <v>962</v>
      </c>
      <c r="QV9" t="s">
        <v>960</v>
      </c>
      <c r="QW9" t="s">
        <v>960</v>
      </c>
      <c r="QX9">
        <v>2</v>
      </c>
      <c r="QY9" t="s">
        <v>962</v>
      </c>
      <c r="QZ9" t="s">
        <v>962</v>
      </c>
      <c r="RA9" t="s">
        <v>962</v>
      </c>
      <c r="RB9" t="s">
        <v>962</v>
      </c>
      <c r="RC9" t="s">
        <v>962</v>
      </c>
      <c r="RD9" t="s">
        <v>962</v>
      </c>
      <c r="RE9" t="s">
        <v>962</v>
      </c>
      <c r="RF9" t="s">
        <v>962</v>
      </c>
      <c r="RG9" t="s">
        <v>962</v>
      </c>
      <c r="RH9">
        <v>0</v>
      </c>
      <c r="RI9">
        <v>0</v>
      </c>
      <c r="RJ9">
        <v>0</v>
      </c>
      <c r="RK9">
        <v>0</v>
      </c>
      <c r="RL9">
        <v>0</v>
      </c>
      <c r="RM9" t="s">
        <v>960</v>
      </c>
      <c r="RN9" t="s">
        <v>962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355</v>
      </c>
      <c r="SD9">
        <v>1070</v>
      </c>
      <c r="SE9">
        <v>264.75</v>
      </c>
      <c r="SF9">
        <v>8</v>
      </c>
      <c r="SG9">
        <v>30</v>
      </c>
      <c r="SH9">
        <v>70</v>
      </c>
      <c r="SI9">
        <v>14</v>
      </c>
      <c r="SJ9">
        <v>105</v>
      </c>
      <c r="SK9">
        <v>149</v>
      </c>
      <c r="SL9">
        <v>303</v>
      </c>
      <c r="SM9">
        <v>506</v>
      </c>
      <c r="SN9">
        <v>41</v>
      </c>
      <c r="SO9">
        <v>156</v>
      </c>
      <c r="SP9">
        <v>196</v>
      </c>
      <c r="SQ9">
        <v>157</v>
      </c>
      <c r="SR9">
        <v>216</v>
      </c>
      <c r="SS9">
        <v>240</v>
      </c>
      <c r="ST9">
        <v>199</v>
      </c>
      <c r="SU9">
        <v>253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>
        <v>0</v>
      </c>
      <c r="TC9">
        <v>0</v>
      </c>
      <c r="TD9">
        <v>0</v>
      </c>
      <c r="TE9">
        <v>0</v>
      </c>
      <c r="TF9" t="s">
        <v>980</v>
      </c>
      <c r="TG9" t="s">
        <v>981</v>
      </c>
      <c r="TH9" t="s">
        <v>982</v>
      </c>
      <c r="TI9" t="s">
        <v>983</v>
      </c>
      <c r="TJ9" t="s">
        <v>984</v>
      </c>
      <c r="TK9" t="s">
        <v>985</v>
      </c>
      <c r="TL9">
        <v>1</v>
      </c>
      <c r="TM9" t="s">
        <v>986</v>
      </c>
      <c r="TN9">
        <v>0</v>
      </c>
      <c r="TO9">
        <v>1000</v>
      </c>
      <c r="TP9">
        <v>4</v>
      </c>
      <c r="TQ9">
        <v>3</v>
      </c>
      <c r="TR9" t="s">
        <v>987</v>
      </c>
      <c r="TS9">
        <v>0</v>
      </c>
      <c r="TT9">
        <v>0</v>
      </c>
      <c r="TU9" t="s">
        <v>988</v>
      </c>
      <c r="TV9" t="s">
        <v>962</v>
      </c>
      <c r="TW9">
        <v>0</v>
      </c>
      <c r="TX9">
        <v>0</v>
      </c>
      <c r="TY9">
        <v>0</v>
      </c>
      <c r="TZ9" t="s">
        <v>989</v>
      </c>
      <c r="UA9" t="s">
        <v>990</v>
      </c>
      <c r="UB9">
        <v>350</v>
      </c>
      <c r="UC9" t="s">
        <v>991</v>
      </c>
      <c r="UD9" t="s">
        <v>992</v>
      </c>
      <c r="UE9" t="s">
        <v>962</v>
      </c>
      <c r="UF9" t="s">
        <v>962</v>
      </c>
      <c r="UG9" t="s">
        <v>962</v>
      </c>
      <c r="UH9" t="s">
        <v>962</v>
      </c>
      <c r="UI9" t="s">
        <v>962</v>
      </c>
      <c r="UJ9" t="s">
        <v>962</v>
      </c>
      <c r="UK9" t="s">
        <v>962</v>
      </c>
      <c r="UL9" t="s">
        <v>960</v>
      </c>
      <c r="UM9">
        <v>1</v>
      </c>
      <c r="UN9" t="s">
        <v>962</v>
      </c>
      <c r="UO9" t="s">
        <v>962</v>
      </c>
      <c r="UP9" t="s">
        <v>962</v>
      </c>
      <c r="UQ9" t="s">
        <v>962</v>
      </c>
      <c r="UR9" t="s">
        <v>962</v>
      </c>
      <c r="US9" t="s">
        <v>962</v>
      </c>
      <c r="UT9" t="s">
        <v>962</v>
      </c>
      <c r="UU9" t="s">
        <v>962</v>
      </c>
      <c r="UV9" t="s">
        <v>962</v>
      </c>
      <c r="UW9">
        <v>0</v>
      </c>
      <c r="UX9" t="s">
        <v>962</v>
      </c>
      <c r="UY9" t="s">
        <v>962</v>
      </c>
      <c r="UZ9">
        <v>0</v>
      </c>
      <c r="VA9" t="s">
        <v>962</v>
      </c>
      <c r="VB9">
        <v>0</v>
      </c>
      <c r="VC9" t="s">
        <v>962</v>
      </c>
      <c r="VD9">
        <v>0</v>
      </c>
      <c r="VE9" t="s">
        <v>962</v>
      </c>
      <c r="VF9">
        <v>0</v>
      </c>
      <c r="VG9" t="s">
        <v>962</v>
      </c>
      <c r="VH9">
        <v>5</v>
      </c>
      <c r="VI9">
        <v>4</v>
      </c>
      <c r="VJ9">
        <v>9</v>
      </c>
      <c r="VK9" t="s">
        <v>962</v>
      </c>
      <c r="VL9">
        <v>0</v>
      </c>
      <c r="VM9" t="s">
        <v>962</v>
      </c>
      <c r="VN9">
        <v>0</v>
      </c>
      <c r="VO9">
        <v>1</v>
      </c>
      <c r="VP9">
        <v>0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962</v>
      </c>
      <c r="WI9">
        <v>0</v>
      </c>
      <c r="WJ9" t="s">
        <v>962</v>
      </c>
      <c r="WK9">
        <v>0</v>
      </c>
      <c r="WL9" t="s">
        <v>962</v>
      </c>
      <c r="WM9">
        <v>0</v>
      </c>
      <c r="WN9" t="s">
        <v>960</v>
      </c>
      <c r="WO9" t="s">
        <v>960</v>
      </c>
      <c r="WP9" t="s">
        <v>993</v>
      </c>
      <c r="WQ9">
        <v>0</v>
      </c>
      <c r="WR9">
        <v>0</v>
      </c>
      <c r="WS9">
        <v>0</v>
      </c>
      <c r="WT9">
        <v>7</v>
      </c>
      <c r="WU9">
        <v>2</v>
      </c>
      <c r="WV9">
        <v>4</v>
      </c>
      <c r="WW9">
        <v>0</v>
      </c>
      <c r="WX9">
        <v>4</v>
      </c>
      <c r="WY9">
        <v>0</v>
      </c>
      <c r="WZ9">
        <v>0</v>
      </c>
      <c r="XA9">
        <v>0</v>
      </c>
      <c r="XB9">
        <v>1</v>
      </c>
      <c r="XC9">
        <v>0</v>
      </c>
      <c r="XD9">
        <v>1000</v>
      </c>
      <c r="XE9" t="s">
        <v>994</v>
      </c>
      <c r="XF9">
        <v>9</v>
      </c>
      <c r="XG9">
        <v>16749</v>
      </c>
      <c r="XH9">
        <v>15749</v>
      </c>
      <c r="XI9">
        <v>2084</v>
      </c>
      <c r="XJ9">
        <v>0</v>
      </c>
      <c r="XK9">
        <v>0</v>
      </c>
      <c r="XL9">
        <v>1046</v>
      </c>
      <c r="XM9">
        <v>22932.74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1</v>
      </c>
      <c r="YY9">
        <v>2</v>
      </c>
      <c r="YZ9">
        <v>1</v>
      </c>
      <c r="ZA9">
        <v>8</v>
      </c>
      <c r="ZB9">
        <v>3</v>
      </c>
      <c r="ZD9">
        <v>5</v>
      </c>
      <c r="ZE9">
        <v>4</v>
      </c>
      <c r="ZF9">
        <v>1</v>
      </c>
      <c r="ZG9">
        <v>0</v>
      </c>
      <c r="ZH9">
        <v>1</v>
      </c>
      <c r="ZI9">
        <v>1</v>
      </c>
      <c r="ZJ9">
        <v>0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1.0338020000000001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1482</v>
      </c>
      <c r="ABA9">
        <v>0</v>
      </c>
      <c r="ABB9">
        <v>0</v>
      </c>
      <c r="ABE9">
        <v>0</v>
      </c>
      <c r="ABF9">
        <v>0</v>
      </c>
      <c r="ABI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645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1</v>
      </c>
      <c r="ACK9">
        <v>6</v>
      </c>
      <c r="ACL9">
        <v>4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645</v>
      </c>
      <c r="ACX9">
        <v>2084</v>
      </c>
      <c r="ACY9">
        <v>2084</v>
      </c>
      <c r="ACZ9">
        <v>1000</v>
      </c>
      <c r="ADA9">
        <v>0</v>
      </c>
      <c r="ADB9">
        <v>9137.48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1000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2746.3150000000001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1550.703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4297.018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3134.9830000000002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3134.9830000000002</v>
      </c>
      <c r="AIZ9">
        <v>0</v>
      </c>
      <c r="AJA9">
        <v>1033.8019999999999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8465.8029999999999</v>
      </c>
      <c r="AJH9">
        <v>0</v>
      </c>
      <c r="AJI9">
        <v>0</v>
      </c>
      <c r="AJJ9">
        <v>8465.8029999999999</v>
      </c>
      <c r="AJK9">
        <v>940.64480000000003</v>
      </c>
      <c r="AJL9">
        <v>17315.150000000001</v>
      </c>
      <c r="AJM9">
        <v>1923.905</v>
      </c>
      <c r="AJN9">
        <v>8189</v>
      </c>
      <c r="AJO9">
        <v>948.48050000000001</v>
      </c>
      <c r="AJP9">
        <v>8560</v>
      </c>
      <c r="AJQ9">
        <v>9137.48</v>
      </c>
      <c r="AJR9">
        <v>16749</v>
      </c>
    </row>
    <row r="10" spans="1:954">
      <c r="A10">
        <v>2006</v>
      </c>
      <c r="B10">
        <v>40988</v>
      </c>
      <c r="C10" t="s">
        <v>954</v>
      </c>
      <c r="D10" t="s">
        <v>955</v>
      </c>
      <c r="E10" t="s">
        <v>956</v>
      </c>
      <c r="F10" t="s">
        <v>956</v>
      </c>
      <c r="G10">
        <v>20</v>
      </c>
      <c r="H10" t="s">
        <v>957</v>
      </c>
      <c r="I10">
        <v>0</v>
      </c>
      <c r="J10">
        <v>0</v>
      </c>
      <c r="K10">
        <v>0</v>
      </c>
      <c r="L10">
        <v>0</v>
      </c>
      <c r="N10">
        <v>2</v>
      </c>
      <c r="O10" t="s">
        <v>958</v>
      </c>
      <c r="P10">
        <v>6</v>
      </c>
      <c r="Q10">
        <v>13</v>
      </c>
      <c r="R10">
        <v>26</v>
      </c>
      <c r="S10">
        <v>53</v>
      </c>
      <c r="T10">
        <v>159</v>
      </c>
      <c r="U10">
        <v>9</v>
      </c>
      <c r="V10" t="s">
        <v>959</v>
      </c>
      <c r="W10">
        <v>5</v>
      </c>
      <c r="X10" t="s">
        <v>960</v>
      </c>
      <c r="Y10">
        <v>0</v>
      </c>
      <c r="AA10" t="s">
        <v>960</v>
      </c>
      <c r="AB10" t="s">
        <v>962</v>
      </c>
      <c r="AC10" t="s">
        <v>960</v>
      </c>
      <c r="AD10" t="s">
        <v>962</v>
      </c>
      <c r="AE10" t="s">
        <v>962</v>
      </c>
      <c r="AG10">
        <v>0</v>
      </c>
      <c r="AH10" t="s">
        <v>1002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960</v>
      </c>
      <c r="AZ10" t="s">
        <v>962</v>
      </c>
      <c r="BA10" t="s">
        <v>962</v>
      </c>
      <c r="BB10" t="s">
        <v>962</v>
      </c>
      <c r="BC10" t="s">
        <v>962</v>
      </c>
      <c r="BD10" t="s">
        <v>962</v>
      </c>
      <c r="BE10" t="s">
        <v>962</v>
      </c>
      <c r="BF10" t="s">
        <v>960</v>
      </c>
      <c r="BG10" t="s">
        <v>962</v>
      </c>
      <c r="BH10" t="s">
        <v>962</v>
      </c>
      <c r="BI10" t="s">
        <v>962</v>
      </c>
      <c r="BK10" t="s">
        <v>998</v>
      </c>
      <c r="BM10" t="s">
        <v>966</v>
      </c>
      <c r="BN10">
        <v>1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962</v>
      </c>
      <c r="BU10" t="s">
        <v>962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t="s">
        <v>962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>
        <v>0</v>
      </c>
      <c r="DC10">
        <v>0</v>
      </c>
      <c r="DD10" t="s">
        <v>962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t="s">
        <v>962</v>
      </c>
      <c r="EK10">
        <v>0</v>
      </c>
      <c r="EL10">
        <v>0</v>
      </c>
      <c r="EM10" t="s">
        <v>960</v>
      </c>
      <c r="EN10" t="s">
        <v>960</v>
      </c>
      <c r="EO10">
        <v>1</v>
      </c>
      <c r="EP10" t="s">
        <v>962</v>
      </c>
      <c r="EQ10">
        <v>0</v>
      </c>
      <c r="ER10" t="s">
        <v>962</v>
      </c>
      <c r="ES10">
        <v>0</v>
      </c>
      <c r="ET10" t="s">
        <v>962</v>
      </c>
      <c r="EU10">
        <v>0</v>
      </c>
      <c r="EV10" t="s">
        <v>962</v>
      </c>
      <c r="EW10">
        <v>0</v>
      </c>
      <c r="EX10">
        <v>2</v>
      </c>
      <c r="EY10">
        <v>0</v>
      </c>
      <c r="EZ10" t="s">
        <v>962</v>
      </c>
      <c r="FA10">
        <v>0</v>
      </c>
      <c r="FB10" t="s">
        <v>962</v>
      </c>
      <c r="FC10">
        <v>0</v>
      </c>
      <c r="FD10" t="s">
        <v>962</v>
      </c>
      <c r="FE10">
        <v>0</v>
      </c>
      <c r="FF10" t="s">
        <v>962</v>
      </c>
      <c r="FG10">
        <v>0</v>
      </c>
      <c r="FH10" t="s">
        <v>962</v>
      </c>
      <c r="FI10">
        <v>0</v>
      </c>
      <c r="FJ10">
        <v>2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 s="2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 t="s">
        <v>962</v>
      </c>
      <c r="QT10" t="s">
        <v>962</v>
      </c>
      <c r="QU10" t="s">
        <v>962</v>
      </c>
      <c r="QV10" t="s">
        <v>962</v>
      </c>
      <c r="QW10" t="s">
        <v>962</v>
      </c>
      <c r="QX10">
        <v>0</v>
      </c>
      <c r="QY10" t="s">
        <v>962</v>
      </c>
      <c r="QZ10" t="s">
        <v>962</v>
      </c>
      <c r="RA10" t="s">
        <v>962</v>
      </c>
      <c r="RB10" t="s">
        <v>962</v>
      </c>
      <c r="RC10" t="s">
        <v>962</v>
      </c>
      <c r="RD10" t="s">
        <v>962</v>
      </c>
      <c r="RE10" t="s">
        <v>962</v>
      </c>
      <c r="RF10" t="s">
        <v>962</v>
      </c>
      <c r="RG10" t="s">
        <v>962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355</v>
      </c>
      <c r="SD10">
        <v>1070</v>
      </c>
      <c r="SE10">
        <v>264.75</v>
      </c>
      <c r="SF10">
        <v>8</v>
      </c>
      <c r="SG10">
        <v>30</v>
      </c>
      <c r="SH10">
        <v>70</v>
      </c>
      <c r="SI10">
        <v>14</v>
      </c>
      <c r="SJ10">
        <v>105</v>
      </c>
      <c r="SK10">
        <v>149</v>
      </c>
      <c r="SL10">
        <v>303</v>
      </c>
      <c r="SM10">
        <v>506</v>
      </c>
      <c r="SN10">
        <v>41</v>
      </c>
      <c r="SO10">
        <v>156</v>
      </c>
      <c r="SP10">
        <v>196</v>
      </c>
      <c r="SQ10">
        <v>157</v>
      </c>
      <c r="SR10">
        <v>216</v>
      </c>
      <c r="SS10">
        <v>240</v>
      </c>
      <c r="ST10">
        <v>199</v>
      </c>
      <c r="SU10">
        <v>253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>
        <v>0</v>
      </c>
      <c r="TC10">
        <v>0</v>
      </c>
      <c r="TD10">
        <v>0</v>
      </c>
      <c r="TE10">
        <v>0</v>
      </c>
      <c r="TF10" t="s">
        <v>980</v>
      </c>
      <c r="TG10" t="s">
        <v>981</v>
      </c>
      <c r="TH10" t="s">
        <v>982</v>
      </c>
      <c r="TI10" t="s">
        <v>983</v>
      </c>
      <c r="TJ10" t="s">
        <v>984</v>
      </c>
      <c r="TK10" t="s">
        <v>985</v>
      </c>
      <c r="TL10">
        <v>1</v>
      </c>
      <c r="TM10" t="s">
        <v>986</v>
      </c>
      <c r="TN10">
        <v>0</v>
      </c>
      <c r="TO10">
        <v>1000</v>
      </c>
      <c r="TP10">
        <v>4</v>
      </c>
      <c r="TQ10">
        <v>3</v>
      </c>
      <c r="TR10" t="s">
        <v>987</v>
      </c>
      <c r="TS10">
        <v>0</v>
      </c>
      <c r="TT10">
        <v>0</v>
      </c>
      <c r="TU10" t="s">
        <v>988</v>
      </c>
      <c r="TV10" t="s">
        <v>962</v>
      </c>
      <c r="TW10">
        <v>0</v>
      </c>
      <c r="TX10">
        <v>0</v>
      </c>
      <c r="TY10">
        <v>0</v>
      </c>
      <c r="TZ10" t="s">
        <v>989</v>
      </c>
      <c r="UA10" t="s">
        <v>990</v>
      </c>
      <c r="UB10">
        <v>350</v>
      </c>
      <c r="UC10" t="s">
        <v>991</v>
      </c>
      <c r="UD10" t="s">
        <v>992</v>
      </c>
      <c r="UE10" t="s">
        <v>962</v>
      </c>
      <c r="UF10" t="s">
        <v>962</v>
      </c>
      <c r="UG10" t="s">
        <v>962</v>
      </c>
      <c r="UH10" t="s">
        <v>962</v>
      </c>
      <c r="UI10" t="s">
        <v>962</v>
      </c>
      <c r="UJ10" t="s">
        <v>962</v>
      </c>
      <c r="UK10" t="s">
        <v>962</v>
      </c>
      <c r="UL10" t="s">
        <v>960</v>
      </c>
      <c r="UM10">
        <v>1</v>
      </c>
      <c r="UN10" t="s">
        <v>962</v>
      </c>
      <c r="UO10" t="s">
        <v>962</v>
      </c>
      <c r="UP10" t="s">
        <v>962</v>
      </c>
      <c r="UQ10" t="s">
        <v>962</v>
      </c>
      <c r="UR10" t="s">
        <v>962</v>
      </c>
      <c r="US10" t="s">
        <v>962</v>
      </c>
      <c r="UT10" t="s">
        <v>962</v>
      </c>
      <c r="UU10" t="s">
        <v>962</v>
      </c>
      <c r="UV10" t="s">
        <v>962</v>
      </c>
      <c r="UW10">
        <v>0</v>
      </c>
      <c r="UX10" t="s">
        <v>962</v>
      </c>
      <c r="UY10" t="s">
        <v>962</v>
      </c>
      <c r="UZ10">
        <v>0</v>
      </c>
      <c r="VA10" t="s">
        <v>962</v>
      </c>
      <c r="VB10">
        <v>0</v>
      </c>
      <c r="VC10" t="s">
        <v>962</v>
      </c>
      <c r="VD10">
        <v>0</v>
      </c>
      <c r="VE10" t="s">
        <v>962</v>
      </c>
      <c r="VF10">
        <v>0</v>
      </c>
      <c r="VG10" t="s">
        <v>962</v>
      </c>
      <c r="VH10">
        <v>5</v>
      </c>
      <c r="VI10">
        <v>4</v>
      </c>
      <c r="VJ10">
        <v>9</v>
      </c>
      <c r="VK10" t="s">
        <v>962</v>
      </c>
      <c r="VL10">
        <v>0</v>
      </c>
      <c r="VM10" t="s">
        <v>962</v>
      </c>
      <c r="VN10">
        <v>0</v>
      </c>
      <c r="VO10">
        <v>1</v>
      </c>
      <c r="VP10">
        <v>0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962</v>
      </c>
      <c r="WI10">
        <v>0</v>
      </c>
      <c r="WJ10" t="s">
        <v>962</v>
      </c>
      <c r="WK10">
        <v>0</v>
      </c>
      <c r="WL10" t="s">
        <v>962</v>
      </c>
      <c r="WM10">
        <v>0</v>
      </c>
      <c r="WN10" t="s">
        <v>960</v>
      </c>
      <c r="WO10" t="s">
        <v>960</v>
      </c>
      <c r="WP10" t="s">
        <v>993</v>
      </c>
      <c r="WQ10">
        <v>0</v>
      </c>
      <c r="WR10">
        <v>0</v>
      </c>
      <c r="WS10">
        <v>0</v>
      </c>
      <c r="WT10">
        <v>7</v>
      </c>
      <c r="WU10">
        <v>2</v>
      </c>
      <c r="WV10">
        <v>4</v>
      </c>
      <c r="WW10">
        <v>0</v>
      </c>
      <c r="WX10">
        <v>4</v>
      </c>
      <c r="WY10">
        <v>0</v>
      </c>
      <c r="WZ10">
        <v>0</v>
      </c>
      <c r="XA10">
        <v>0</v>
      </c>
      <c r="XB10">
        <v>1</v>
      </c>
      <c r="XC10">
        <v>0</v>
      </c>
      <c r="XD10">
        <v>1000</v>
      </c>
      <c r="XE10" t="s">
        <v>994</v>
      </c>
      <c r="XF10">
        <v>9</v>
      </c>
      <c r="XG10">
        <v>16749</v>
      </c>
      <c r="XH10">
        <v>15749</v>
      </c>
      <c r="XI10">
        <v>2084</v>
      </c>
      <c r="XJ10">
        <v>0</v>
      </c>
      <c r="XK10">
        <v>0</v>
      </c>
      <c r="XL10">
        <v>1046</v>
      </c>
      <c r="XM10">
        <v>22932.74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1</v>
      </c>
      <c r="YY10">
        <v>2</v>
      </c>
      <c r="YZ10">
        <v>1</v>
      </c>
      <c r="ZA10">
        <v>5</v>
      </c>
      <c r="ZB10">
        <v>3</v>
      </c>
      <c r="ZD10">
        <v>5</v>
      </c>
      <c r="ZE10">
        <v>4</v>
      </c>
      <c r="ZF10">
        <v>2</v>
      </c>
      <c r="ZG10">
        <v>2</v>
      </c>
      <c r="ZH10">
        <v>0</v>
      </c>
      <c r="ZI10">
        <v>1</v>
      </c>
      <c r="ZJ10">
        <v>0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1.0338020000000001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1482</v>
      </c>
      <c r="ABA10">
        <v>0</v>
      </c>
      <c r="ABB10">
        <v>0</v>
      </c>
      <c r="ABE10">
        <v>0</v>
      </c>
      <c r="ABF10">
        <v>0</v>
      </c>
      <c r="ABI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149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1</v>
      </c>
      <c r="ACK10">
        <v>6</v>
      </c>
      <c r="ACL10">
        <v>4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149</v>
      </c>
      <c r="ACX10">
        <v>2084</v>
      </c>
      <c r="ACY10">
        <v>2084</v>
      </c>
      <c r="ACZ10">
        <v>1000</v>
      </c>
      <c r="ADA10">
        <v>0</v>
      </c>
      <c r="ADB10">
        <v>9137.48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1000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2746.3150000000001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1550.703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4297.018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3134.9830000000002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3134.9830000000002</v>
      </c>
      <c r="AIZ10">
        <v>0</v>
      </c>
      <c r="AJA10">
        <v>1033.8019999999999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8465.8029999999999</v>
      </c>
      <c r="AJH10">
        <v>0</v>
      </c>
      <c r="AJI10">
        <v>0</v>
      </c>
      <c r="AJJ10">
        <v>8465.8029999999999</v>
      </c>
      <c r="AJK10">
        <v>940.64480000000003</v>
      </c>
      <c r="AJL10">
        <v>17315.150000000001</v>
      </c>
      <c r="AJM10">
        <v>1923.905</v>
      </c>
      <c r="AJN10">
        <v>8189</v>
      </c>
      <c r="AJO10">
        <v>948.48050000000001</v>
      </c>
      <c r="AJP10">
        <v>8560</v>
      </c>
      <c r="AJQ10">
        <v>9137.48</v>
      </c>
      <c r="AJR10">
        <v>16749</v>
      </c>
    </row>
    <row r="13" spans="1:954">
      <c r="B13" s="2" t="s">
        <v>1113</v>
      </c>
      <c r="C13" s="2"/>
      <c r="D13" s="2"/>
      <c r="ACH13" s="2" t="s">
        <v>518</v>
      </c>
    </row>
    <row r="14" spans="1:954">
      <c r="ACH14" s="2">
        <v>12165</v>
      </c>
      <c r="ACI14">
        <f>+ACH14-ACH2</f>
        <v>7611.52</v>
      </c>
    </row>
    <row r="15" spans="1:954">
      <c r="ACH15" s="2">
        <v>0</v>
      </c>
      <c r="AJJ15" t="s">
        <v>496</v>
      </c>
      <c r="AJK15" t="s">
        <v>497</v>
      </c>
      <c r="AJL15" t="s">
        <v>498</v>
      </c>
    </row>
    <row r="16" spans="1:954">
      <c r="ACH16" s="2">
        <v>1500</v>
      </c>
      <c r="AJJ16">
        <v>355</v>
      </c>
      <c r="AJK16">
        <v>1070</v>
      </c>
      <c r="AJL16">
        <v>264.75</v>
      </c>
    </row>
    <row r="17" spans="762:947">
      <c r="ACH17" s="2">
        <v>0</v>
      </c>
    </row>
    <row r="18" spans="762:947">
      <c r="ACH18" s="2">
        <v>0</v>
      </c>
      <c r="AJK18">
        <f>8*AJK16</f>
        <v>8560</v>
      </c>
    </row>
    <row r="19" spans="762:947">
      <c r="ACH19" s="2">
        <v>0</v>
      </c>
    </row>
    <row r="20" spans="762:947">
      <c r="ACH20" s="2">
        <v>0</v>
      </c>
    </row>
    <row r="21" spans="762:947">
      <c r="ACH21" s="2">
        <v>0</v>
      </c>
    </row>
    <row r="22" spans="762:947">
      <c r="ACH22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V35"/>
  <sheetViews>
    <sheetView workbookViewId="0">
      <selection activeCell="B15" sqref="B15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1146</v>
      </c>
      <c r="ABE1" t="s">
        <v>792</v>
      </c>
      <c r="ABF1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1108</v>
      </c>
      <c r="AJV1" t="s">
        <v>1109</v>
      </c>
    </row>
    <row r="2" spans="1:958">
      <c r="A2">
        <v>2006</v>
      </c>
      <c r="B2">
        <v>36600</v>
      </c>
      <c r="C2" t="s">
        <v>1131</v>
      </c>
      <c r="D2" t="s">
        <v>1132</v>
      </c>
      <c r="E2" t="s">
        <v>956</v>
      </c>
      <c r="F2" t="s">
        <v>1062</v>
      </c>
      <c r="G2">
        <v>900</v>
      </c>
      <c r="H2" t="s">
        <v>1147</v>
      </c>
      <c r="I2">
        <v>0</v>
      </c>
      <c r="J2">
        <v>0</v>
      </c>
      <c r="K2">
        <v>0</v>
      </c>
      <c r="L2">
        <v>0</v>
      </c>
      <c r="N2">
        <v>3</v>
      </c>
      <c r="O2" t="s">
        <v>1148</v>
      </c>
      <c r="P2">
        <v>9</v>
      </c>
      <c r="Q2">
        <v>4</v>
      </c>
      <c r="R2">
        <v>9</v>
      </c>
      <c r="S2">
        <v>18</v>
      </c>
      <c r="T2">
        <v>55</v>
      </c>
      <c r="U2">
        <v>1</v>
      </c>
      <c r="V2" t="s">
        <v>959</v>
      </c>
      <c r="W2">
        <v>74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960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t="s">
        <v>998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1</v>
      </c>
      <c r="CK2" t="s">
        <v>962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6113</v>
      </c>
      <c r="FT2">
        <v>112</v>
      </c>
      <c r="FU2" t="s">
        <v>1005</v>
      </c>
      <c r="FV2">
        <v>0</v>
      </c>
      <c r="FW2">
        <v>0</v>
      </c>
      <c r="FX2">
        <v>0</v>
      </c>
      <c r="FZ2">
        <v>0</v>
      </c>
      <c r="GA2" t="s">
        <v>1149</v>
      </c>
      <c r="GB2" t="s">
        <v>1066</v>
      </c>
      <c r="GC2" t="s">
        <v>960</v>
      </c>
      <c r="GE2" t="s">
        <v>962</v>
      </c>
      <c r="GF2">
        <v>0</v>
      </c>
      <c r="GG2">
        <v>0</v>
      </c>
      <c r="GH2">
        <v>25</v>
      </c>
      <c r="GI2">
        <v>0</v>
      </c>
      <c r="GJ2">
        <v>48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960</v>
      </c>
      <c r="HX2" t="s">
        <v>962</v>
      </c>
      <c r="HY2" t="s">
        <v>962</v>
      </c>
      <c r="HZ2" t="s">
        <v>962</v>
      </c>
      <c r="IA2" t="s">
        <v>960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 t="s">
        <v>962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2648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 t="s">
        <v>962</v>
      </c>
      <c r="NT2" t="s">
        <v>962</v>
      </c>
      <c r="NU2" t="s">
        <v>962</v>
      </c>
      <c r="NV2" t="s">
        <v>962</v>
      </c>
      <c r="NW2" t="s">
        <v>962</v>
      </c>
      <c r="NX2" t="s">
        <v>962</v>
      </c>
      <c r="NY2" t="s">
        <v>962</v>
      </c>
      <c r="NZ2" t="s">
        <v>962</v>
      </c>
      <c r="OA2" t="s">
        <v>962</v>
      </c>
      <c r="OB2" t="s">
        <v>962</v>
      </c>
      <c r="OC2" t="s">
        <v>960</v>
      </c>
      <c r="OD2" t="s">
        <v>962</v>
      </c>
      <c r="OE2" t="s">
        <v>962</v>
      </c>
      <c r="OF2" t="s">
        <v>962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 t="s">
        <v>962</v>
      </c>
      <c r="OO2">
        <v>0</v>
      </c>
      <c r="OP2">
        <v>0</v>
      </c>
      <c r="OQ2">
        <v>0</v>
      </c>
      <c r="OR2">
        <v>0</v>
      </c>
      <c r="OS2">
        <v>0</v>
      </c>
      <c r="OT2" t="s">
        <v>962</v>
      </c>
      <c r="OU2">
        <v>0</v>
      </c>
      <c r="OV2">
        <v>0</v>
      </c>
      <c r="OW2" t="s">
        <v>962</v>
      </c>
      <c r="OX2">
        <v>0</v>
      </c>
      <c r="OY2">
        <v>0</v>
      </c>
      <c r="OZ2">
        <v>0</v>
      </c>
      <c r="PA2">
        <v>0</v>
      </c>
      <c r="PB2" t="s">
        <v>960</v>
      </c>
      <c r="PC2">
        <v>0</v>
      </c>
      <c r="PD2" t="s">
        <v>962</v>
      </c>
      <c r="PE2" t="s">
        <v>1103</v>
      </c>
      <c r="PF2" t="s">
        <v>962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1137</v>
      </c>
      <c r="SE2">
        <v>274.5</v>
      </c>
      <c r="SF2">
        <v>8</v>
      </c>
      <c r="SG2">
        <v>30</v>
      </c>
      <c r="SH2">
        <v>69</v>
      </c>
      <c r="SI2">
        <v>13</v>
      </c>
      <c r="SJ2">
        <v>104</v>
      </c>
      <c r="SK2">
        <v>158</v>
      </c>
      <c r="SL2">
        <v>319</v>
      </c>
      <c r="SM2">
        <v>540</v>
      </c>
      <c r="SN2">
        <v>49</v>
      </c>
      <c r="SO2">
        <v>161</v>
      </c>
      <c r="SP2">
        <v>206</v>
      </c>
      <c r="SQ2">
        <v>150</v>
      </c>
      <c r="SR2">
        <v>225</v>
      </c>
      <c r="SS2">
        <v>262</v>
      </c>
      <c r="ST2">
        <v>219</v>
      </c>
      <c r="SU2">
        <v>277</v>
      </c>
      <c r="SV2">
        <v>1</v>
      </c>
      <c r="SW2" t="s">
        <v>979</v>
      </c>
      <c r="SX2" t="s">
        <v>962</v>
      </c>
      <c r="SY2" s="2">
        <v>2648</v>
      </c>
      <c r="SZ2" s="2">
        <v>0</v>
      </c>
      <c r="TA2" s="2">
        <v>0</v>
      </c>
      <c r="TB2" s="2">
        <v>0</v>
      </c>
      <c r="TC2" s="2">
        <v>0</v>
      </c>
      <c r="TD2" s="2">
        <v>0</v>
      </c>
      <c r="TE2" s="2">
        <v>2648</v>
      </c>
      <c r="TF2" t="s">
        <v>980</v>
      </c>
      <c r="TG2" t="s">
        <v>1034</v>
      </c>
      <c r="TH2" t="s">
        <v>982</v>
      </c>
      <c r="TI2" t="s">
        <v>983</v>
      </c>
      <c r="TJ2" t="s">
        <v>1071</v>
      </c>
      <c r="TK2" t="s">
        <v>1084</v>
      </c>
      <c r="TL2">
        <v>1</v>
      </c>
      <c r="TM2" t="s">
        <v>1072</v>
      </c>
      <c r="TN2">
        <v>0</v>
      </c>
      <c r="TO2">
        <v>0</v>
      </c>
      <c r="TP2">
        <v>4</v>
      </c>
      <c r="TQ2">
        <v>3</v>
      </c>
      <c r="TR2" t="s">
        <v>1073</v>
      </c>
      <c r="TS2" t="s">
        <v>962</v>
      </c>
      <c r="TT2" t="s">
        <v>962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750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960</v>
      </c>
      <c r="UL2" t="s">
        <v>960</v>
      </c>
      <c r="UM2">
        <v>2</v>
      </c>
      <c r="UN2" t="s">
        <v>960</v>
      </c>
      <c r="UO2" t="s">
        <v>960</v>
      </c>
      <c r="UP2" t="s">
        <v>962</v>
      </c>
      <c r="UQ2" t="s">
        <v>960</v>
      </c>
      <c r="UR2" t="s">
        <v>960</v>
      </c>
      <c r="US2" t="s">
        <v>962</v>
      </c>
      <c r="UT2" t="s">
        <v>962</v>
      </c>
      <c r="UU2" t="s">
        <v>960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960</v>
      </c>
      <c r="VB2">
        <v>1</v>
      </c>
      <c r="VC2" t="s">
        <v>962</v>
      </c>
      <c r="VD2">
        <v>0</v>
      </c>
      <c r="VE2" t="s">
        <v>960</v>
      </c>
      <c r="VF2">
        <v>1</v>
      </c>
      <c r="VG2" t="s">
        <v>960</v>
      </c>
      <c r="VH2">
        <v>5</v>
      </c>
      <c r="VI2">
        <v>0</v>
      </c>
      <c r="VJ2">
        <v>5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0</v>
      </c>
      <c r="VQ2" t="s">
        <v>960</v>
      </c>
      <c r="VR2" t="s">
        <v>962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1</v>
      </c>
      <c r="WU2">
        <v>4</v>
      </c>
      <c r="WV2">
        <v>0</v>
      </c>
      <c r="WW2">
        <v>3</v>
      </c>
      <c r="WX2">
        <v>3</v>
      </c>
      <c r="WY2">
        <v>0</v>
      </c>
      <c r="WZ2">
        <v>0</v>
      </c>
      <c r="XA2">
        <v>0</v>
      </c>
      <c r="XB2">
        <v>2</v>
      </c>
      <c r="XC2">
        <v>0</v>
      </c>
      <c r="XD2">
        <v>0</v>
      </c>
      <c r="XE2" t="s">
        <v>994</v>
      </c>
      <c r="XF2">
        <v>5</v>
      </c>
      <c r="XG2">
        <v>27484.5</v>
      </c>
      <c r="XH2">
        <v>27484.5</v>
      </c>
      <c r="XI2">
        <v>0</v>
      </c>
      <c r="XJ2">
        <v>0</v>
      </c>
      <c r="XK2">
        <v>0</v>
      </c>
      <c r="XL2">
        <v>962</v>
      </c>
      <c r="XM2">
        <v>9807.3549999999996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2</v>
      </c>
      <c r="YY2">
        <v>4</v>
      </c>
      <c r="YZ2">
        <v>1</v>
      </c>
      <c r="ZA2">
        <v>74</v>
      </c>
      <c r="ZB2">
        <v>1</v>
      </c>
      <c r="ZC2">
        <v>2</v>
      </c>
      <c r="ZD2">
        <v>4</v>
      </c>
      <c r="ZE2">
        <v>3</v>
      </c>
      <c r="ZF2">
        <v>2</v>
      </c>
      <c r="ZG2">
        <v>1</v>
      </c>
      <c r="ZH2">
        <v>0</v>
      </c>
      <c r="ZI2">
        <v>1</v>
      </c>
      <c r="ZJ2">
        <v>1</v>
      </c>
      <c r="ZK2">
        <v>2</v>
      </c>
      <c r="ZL2">
        <v>6</v>
      </c>
      <c r="ZM2">
        <v>4</v>
      </c>
      <c r="ZN2">
        <v>1</v>
      </c>
      <c r="ZO2">
        <v>1</v>
      </c>
      <c r="ZP2">
        <v>112</v>
      </c>
      <c r="ZQ2">
        <v>1</v>
      </c>
      <c r="ZR2">
        <v>6113</v>
      </c>
      <c r="ZS2">
        <v>6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25</v>
      </c>
      <c r="ZZ2">
        <v>25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2</v>
      </c>
      <c r="AAG2">
        <v>2</v>
      </c>
      <c r="AAH2">
        <v>2</v>
      </c>
      <c r="AAI2">
        <v>2</v>
      </c>
      <c r="AAJ2">
        <v>1.007474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2648</v>
      </c>
      <c r="ABO2">
        <v>1482</v>
      </c>
      <c r="ABP2">
        <v>0</v>
      </c>
      <c r="ABQ2">
        <v>0</v>
      </c>
      <c r="ABT2">
        <v>0</v>
      </c>
      <c r="ABU2">
        <v>1</v>
      </c>
      <c r="ABV2">
        <v>0</v>
      </c>
      <c r="ABX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2648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2648</v>
      </c>
      <c r="ACX2">
        <v>36484.5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36484.5</v>
      </c>
      <c r="ADH2">
        <v>36484.5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2648</v>
      </c>
      <c r="AGB2">
        <v>0</v>
      </c>
      <c r="AGC2">
        <v>2648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22035.98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22035.98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2667.7919999999999</v>
      </c>
      <c r="AIQ2">
        <v>10603.67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2972.05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2972.05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35611.699999999997</v>
      </c>
      <c r="AJL2">
        <v>0</v>
      </c>
      <c r="AJM2">
        <v>1137</v>
      </c>
      <c r="AJN2">
        <v>36757.199999999997</v>
      </c>
      <c r="AJO2">
        <v>7122.3410000000003</v>
      </c>
      <c r="AJP2">
        <v>27689.93</v>
      </c>
      <c r="AJQ2">
        <v>5537.9859999999999</v>
      </c>
      <c r="AJR2">
        <v>36484.5</v>
      </c>
      <c r="AJS2">
        <v>-3.9062999999999997E-3</v>
      </c>
      <c r="AJT2">
        <v>-9000.0040000000008</v>
      </c>
      <c r="AJU2">
        <v>36484.5</v>
      </c>
      <c r="AJV2">
        <v>27484.5</v>
      </c>
    </row>
    <row r="3" spans="1:958">
      <c r="A3">
        <v>2006</v>
      </c>
      <c r="B3">
        <v>36600</v>
      </c>
      <c r="C3" t="s">
        <v>1131</v>
      </c>
      <c r="D3" t="s">
        <v>1132</v>
      </c>
      <c r="E3" t="s">
        <v>956</v>
      </c>
      <c r="F3" t="s">
        <v>1062</v>
      </c>
      <c r="G3">
        <v>900</v>
      </c>
      <c r="H3" t="s">
        <v>1147</v>
      </c>
      <c r="I3">
        <v>0</v>
      </c>
      <c r="J3">
        <v>0</v>
      </c>
      <c r="K3">
        <v>0</v>
      </c>
      <c r="L3">
        <v>0</v>
      </c>
      <c r="N3">
        <v>3</v>
      </c>
      <c r="O3" t="s">
        <v>1148</v>
      </c>
      <c r="P3">
        <v>9</v>
      </c>
      <c r="Q3">
        <v>4</v>
      </c>
      <c r="R3">
        <v>9</v>
      </c>
      <c r="S3">
        <v>18</v>
      </c>
      <c r="T3">
        <v>55</v>
      </c>
      <c r="U3">
        <v>2</v>
      </c>
      <c r="V3" t="s">
        <v>995</v>
      </c>
      <c r="W3">
        <v>65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3</v>
      </c>
      <c r="AQ3">
        <v>1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960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t="s">
        <v>998</v>
      </c>
      <c r="BM3">
        <v>0</v>
      </c>
      <c r="BN3">
        <v>0</v>
      </c>
      <c r="BO3">
        <v>0</v>
      </c>
      <c r="BP3">
        <v>0</v>
      </c>
      <c r="BQ3" t="s">
        <v>960</v>
      </c>
      <c r="BR3" t="s">
        <v>966</v>
      </c>
      <c r="BS3">
        <v>2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6</v>
      </c>
      <c r="CK3" t="s">
        <v>960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960</v>
      </c>
      <c r="FQ3" t="s">
        <v>1032</v>
      </c>
      <c r="FR3">
        <v>1</v>
      </c>
      <c r="FS3">
        <v>5142</v>
      </c>
      <c r="FT3">
        <v>9500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1149</v>
      </c>
      <c r="GB3" t="s">
        <v>1015</v>
      </c>
      <c r="GC3" t="s">
        <v>962</v>
      </c>
      <c r="GD3">
        <v>1</v>
      </c>
      <c r="GE3" t="s">
        <v>962</v>
      </c>
      <c r="GF3">
        <v>0</v>
      </c>
      <c r="GG3">
        <v>0</v>
      </c>
      <c r="GH3">
        <v>48</v>
      </c>
      <c r="GI3">
        <v>0</v>
      </c>
      <c r="GJ3">
        <v>4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960</v>
      </c>
      <c r="HX3" t="s">
        <v>960</v>
      </c>
      <c r="HY3" t="s">
        <v>962</v>
      </c>
      <c r="HZ3" t="s">
        <v>962</v>
      </c>
      <c r="IA3" t="s">
        <v>960</v>
      </c>
      <c r="IB3" t="s">
        <v>1150</v>
      </c>
      <c r="IC3">
        <v>5200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960</v>
      </c>
      <c r="IL3">
        <v>24</v>
      </c>
      <c r="IM3">
        <v>24</v>
      </c>
      <c r="IN3">
        <v>0</v>
      </c>
      <c r="IO3" t="s">
        <v>962</v>
      </c>
      <c r="IP3">
        <v>0</v>
      </c>
      <c r="IQ3" t="s">
        <v>960</v>
      </c>
      <c r="IR3" t="s">
        <v>960</v>
      </c>
      <c r="IS3">
        <v>3000</v>
      </c>
      <c r="IT3" t="s">
        <v>962</v>
      </c>
      <c r="IU3">
        <v>0</v>
      </c>
      <c r="IV3" t="s">
        <v>960</v>
      </c>
      <c r="IW3">
        <v>274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3200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567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 t="s">
        <v>962</v>
      </c>
      <c r="NT3" t="s">
        <v>962</v>
      </c>
      <c r="NU3" t="s">
        <v>962</v>
      </c>
      <c r="NV3" t="s">
        <v>962</v>
      </c>
      <c r="NW3" t="s">
        <v>962</v>
      </c>
      <c r="NX3" t="s">
        <v>962</v>
      </c>
      <c r="NY3" t="s">
        <v>962</v>
      </c>
      <c r="NZ3" t="s">
        <v>962</v>
      </c>
      <c r="OA3" t="s">
        <v>962</v>
      </c>
      <c r="OB3" t="s">
        <v>962</v>
      </c>
      <c r="OC3" t="s">
        <v>960</v>
      </c>
      <c r="OD3" t="s">
        <v>962</v>
      </c>
      <c r="OE3" t="s">
        <v>962</v>
      </c>
      <c r="OF3" t="s">
        <v>960</v>
      </c>
      <c r="OG3" t="s">
        <v>962</v>
      </c>
      <c r="OH3" t="s">
        <v>960</v>
      </c>
      <c r="OI3">
        <v>0</v>
      </c>
      <c r="OJ3" t="s">
        <v>1151</v>
      </c>
      <c r="OK3" t="s">
        <v>960</v>
      </c>
      <c r="OL3" t="s">
        <v>960</v>
      </c>
      <c r="OM3">
        <v>0</v>
      </c>
      <c r="ON3" t="s">
        <v>962</v>
      </c>
      <c r="OO3">
        <v>0</v>
      </c>
      <c r="OP3">
        <v>0</v>
      </c>
      <c r="OQ3">
        <v>0</v>
      </c>
      <c r="OR3">
        <v>0</v>
      </c>
      <c r="OS3">
        <v>0</v>
      </c>
      <c r="OT3" t="s">
        <v>960</v>
      </c>
      <c r="OU3" t="s">
        <v>960</v>
      </c>
      <c r="OV3">
        <v>0</v>
      </c>
      <c r="OW3" t="s">
        <v>962</v>
      </c>
      <c r="OX3">
        <v>0</v>
      </c>
      <c r="OY3">
        <v>0</v>
      </c>
      <c r="OZ3">
        <v>0</v>
      </c>
      <c r="PA3">
        <v>0</v>
      </c>
      <c r="PB3" t="s">
        <v>962</v>
      </c>
      <c r="PC3" t="s">
        <v>1107</v>
      </c>
      <c r="PD3">
        <v>0</v>
      </c>
      <c r="PE3">
        <v>0</v>
      </c>
      <c r="PF3" t="s">
        <v>962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1137</v>
      </c>
      <c r="SE3">
        <v>274.5</v>
      </c>
      <c r="SF3">
        <v>8</v>
      </c>
      <c r="SG3">
        <v>30</v>
      </c>
      <c r="SH3">
        <v>69</v>
      </c>
      <c r="SI3">
        <v>13</v>
      </c>
      <c r="SJ3">
        <v>104</v>
      </c>
      <c r="SK3">
        <v>158</v>
      </c>
      <c r="SL3">
        <v>319</v>
      </c>
      <c r="SM3">
        <v>540</v>
      </c>
      <c r="SN3">
        <v>49</v>
      </c>
      <c r="SO3">
        <v>161</v>
      </c>
      <c r="SP3">
        <v>206</v>
      </c>
      <c r="SQ3">
        <v>150</v>
      </c>
      <c r="SR3">
        <v>225</v>
      </c>
      <c r="SS3">
        <v>262</v>
      </c>
      <c r="ST3">
        <v>219</v>
      </c>
      <c r="SU3">
        <v>277</v>
      </c>
      <c r="SV3">
        <v>1</v>
      </c>
      <c r="SW3" t="s">
        <v>979</v>
      </c>
      <c r="SX3" t="s">
        <v>962</v>
      </c>
      <c r="SY3" s="2">
        <v>10427.5</v>
      </c>
      <c r="SZ3" s="2">
        <v>6660.5</v>
      </c>
      <c r="TA3" s="2">
        <v>6660.5</v>
      </c>
      <c r="TB3" s="2">
        <v>6660.5</v>
      </c>
      <c r="TC3" s="2">
        <v>0</v>
      </c>
      <c r="TD3" s="2">
        <v>0</v>
      </c>
      <c r="TE3" s="2">
        <v>3767</v>
      </c>
      <c r="TF3" t="s">
        <v>980</v>
      </c>
      <c r="TG3" t="s">
        <v>1034</v>
      </c>
      <c r="TH3" t="s">
        <v>982</v>
      </c>
      <c r="TI3" t="s">
        <v>983</v>
      </c>
      <c r="TJ3" t="s">
        <v>1071</v>
      </c>
      <c r="TK3" t="s">
        <v>1084</v>
      </c>
      <c r="TL3">
        <v>1</v>
      </c>
      <c r="TM3" t="s">
        <v>1072</v>
      </c>
      <c r="TN3">
        <v>0</v>
      </c>
      <c r="TO3">
        <v>0</v>
      </c>
      <c r="TP3">
        <v>4</v>
      </c>
      <c r="TQ3">
        <v>3</v>
      </c>
      <c r="TR3" t="s">
        <v>1073</v>
      </c>
      <c r="TS3" t="s">
        <v>962</v>
      </c>
      <c r="TT3" t="s">
        <v>962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750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960</v>
      </c>
      <c r="UL3" t="s">
        <v>960</v>
      </c>
      <c r="UM3">
        <v>2</v>
      </c>
      <c r="UN3" t="s">
        <v>960</v>
      </c>
      <c r="UO3" t="s">
        <v>960</v>
      </c>
      <c r="UP3" t="s">
        <v>962</v>
      </c>
      <c r="UQ3" t="s">
        <v>960</v>
      </c>
      <c r="UR3" t="s">
        <v>960</v>
      </c>
      <c r="US3" t="s">
        <v>962</v>
      </c>
      <c r="UT3" t="s">
        <v>962</v>
      </c>
      <c r="UU3" t="s">
        <v>960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960</v>
      </c>
      <c r="VB3">
        <v>1</v>
      </c>
      <c r="VC3" t="s">
        <v>962</v>
      </c>
      <c r="VD3">
        <v>0</v>
      </c>
      <c r="VE3" t="s">
        <v>960</v>
      </c>
      <c r="VF3">
        <v>1</v>
      </c>
      <c r="VG3" t="s">
        <v>960</v>
      </c>
      <c r="VH3">
        <v>5</v>
      </c>
      <c r="VI3">
        <v>0</v>
      </c>
      <c r="VJ3">
        <v>5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0</v>
      </c>
      <c r="VQ3" t="s">
        <v>960</v>
      </c>
      <c r="VR3" t="s">
        <v>962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1</v>
      </c>
      <c r="WU3">
        <v>4</v>
      </c>
      <c r="WV3">
        <v>0</v>
      </c>
      <c r="WW3">
        <v>3</v>
      </c>
      <c r="WX3">
        <v>3</v>
      </c>
      <c r="WY3">
        <v>0</v>
      </c>
      <c r="WZ3">
        <v>0</v>
      </c>
      <c r="XA3">
        <v>0</v>
      </c>
      <c r="XB3">
        <v>2</v>
      </c>
      <c r="XC3">
        <v>0</v>
      </c>
      <c r="XD3">
        <v>0</v>
      </c>
      <c r="XE3" t="s">
        <v>994</v>
      </c>
      <c r="XF3">
        <v>5</v>
      </c>
      <c r="XG3">
        <v>27484.5</v>
      </c>
      <c r="XH3">
        <v>27484.5</v>
      </c>
      <c r="XI3">
        <v>0</v>
      </c>
      <c r="XJ3">
        <v>0</v>
      </c>
      <c r="XK3">
        <v>0</v>
      </c>
      <c r="XL3">
        <v>962</v>
      </c>
      <c r="XM3">
        <v>9807.3549999999996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2</v>
      </c>
      <c r="YY3">
        <v>4</v>
      </c>
      <c r="YZ3">
        <v>2</v>
      </c>
      <c r="ZA3">
        <v>65</v>
      </c>
      <c r="ZB3">
        <v>2</v>
      </c>
      <c r="ZC3">
        <v>2</v>
      </c>
      <c r="ZD3">
        <v>5</v>
      </c>
      <c r="ZE3">
        <v>4</v>
      </c>
      <c r="ZF3">
        <v>2</v>
      </c>
      <c r="ZG3">
        <v>1</v>
      </c>
      <c r="ZH3">
        <v>0</v>
      </c>
      <c r="ZI3">
        <v>1</v>
      </c>
      <c r="ZJ3">
        <v>6</v>
      </c>
      <c r="ZK3">
        <v>2</v>
      </c>
      <c r="ZL3">
        <v>1</v>
      </c>
      <c r="ZM3">
        <v>1</v>
      </c>
      <c r="ZN3">
        <v>1</v>
      </c>
      <c r="ZO3">
        <v>1</v>
      </c>
      <c r="ZP3">
        <v>9500</v>
      </c>
      <c r="ZQ3">
        <v>8</v>
      </c>
      <c r="ZR3">
        <v>5142</v>
      </c>
      <c r="ZS3">
        <v>5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48</v>
      </c>
      <c r="ZZ3">
        <v>48</v>
      </c>
      <c r="AAA3">
        <v>1</v>
      </c>
      <c r="AAB3">
        <v>2</v>
      </c>
      <c r="AAC3">
        <v>0</v>
      </c>
      <c r="AAD3">
        <v>0</v>
      </c>
      <c r="AAE3">
        <v>0</v>
      </c>
      <c r="AAF3">
        <v>2</v>
      </c>
      <c r="AAG3">
        <v>2</v>
      </c>
      <c r="AAH3">
        <v>2</v>
      </c>
      <c r="AAI3">
        <v>2</v>
      </c>
      <c r="AAJ3">
        <v>1.007474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1</v>
      </c>
      <c r="AAS3">
        <v>1</v>
      </c>
      <c r="AAT3">
        <v>274.5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9660.5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3767</v>
      </c>
      <c r="ABO3">
        <v>1482</v>
      </c>
      <c r="ABP3">
        <v>6344</v>
      </c>
      <c r="ABQ3">
        <v>1</v>
      </c>
      <c r="ABR3">
        <v>6344</v>
      </c>
      <c r="ABT3">
        <v>0</v>
      </c>
      <c r="ABU3">
        <v>0</v>
      </c>
      <c r="ABX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3767</v>
      </c>
      <c r="ACN3">
        <v>9386</v>
      </c>
      <c r="ACO3">
        <v>0</v>
      </c>
      <c r="ACP3">
        <v>9386</v>
      </c>
      <c r="ACQ3">
        <v>0</v>
      </c>
      <c r="ACR3">
        <v>0</v>
      </c>
      <c r="ACS3">
        <v>0</v>
      </c>
      <c r="ACT3">
        <v>0</v>
      </c>
      <c r="ACU3">
        <v>9386</v>
      </c>
      <c r="ACV3">
        <v>9660.5</v>
      </c>
      <c r="ACW3">
        <v>13427.5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36484.5</v>
      </c>
      <c r="ADI3">
        <v>5200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4460.5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3767</v>
      </c>
      <c r="AGB3">
        <v>0</v>
      </c>
      <c r="AGC3">
        <v>3200</v>
      </c>
      <c r="AGD3">
        <v>0</v>
      </c>
      <c r="AGE3">
        <v>567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9732.7070000000003</v>
      </c>
      <c r="AHC3">
        <v>22035.98</v>
      </c>
      <c r="AHD3">
        <v>0</v>
      </c>
      <c r="AHE3">
        <v>0</v>
      </c>
      <c r="AHF3">
        <v>0</v>
      </c>
      <c r="AHG3">
        <v>0</v>
      </c>
      <c r="AHH3">
        <v>9732.7070000000003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9732.7070000000003</v>
      </c>
      <c r="AIA3">
        <v>9732.7070000000003</v>
      </c>
      <c r="AIB3">
        <v>22035.98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3795.1559999999999</v>
      </c>
      <c r="AIQ3">
        <v>10603.67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2972.05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2972.05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35611.699999999997</v>
      </c>
      <c r="AJL3">
        <v>0</v>
      </c>
      <c r="AJM3">
        <v>1137</v>
      </c>
      <c r="AJN3">
        <v>36757.199999999997</v>
      </c>
      <c r="AJO3">
        <v>7122.3410000000003</v>
      </c>
      <c r="AJP3">
        <v>27689.93</v>
      </c>
      <c r="AJQ3">
        <v>5537.9859999999999</v>
      </c>
      <c r="AJR3">
        <v>36484.5</v>
      </c>
      <c r="AJS3">
        <v>-3.9062999999999997E-3</v>
      </c>
      <c r="AJT3">
        <v>-9000.0040000000008</v>
      </c>
      <c r="AJU3">
        <v>36484.5</v>
      </c>
      <c r="AJV3">
        <v>27484.5</v>
      </c>
    </row>
    <row r="4" spans="1:958">
      <c r="A4">
        <v>2006</v>
      </c>
      <c r="B4">
        <v>36600</v>
      </c>
      <c r="C4" t="s">
        <v>1131</v>
      </c>
      <c r="D4" t="s">
        <v>1132</v>
      </c>
      <c r="E4" t="s">
        <v>956</v>
      </c>
      <c r="F4" t="s">
        <v>1062</v>
      </c>
      <c r="G4">
        <v>900</v>
      </c>
      <c r="H4" t="s">
        <v>1147</v>
      </c>
      <c r="I4">
        <v>0</v>
      </c>
      <c r="J4">
        <v>0</v>
      </c>
      <c r="K4">
        <v>0</v>
      </c>
      <c r="L4">
        <v>0</v>
      </c>
      <c r="N4">
        <v>3</v>
      </c>
      <c r="O4" t="s">
        <v>1148</v>
      </c>
      <c r="P4">
        <v>9</v>
      </c>
      <c r="Q4">
        <v>4</v>
      </c>
      <c r="R4">
        <v>9</v>
      </c>
      <c r="S4">
        <v>18</v>
      </c>
      <c r="T4">
        <v>55</v>
      </c>
      <c r="U4">
        <v>3</v>
      </c>
      <c r="V4" t="s">
        <v>995</v>
      </c>
      <c r="W4">
        <v>87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1152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1153</v>
      </c>
      <c r="AO4" t="s">
        <v>960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960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998</v>
      </c>
      <c r="BM4">
        <v>0</v>
      </c>
      <c r="BN4">
        <v>0</v>
      </c>
      <c r="BO4">
        <v>0</v>
      </c>
      <c r="BP4">
        <v>0</v>
      </c>
      <c r="BQ4" t="s">
        <v>960</v>
      </c>
      <c r="BR4" t="s">
        <v>1031</v>
      </c>
      <c r="BS4">
        <v>0</v>
      </c>
      <c r="BT4" t="s">
        <v>960</v>
      </c>
      <c r="BU4" t="s">
        <v>962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s">
        <v>960</v>
      </c>
      <c r="CJ4">
        <v>6</v>
      </c>
      <c r="CK4" t="s">
        <v>960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962</v>
      </c>
      <c r="HE4" t="s">
        <v>962</v>
      </c>
      <c r="HF4" t="s">
        <v>1154</v>
      </c>
      <c r="HG4" t="s">
        <v>962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 t="s">
        <v>960</v>
      </c>
      <c r="HO4" t="s">
        <v>962</v>
      </c>
      <c r="HP4">
        <v>0</v>
      </c>
      <c r="HQ4">
        <v>20</v>
      </c>
      <c r="HR4">
        <v>6113</v>
      </c>
      <c r="HS4">
        <v>112</v>
      </c>
      <c r="HT4" t="s">
        <v>1005</v>
      </c>
      <c r="HU4" t="s">
        <v>1056</v>
      </c>
      <c r="HV4" t="s">
        <v>960</v>
      </c>
      <c r="HW4" t="s">
        <v>960</v>
      </c>
      <c r="HX4" t="s">
        <v>960</v>
      </c>
      <c r="HY4" t="s">
        <v>962</v>
      </c>
      <c r="HZ4" t="s">
        <v>962</v>
      </c>
      <c r="IA4" t="s">
        <v>962</v>
      </c>
      <c r="IB4" t="s">
        <v>1150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4027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83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 t="s">
        <v>962</v>
      </c>
      <c r="NT4" t="s">
        <v>962</v>
      </c>
      <c r="NU4" t="s">
        <v>962</v>
      </c>
      <c r="NV4" t="s">
        <v>962</v>
      </c>
      <c r="NW4" t="s">
        <v>962</v>
      </c>
      <c r="NX4" t="s">
        <v>962</v>
      </c>
      <c r="NY4" t="s">
        <v>962</v>
      </c>
      <c r="NZ4" t="s">
        <v>962</v>
      </c>
      <c r="OA4" t="s">
        <v>962</v>
      </c>
      <c r="OB4" t="s">
        <v>962</v>
      </c>
      <c r="OC4" t="s">
        <v>960</v>
      </c>
      <c r="OD4" t="s">
        <v>962</v>
      </c>
      <c r="OE4" t="s">
        <v>962</v>
      </c>
      <c r="OF4" t="s">
        <v>962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 t="s">
        <v>960</v>
      </c>
      <c r="OO4" t="s">
        <v>1105</v>
      </c>
      <c r="OP4" t="s">
        <v>1151</v>
      </c>
      <c r="OQ4" t="s">
        <v>960</v>
      </c>
      <c r="OR4" t="s">
        <v>960</v>
      </c>
      <c r="OS4">
        <v>0</v>
      </c>
      <c r="OT4" t="s">
        <v>960</v>
      </c>
      <c r="OU4" t="s">
        <v>960</v>
      </c>
      <c r="OV4">
        <v>0</v>
      </c>
      <c r="OW4" t="s">
        <v>960</v>
      </c>
      <c r="OX4">
        <v>4</v>
      </c>
      <c r="OY4" t="s">
        <v>1151</v>
      </c>
      <c r="OZ4" t="s">
        <v>1155</v>
      </c>
      <c r="PA4">
        <v>0</v>
      </c>
      <c r="PB4" t="s">
        <v>962</v>
      </c>
      <c r="PC4" t="s">
        <v>1107</v>
      </c>
      <c r="PD4">
        <v>0</v>
      </c>
      <c r="PE4">
        <v>0</v>
      </c>
      <c r="PF4" t="s">
        <v>962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1137</v>
      </c>
      <c r="SE4">
        <v>274.5</v>
      </c>
      <c r="SF4">
        <v>8</v>
      </c>
      <c r="SG4">
        <v>30</v>
      </c>
      <c r="SH4">
        <v>69</v>
      </c>
      <c r="SI4">
        <v>13</v>
      </c>
      <c r="SJ4">
        <v>104</v>
      </c>
      <c r="SK4">
        <v>158</v>
      </c>
      <c r="SL4">
        <v>319</v>
      </c>
      <c r="SM4">
        <v>540</v>
      </c>
      <c r="SN4">
        <v>49</v>
      </c>
      <c r="SO4">
        <v>161</v>
      </c>
      <c r="SP4">
        <v>206</v>
      </c>
      <c r="SQ4">
        <v>150</v>
      </c>
      <c r="SR4">
        <v>225</v>
      </c>
      <c r="SS4">
        <v>262</v>
      </c>
      <c r="ST4">
        <v>219</v>
      </c>
      <c r="SU4">
        <v>277</v>
      </c>
      <c r="SV4">
        <v>1</v>
      </c>
      <c r="SW4" t="s">
        <v>1001</v>
      </c>
      <c r="SX4" t="s">
        <v>962</v>
      </c>
      <c r="SY4" s="2">
        <v>4110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4110</v>
      </c>
      <c r="TF4" t="s">
        <v>980</v>
      </c>
      <c r="TG4" t="s">
        <v>1034</v>
      </c>
      <c r="TH4" t="s">
        <v>982</v>
      </c>
      <c r="TI4" t="s">
        <v>983</v>
      </c>
      <c r="TJ4" t="s">
        <v>1071</v>
      </c>
      <c r="TK4" t="s">
        <v>1084</v>
      </c>
      <c r="TL4">
        <v>1</v>
      </c>
      <c r="TM4" t="s">
        <v>1072</v>
      </c>
      <c r="TN4">
        <v>0</v>
      </c>
      <c r="TO4">
        <v>0</v>
      </c>
      <c r="TP4">
        <v>4</v>
      </c>
      <c r="TQ4">
        <v>3</v>
      </c>
      <c r="TR4" t="s">
        <v>1073</v>
      </c>
      <c r="TS4" t="s">
        <v>962</v>
      </c>
      <c r="TT4" t="s">
        <v>962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750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960</v>
      </c>
      <c r="UL4" t="s">
        <v>960</v>
      </c>
      <c r="UM4">
        <v>2</v>
      </c>
      <c r="UN4" t="s">
        <v>960</v>
      </c>
      <c r="UO4" t="s">
        <v>960</v>
      </c>
      <c r="UP4" t="s">
        <v>962</v>
      </c>
      <c r="UQ4" t="s">
        <v>960</v>
      </c>
      <c r="UR4" t="s">
        <v>960</v>
      </c>
      <c r="US4" t="s">
        <v>962</v>
      </c>
      <c r="UT4" t="s">
        <v>962</v>
      </c>
      <c r="UU4" t="s">
        <v>960</v>
      </c>
      <c r="UV4" t="s">
        <v>962</v>
      </c>
      <c r="UW4">
        <v>0</v>
      </c>
      <c r="UX4" t="s">
        <v>962</v>
      </c>
      <c r="UY4" t="s">
        <v>960</v>
      </c>
      <c r="UZ4">
        <v>1</v>
      </c>
      <c r="VA4" t="s">
        <v>960</v>
      </c>
      <c r="VB4">
        <v>1</v>
      </c>
      <c r="VC4" t="s">
        <v>962</v>
      </c>
      <c r="VD4">
        <v>0</v>
      </c>
      <c r="VE4" t="s">
        <v>960</v>
      </c>
      <c r="VF4">
        <v>1</v>
      </c>
      <c r="VG4" t="s">
        <v>960</v>
      </c>
      <c r="VH4">
        <v>5</v>
      </c>
      <c r="VI4">
        <v>0</v>
      </c>
      <c r="VJ4">
        <v>5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0</v>
      </c>
      <c r="VQ4" t="s">
        <v>960</v>
      </c>
      <c r="VR4" t="s">
        <v>962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1</v>
      </c>
      <c r="WU4">
        <v>4</v>
      </c>
      <c r="WV4">
        <v>0</v>
      </c>
      <c r="WW4">
        <v>3</v>
      </c>
      <c r="WX4">
        <v>3</v>
      </c>
      <c r="WY4">
        <v>0</v>
      </c>
      <c r="WZ4">
        <v>0</v>
      </c>
      <c r="XA4">
        <v>0</v>
      </c>
      <c r="XB4">
        <v>2</v>
      </c>
      <c r="XC4">
        <v>0</v>
      </c>
      <c r="XD4">
        <v>0</v>
      </c>
      <c r="XE4" t="s">
        <v>994</v>
      </c>
      <c r="XF4">
        <v>5</v>
      </c>
      <c r="XG4">
        <v>27484.5</v>
      </c>
      <c r="XH4">
        <v>27484.5</v>
      </c>
      <c r="XI4">
        <v>0</v>
      </c>
      <c r="XJ4">
        <v>0</v>
      </c>
      <c r="XK4">
        <v>0</v>
      </c>
      <c r="XL4">
        <v>962</v>
      </c>
      <c r="XM4">
        <v>9807.3549999999996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2</v>
      </c>
      <c r="YY4">
        <v>4</v>
      </c>
      <c r="YZ4">
        <v>2</v>
      </c>
      <c r="ZA4">
        <v>87</v>
      </c>
      <c r="ZB4">
        <v>4</v>
      </c>
      <c r="ZC4">
        <v>4</v>
      </c>
      <c r="ZD4">
        <v>5</v>
      </c>
      <c r="ZE4">
        <v>4</v>
      </c>
      <c r="ZF4">
        <v>2</v>
      </c>
      <c r="ZG4">
        <v>1</v>
      </c>
      <c r="ZH4">
        <v>0</v>
      </c>
      <c r="ZI4">
        <v>1</v>
      </c>
      <c r="ZJ4">
        <v>6</v>
      </c>
      <c r="ZK4">
        <v>9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4</v>
      </c>
      <c r="AAD4">
        <v>0</v>
      </c>
      <c r="AAE4">
        <v>3</v>
      </c>
      <c r="AAJ4">
        <v>1.007474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4110</v>
      </c>
      <c r="ABO4">
        <v>1482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4110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4110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36484.5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4110</v>
      </c>
      <c r="AGB4">
        <v>0</v>
      </c>
      <c r="AGC4">
        <v>4027</v>
      </c>
      <c r="AGD4">
        <v>0</v>
      </c>
      <c r="AGE4">
        <v>83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22035.98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22035.98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4140.72</v>
      </c>
      <c r="AIQ4">
        <v>10603.67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2972.05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2972.05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35611.699999999997</v>
      </c>
      <c r="AJL4">
        <v>0</v>
      </c>
      <c r="AJM4">
        <v>1137</v>
      </c>
      <c r="AJN4">
        <v>36757.199999999997</v>
      </c>
      <c r="AJO4">
        <v>7122.3410000000003</v>
      </c>
      <c r="AJP4">
        <v>27689.93</v>
      </c>
      <c r="AJQ4">
        <v>5537.9859999999999</v>
      </c>
      <c r="AJR4">
        <v>36484.5</v>
      </c>
      <c r="AJS4">
        <v>-3.9062999999999997E-3</v>
      </c>
      <c r="AJT4">
        <v>-9000.0040000000008</v>
      </c>
      <c r="AJU4">
        <v>36484.5</v>
      </c>
      <c r="AJV4">
        <v>27484.5</v>
      </c>
    </row>
    <row r="5" spans="1:958">
      <c r="A5">
        <v>2006</v>
      </c>
      <c r="B5">
        <v>36600</v>
      </c>
      <c r="C5" t="s">
        <v>1131</v>
      </c>
      <c r="D5" t="s">
        <v>1132</v>
      </c>
      <c r="E5" t="s">
        <v>956</v>
      </c>
      <c r="F5" t="s">
        <v>1062</v>
      </c>
      <c r="G5">
        <v>900</v>
      </c>
      <c r="H5" t="s">
        <v>1147</v>
      </c>
      <c r="I5">
        <v>0</v>
      </c>
      <c r="J5">
        <v>0</v>
      </c>
      <c r="K5">
        <v>0</v>
      </c>
      <c r="L5">
        <v>0</v>
      </c>
      <c r="N5">
        <v>3</v>
      </c>
      <c r="O5" t="s">
        <v>1148</v>
      </c>
      <c r="P5">
        <v>9</v>
      </c>
      <c r="Q5">
        <v>4</v>
      </c>
      <c r="R5">
        <v>9</v>
      </c>
      <c r="S5">
        <v>18</v>
      </c>
      <c r="T5">
        <v>55</v>
      </c>
      <c r="U5">
        <v>4</v>
      </c>
      <c r="V5" t="s">
        <v>995</v>
      </c>
      <c r="W5">
        <v>46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1156</v>
      </c>
      <c r="AO5" t="s">
        <v>960</v>
      </c>
      <c r="AP5">
        <v>1</v>
      </c>
      <c r="AQ5">
        <v>1</v>
      </c>
      <c r="AR5">
        <v>0</v>
      </c>
      <c r="AS5">
        <v>0</v>
      </c>
      <c r="AT5">
        <v>0</v>
      </c>
      <c r="AU5">
        <v>6</v>
      </c>
      <c r="AV5">
        <v>1984</v>
      </c>
      <c r="AW5">
        <v>0</v>
      </c>
      <c r="AX5" t="s">
        <v>1104</v>
      </c>
      <c r="AY5" t="s">
        <v>962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960</v>
      </c>
      <c r="BF5" t="s">
        <v>962</v>
      </c>
      <c r="BG5" t="s">
        <v>962</v>
      </c>
      <c r="BH5" t="s">
        <v>962</v>
      </c>
      <c r="BI5" t="s">
        <v>962</v>
      </c>
      <c r="BK5" t="s">
        <v>965</v>
      </c>
      <c r="BM5" t="s">
        <v>1065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960</v>
      </c>
      <c r="CJ5">
        <v>6</v>
      </c>
      <c r="CK5" t="s">
        <v>960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1157</v>
      </c>
      <c r="FN5" t="s">
        <v>962</v>
      </c>
      <c r="FO5" t="s">
        <v>962</v>
      </c>
      <c r="FP5" t="s">
        <v>960</v>
      </c>
      <c r="FQ5" t="s">
        <v>1032</v>
      </c>
      <c r="FR5">
        <v>1</v>
      </c>
      <c r="FS5">
        <v>9131</v>
      </c>
      <c r="FT5">
        <v>9500</v>
      </c>
      <c r="FU5" t="s">
        <v>967</v>
      </c>
      <c r="FV5">
        <v>0</v>
      </c>
      <c r="FW5">
        <v>0</v>
      </c>
      <c r="FX5" t="s">
        <v>960</v>
      </c>
      <c r="FZ5" t="s">
        <v>960</v>
      </c>
      <c r="GA5" t="s">
        <v>1149</v>
      </c>
      <c r="GB5" t="s">
        <v>1015</v>
      </c>
      <c r="GC5" t="s">
        <v>962</v>
      </c>
      <c r="GD5">
        <v>1</v>
      </c>
      <c r="GE5" t="s">
        <v>960</v>
      </c>
      <c r="GF5" t="s">
        <v>1138</v>
      </c>
      <c r="GG5" t="s">
        <v>960</v>
      </c>
      <c r="GH5">
        <v>60</v>
      </c>
      <c r="GI5">
        <v>0</v>
      </c>
      <c r="GJ5">
        <v>1</v>
      </c>
      <c r="GK5">
        <v>1</v>
      </c>
      <c r="GL5" t="s">
        <v>962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 t="s">
        <v>962</v>
      </c>
      <c r="GX5">
        <v>0</v>
      </c>
      <c r="GY5">
        <v>0</v>
      </c>
      <c r="GZ5" t="s">
        <v>962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 t="s">
        <v>962</v>
      </c>
      <c r="HX5" t="s">
        <v>962</v>
      </c>
      <c r="HY5" t="s">
        <v>962</v>
      </c>
      <c r="HZ5" t="s">
        <v>962</v>
      </c>
      <c r="IA5" t="s">
        <v>960</v>
      </c>
      <c r="IB5">
        <v>0</v>
      </c>
      <c r="IC5">
        <v>5300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 t="s">
        <v>960</v>
      </c>
      <c r="IL5">
        <v>24</v>
      </c>
      <c r="IM5">
        <v>24</v>
      </c>
      <c r="IN5">
        <v>0</v>
      </c>
      <c r="IO5" t="s">
        <v>962</v>
      </c>
      <c r="IP5">
        <v>0</v>
      </c>
      <c r="IQ5" t="s">
        <v>960</v>
      </c>
      <c r="IR5" t="s">
        <v>960</v>
      </c>
      <c r="IS5">
        <v>6000</v>
      </c>
      <c r="IT5" t="s">
        <v>962</v>
      </c>
      <c r="IU5">
        <v>0</v>
      </c>
      <c r="IV5" t="s">
        <v>962</v>
      </c>
      <c r="IW5">
        <v>0</v>
      </c>
      <c r="IX5" t="s">
        <v>962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 t="s">
        <v>962</v>
      </c>
      <c r="NT5" t="s">
        <v>962</v>
      </c>
      <c r="NU5" t="s">
        <v>962</v>
      </c>
      <c r="NV5" t="s">
        <v>962</v>
      </c>
      <c r="NW5" t="s">
        <v>962</v>
      </c>
      <c r="NX5" t="s">
        <v>962</v>
      </c>
      <c r="NY5" t="s">
        <v>962</v>
      </c>
      <c r="NZ5" t="s">
        <v>962</v>
      </c>
      <c r="OA5" t="s">
        <v>962</v>
      </c>
      <c r="OB5" t="s">
        <v>962</v>
      </c>
      <c r="OC5" t="s">
        <v>962</v>
      </c>
      <c r="OD5" t="s">
        <v>962</v>
      </c>
      <c r="OE5" t="s">
        <v>962</v>
      </c>
      <c r="OF5" t="s">
        <v>962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 t="s">
        <v>962</v>
      </c>
      <c r="OO5">
        <v>0</v>
      </c>
      <c r="OP5">
        <v>0</v>
      </c>
      <c r="OQ5">
        <v>0</v>
      </c>
      <c r="OR5">
        <v>0</v>
      </c>
      <c r="OS5">
        <v>0</v>
      </c>
      <c r="OT5" t="s">
        <v>962</v>
      </c>
      <c r="OU5">
        <v>0</v>
      </c>
      <c r="OV5">
        <v>0</v>
      </c>
      <c r="OW5" t="s">
        <v>962</v>
      </c>
      <c r="OX5">
        <v>0</v>
      </c>
      <c r="OY5">
        <v>0</v>
      </c>
      <c r="OZ5">
        <v>0</v>
      </c>
      <c r="PA5">
        <v>0</v>
      </c>
      <c r="PB5" t="s">
        <v>960</v>
      </c>
      <c r="PC5">
        <v>0</v>
      </c>
      <c r="PD5" t="s">
        <v>960</v>
      </c>
      <c r="PE5" t="s">
        <v>1103</v>
      </c>
      <c r="PF5" t="s">
        <v>962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1137</v>
      </c>
      <c r="SE5">
        <v>274.5</v>
      </c>
      <c r="SF5">
        <v>8</v>
      </c>
      <c r="SG5">
        <v>30</v>
      </c>
      <c r="SH5">
        <v>69</v>
      </c>
      <c r="SI5">
        <v>13</v>
      </c>
      <c r="SJ5">
        <v>104</v>
      </c>
      <c r="SK5">
        <v>158</v>
      </c>
      <c r="SL5">
        <v>319</v>
      </c>
      <c r="SM5">
        <v>540</v>
      </c>
      <c r="SN5">
        <v>49</v>
      </c>
      <c r="SO5">
        <v>161</v>
      </c>
      <c r="SP5">
        <v>206</v>
      </c>
      <c r="SQ5">
        <v>150</v>
      </c>
      <c r="SR5">
        <v>225</v>
      </c>
      <c r="SS5">
        <v>262</v>
      </c>
      <c r="ST5">
        <v>219</v>
      </c>
      <c r="SU5">
        <v>277</v>
      </c>
      <c r="SV5">
        <v>1</v>
      </c>
      <c r="SW5" t="s">
        <v>979</v>
      </c>
      <c r="SX5" t="s">
        <v>962</v>
      </c>
      <c r="SY5" s="2">
        <v>7349</v>
      </c>
      <c r="SZ5" s="2">
        <v>7349</v>
      </c>
      <c r="TA5" s="2">
        <v>7349</v>
      </c>
      <c r="TB5" s="2">
        <v>7349</v>
      </c>
      <c r="TC5" s="2">
        <v>0</v>
      </c>
      <c r="TD5" s="2">
        <v>0</v>
      </c>
      <c r="TE5" s="2">
        <v>0</v>
      </c>
      <c r="TF5" t="s">
        <v>980</v>
      </c>
      <c r="TG5" t="s">
        <v>1034</v>
      </c>
      <c r="TH5" t="s">
        <v>982</v>
      </c>
      <c r="TI5" t="s">
        <v>983</v>
      </c>
      <c r="TJ5" t="s">
        <v>1071</v>
      </c>
      <c r="TK5" t="s">
        <v>1084</v>
      </c>
      <c r="TL5">
        <v>1</v>
      </c>
      <c r="TM5" t="s">
        <v>1072</v>
      </c>
      <c r="TN5">
        <v>0</v>
      </c>
      <c r="TO5">
        <v>0</v>
      </c>
      <c r="TP5">
        <v>4</v>
      </c>
      <c r="TQ5">
        <v>3</v>
      </c>
      <c r="TR5" t="s">
        <v>1073</v>
      </c>
      <c r="TS5" t="s">
        <v>962</v>
      </c>
      <c r="TT5" t="s">
        <v>962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750</v>
      </c>
      <c r="UC5" t="s">
        <v>991</v>
      </c>
      <c r="UD5" t="s">
        <v>1040</v>
      </c>
      <c r="UE5" t="s">
        <v>960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960</v>
      </c>
      <c r="UL5" t="s">
        <v>960</v>
      </c>
      <c r="UM5">
        <v>2</v>
      </c>
      <c r="UN5" t="s">
        <v>960</v>
      </c>
      <c r="UO5" t="s">
        <v>960</v>
      </c>
      <c r="UP5" t="s">
        <v>962</v>
      </c>
      <c r="UQ5" t="s">
        <v>960</v>
      </c>
      <c r="UR5" t="s">
        <v>960</v>
      </c>
      <c r="US5" t="s">
        <v>962</v>
      </c>
      <c r="UT5" t="s">
        <v>962</v>
      </c>
      <c r="UU5" t="s">
        <v>960</v>
      </c>
      <c r="UV5" t="s">
        <v>962</v>
      </c>
      <c r="UW5">
        <v>0</v>
      </c>
      <c r="UX5" t="s">
        <v>962</v>
      </c>
      <c r="UY5" t="s">
        <v>960</v>
      </c>
      <c r="UZ5">
        <v>1</v>
      </c>
      <c r="VA5" t="s">
        <v>960</v>
      </c>
      <c r="VB5">
        <v>1</v>
      </c>
      <c r="VC5" t="s">
        <v>962</v>
      </c>
      <c r="VD5">
        <v>0</v>
      </c>
      <c r="VE5" t="s">
        <v>960</v>
      </c>
      <c r="VF5">
        <v>1</v>
      </c>
      <c r="VG5" t="s">
        <v>960</v>
      </c>
      <c r="VH5">
        <v>5</v>
      </c>
      <c r="VI5">
        <v>0</v>
      </c>
      <c r="VJ5">
        <v>5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0</v>
      </c>
      <c r="VQ5" t="s">
        <v>960</v>
      </c>
      <c r="VR5" t="s">
        <v>962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1</v>
      </c>
      <c r="WU5">
        <v>4</v>
      </c>
      <c r="WV5">
        <v>0</v>
      </c>
      <c r="WW5">
        <v>3</v>
      </c>
      <c r="WX5">
        <v>3</v>
      </c>
      <c r="WY5">
        <v>0</v>
      </c>
      <c r="WZ5">
        <v>0</v>
      </c>
      <c r="XA5">
        <v>0</v>
      </c>
      <c r="XB5">
        <v>2</v>
      </c>
      <c r="XC5">
        <v>0</v>
      </c>
      <c r="XD5">
        <v>0</v>
      </c>
      <c r="XE5" t="s">
        <v>994</v>
      </c>
      <c r="XF5">
        <v>5</v>
      </c>
      <c r="XG5">
        <v>27484.5</v>
      </c>
      <c r="XH5">
        <v>27484.5</v>
      </c>
      <c r="XI5">
        <v>0</v>
      </c>
      <c r="XJ5">
        <v>0</v>
      </c>
      <c r="XK5">
        <v>0</v>
      </c>
      <c r="XL5">
        <v>962</v>
      </c>
      <c r="XM5">
        <v>9807.3549999999996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2</v>
      </c>
      <c r="YY5">
        <v>4</v>
      </c>
      <c r="YZ5">
        <v>2</v>
      </c>
      <c r="ZA5">
        <v>46</v>
      </c>
      <c r="ZB5">
        <v>3</v>
      </c>
      <c r="ZC5">
        <v>3</v>
      </c>
      <c r="ZD5">
        <v>3</v>
      </c>
      <c r="ZE5">
        <v>2</v>
      </c>
      <c r="ZF5">
        <v>2</v>
      </c>
      <c r="ZG5">
        <v>1</v>
      </c>
      <c r="ZH5">
        <v>0</v>
      </c>
      <c r="ZI5">
        <v>1</v>
      </c>
      <c r="ZJ5">
        <v>6</v>
      </c>
      <c r="ZK5">
        <v>2</v>
      </c>
      <c r="ZL5">
        <v>1</v>
      </c>
      <c r="ZM5">
        <v>1</v>
      </c>
      <c r="ZN5">
        <v>1</v>
      </c>
      <c r="ZO5">
        <v>1</v>
      </c>
      <c r="ZP5">
        <v>9500</v>
      </c>
      <c r="ZQ5">
        <v>8</v>
      </c>
      <c r="ZR5">
        <v>9131</v>
      </c>
      <c r="ZS5">
        <v>9</v>
      </c>
      <c r="ZT5">
        <v>1</v>
      </c>
      <c r="ZU5">
        <v>-13</v>
      </c>
      <c r="ZV5">
        <v>-13</v>
      </c>
      <c r="ZW5">
        <v>-13</v>
      </c>
      <c r="ZX5">
        <v>-13</v>
      </c>
      <c r="ZY5">
        <v>60</v>
      </c>
      <c r="ZZ5">
        <v>60</v>
      </c>
      <c r="AAA5">
        <v>1</v>
      </c>
      <c r="AAB5">
        <v>2</v>
      </c>
      <c r="AAC5">
        <v>0</v>
      </c>
      <c r="AAD5">
        <v>0</v>
      </c>
      <c r="AAE5">
        <v>0</v>
      </c>
      <c r="AAF5">
        <v>1</v>
      </c>
      <c r="AAG5">
        <v>1</v>
      </c>
      <c r="AAH5">
        <v>1</v>
      </c>
      <c r="AAI5">
        <v>2</v>
      </c>
      <c r="AAJ5">
        <v>1.007474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12212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1137</v>
      </c>
      <c r="ABM5">
        <v>0</v>
      </c>
      <c r="ABN5">
        <v>0</v>
      </c>
      <c r="ABO5">
        <v>1482</v>
      </c>
      <c r="ABP5">
        <v>6466</v>
      </c>
      <c r="ABQ5">
        <v>0</v>
      </c>
      <c r="ABT5">
        <v>0</v>
      </c>
      <c r="ABU5">
        <v>0</v>
      </c>
      <c r="ABX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12212</v>
      </c>
      <c r="ACO5">
        <v>1137</v>
      </c>
      <c r="ACP5">
        <v>13349</v>
      </c>
      <c r="ACQ5">
        <v>0</v>
      </c>
      <c r="ACR5">
        <v>0</v>
      </c>
      <c r="ACS5">
        <v>0</v>
      </c>
      <c r="ACT5">
        <v>0</v>
      </c>
      <c r="ACU5">
        <v>13349</v>
      </c>
      <c r="ACV5">
        <v>13349</v>
      </c>
      <c r="ACW5">
        <v>13349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36484.5</v>
      </c>
      <c r="ADI5">
        <v>5300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6912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12303.28</v>
      </c>
      <c r="AHC5">
        <v>22035.98</v>
      </c>
      <c r="AHD5">
        <v>0</v>
      </c>
      <c r="AHE5">
        <v>0</v>
      </c>
      <c r="AHF5">
        <v>0</v>
      </c>
      <c r="AHG5">
        <v>0</v>
      </c>
      <c r="AHH5">
        <v>12303.28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12303.28</v>
      </c>
      <c r="AIA5">
        <v>12303.28</v>
      </c>
      <c r="AIB5">
        <v>22035.98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10603.67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2972.05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2972.05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35611.699999999997</v>
      </c>
      <c r="AJL5">
        <v>1137</v>
      </c>
      <c r="AJM5">
        <v>1137</v>
      </c>
      <c r="AJN5">
        <v>36757.199999999997</v>
      </c>
      <c r="AJO5">
        <v>7122.3410000000003</v>
      </c>
      <c r="AJP5">
        <v>27689.93</v>
      </c>
      <c r="AJQ5">
        <v>5537.9859999999999</v>
      </c>
      <c r="AJR5">
        <v>36484.5</v>
      </c>
      <c r="AJS5">
        <v>-3.9062999999999997E-3</v>
      </c>
      <c r="AJT5">
        <v>-9000.0040000000008</v>
      </c>
      <c r="AJU5">
        <v>36484.5</v>
      </c>
      <c r="AJV5">
        <v>27484.5</v>
      </c>
    </row>
    <row r="6" spans="1:958">
      <c r="A6">
        <v>2006</v>
      </c>
      <c r="B6">
        <v>36600</v>
      </c>
      <c r="C6" t="s">
        <v>1131</v>
      </c>
      <c r="D6" t="s">
        <v>1132</v>
      </c>
      <c r="E6" t="s">
        <v>956</v>
      </c>
      <c r="F6" t="s">
        <v>1062</v>
      </c>
      <c r="G6">
        <v>900</v>
      </c>
      <c r="H6" t="s">
        <v>1147</v>
      </c>
      <c r="I6">
        <v>0</v>
      </c>
      <c r="J6">
        <v>0</v>
      </c>
      <c r="K6">
        <v>0</v>
      </c>
      <c r="L6">
        <v>0</v>
      </c>
      <c r="N6">
        <v>3</v>
      </c>
      <c r="O6" t="s">
        <v>1148</v>
      </c>
      <c r="P6">
        <v>9</v>
      </c>
      <c r="Q6">
        <v>4</v>
      </c>
      <c r="R6">
        <v>9</v>
      </c>
      <c r="S6">
        <v>18</v>
      </c>
      <c r="T6">
        <v>55</v>
      </c>
      <c r="U6">
        <v>5</v>
      </c>
      <c r="V6" t="s">
        <v>995</v>
      </c>
      <c r="W6">
        <v>22</v>
      </c>
      <c r="X6" t="s">
        <v>960</v>
      </c>
      <c r="Y6" t="s">
        <v>961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0</v>
      </c>
      <c r="AH6" t="s">
        <v>1158</v>
      </c>
      <c r="AI6">
        <v>4</v>
      </c>
      <c r="AJ6" t="s">
        <v>1159</v>
      </c>
      <c r="AK6" t="s">
        <v>962</v>
      </c>
      <c r="AL6">
        <v>0</v>
      </c>
      <c r="AM6">
        <v>0</v>
      </c>
      <c r="AN6" t="s">
        <v>1003</v>
      </c>
      <c r="AO6" t="s">
        <v>962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960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t="s">
        <v>998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960</v>
      </c>
      <c r="BV6" t="s">
        <v>1018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4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638</v>
      </c>
      <c r="CZ6" t="s">
        <v>960</v>
      </c>
      <c r="DA6">
        <v>0</v>
      </c>
      <c r="DB6" t="s">
        <v>960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 t="s">
        <v>962</v>
      </c>
      <c r="FO6" t="s">
        <v>962</v>
      </c>
      <c r="FP6" t="s">
        <v>962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t="s">
        <v>1121</v>
      </c>
      <c r="HE6" t="s">
        <v>962</v>
      </c>
      <c r="HF6" t="s">
        <v>999</v>
      </c>
      <c r="HG6" t="s">
        <v>962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 t="s">
        <v>960</v>
      </c>
      <c r="HO6" t="s">
        <v>962</v>
      </c>
      <c r="HP6">
        <v>7</v>
      </c>
      <c r="HQ6">
        <v>0</v>
      </c>
      <c r="HR6">
        <v>9313</v>
      </c>
      <c r="HS6">
        <v>4523</v>
      </c>
      <c r="HT6" t="s">
        <v>967</v>
      </c>
      <c r="HU6" t="s">
        <v>1000</v>
      </c>
      <c r="HV6" t="s">
        <v>962</v>
      </c>
      <c r="HW6" t="s">
        <v>962</v>
      </c>
      <c r="HX6" t="s">
        <v>962</v>
      </c>
      <c r="HY6" t="s">
        <v>962</v>
      </c>
      <c r="HZ6" t="s">
        <v>960</v>
      </c>
      <c r="IA6" t="s">
        <v>960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2950</v>
      </c>
      <c r="LV6">
        <v>0</v>
      </c>
      <c r="LW6" t="s">
        <v>962</v>
      </c>
      <c r="LX6">
        <v>0</v>
      </c>
      <c r="LY6" t="s">
        <v>962</v>
      </c>
      <c r="LZ6">
        <v>0</v>
      </c>
      <c r="MA6">
        <v>0</v>
      </c>
      <c r="MB6">
        <v>0</v>
      </c>
      <c r="MC6" t="s">
        <v>962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 t="s">
        <v>962</v>
      </c>
      <c r="NT6" t="s">
        <v>962</v>
      </c>
      <c r="NU6" t="s">
        <v>962</v>
      </c>
      <c r="NV6" t="s">
        <v>962</v>
      </c>
      <c r="NW6" t="s">
        <v>962</v>
      </c>
      <c r="NX6" t="s">
        <v>962</v>
      </c>
      <c r="NY6" t="s">
        <v>962</v>
      </c>
      <c r="NZ6" t="s">
        <v>962</v>
      </c>
      <c r="OA6" t="s">
        <v>962</v>
      </c>
      <c r="OB6" t="s">
        <v>960</v>
      </c>
      <c r="OC6" t="s">
        <v>962</v>
      </c>
      <c r="OD6" t="s">
        <v>962</v>
      </c>
      <c r="OE6" t="s">
        <v>962</v>
      </c>
      <c r="OF6" t="s">
        <v>962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 t="s">
        <v>962</v>
      </c>
      <c r="OO6">
        <v>0</v>
      </c>
      <c r="OP6">
        <v>0</v>
      </c>
      <c r="OQ6">
        <v>0</v>
      </c>
      <c r="OR6">
        <v>0</v>
      </c>
      <c r="OS6">
        <v>0</v>
      </c>
      <c r="OT6" t="s">
        <v>960</v>
      </c>
      <c r="OU6" t="s">
        <v>962</v>
      </c>
      <c r="OV6" t="s">
        <v>1160</v>
      </c>
      <c r="OW6" t="s">
        <v>962</v>
      </c>
      <c r="OX6">
        <v>0</v>
      </c>
      <c r="OY6">
        <v>0</v>
      </c>
      <c r="OZ6">
        <v>0</v>
      </c>
      <c r="PA6">
        <v>0</v>
      </c>
      <c r="PB6" t="s">
        <v>962</v>
      </c>
      <c r="PC6" t="s">
        <v>1161</v>
      </c>
      <c r="PD6">
        <v>0</v>
      </c>
      <c r="PE6">
        <v>0</v>
      </c>
      <c r="PF6" t="s">
        <v>962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1137</v>
      </c>
      <c r="SE6">
        <v>274.5</v>
      </c>
      <c r="SF6">
        <v>8</v>
      </c>
      <c r="SG6">
        <v>30</v>
      </c>
      <c r="SH6">
        <v>69</v>
      </c>
      <c r="SI6">
        <v>13</v>
      </c>
      <c r="SJ6">
        <v>104</v>
      </c>
      <c r="SK6">
        <v>158</v>
      </c>
      <c r="SL6">
        <v>319</v>
      </c>
      <c r="SM6">
        <v>540</v>
      </c>
      <c r="SN6">
        <v>49</v>
      </c>
      <c r="SO6">
        <v>161</v>
      </c>
      <c r="SP6">
        <v>206</v>
      </c>
      <c r="SQ6">
        <v>150</v>
      </c>
      <c r="SR6">
        <v>225</v>
      </c>
      <c r="SS6">
        <v>262</v>
      </c>
      <c r="ST6">
        <v>219</v>
      </c>
      <c r="SU6">
        <v>277</v>
      </c>
      <c r="SV6">
        <v>1</v>
      </c>
      <c r="SW6" t="s">
        <v>1001</v>
      </c>
      <c r="SX6" t="s">
        <v>962</v>
      </c>
      <c r="SY6" s="2">
        <v>2950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2950</v>
      </c>
      <c r="TF6" t="s">
        <v>980</v>
      </c>
      <c r="TG6" t="s">
        <v>1034</v>
      </c>
      <c r="TH6" t="s">
        <v>982</v>
      </c>
      <c r="TI6" t="s">
        <v>983</v>
      </c>
      <c r="TJ6" t="s">
        <v>1071</v>
      </c>
      <c r="TK6" t="s">
        <v>1084</v>
      </c>
      <c r="TL6">
        <v>1</v>
      </c>
      <c r="TM6" t="s">
        <v>1072</v>
      </c>
      <c r="TN6">
        <v>0</v>
      </c>
      <c r="TO6">
        <v>0</v>
      </c>
      <c r="TP6">
        <v>4</v>
      </c>
      <c r="TQ6">
        <v>3</v>
      </c>
      <c r="TR6" t="s">
        <v>1073</v>
      </c>
      <c r="TS6" t="s">
        <v>962</v>
      </c>
      <c r="TT6" t="s">
        <v>962</v>
      </c>
      <c r="TU6" t="s">
        <v>988</v>
      </c>
      <c r="TV6" t="s">
        <v>1037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750</v>
      </c>
      <c r="UC6" t="s">
        <v>991</v>
      </c>
      <c r="UD6" t="s">
        <v>1040</v>
      </c>
      <c r="UE6" t="s">
        <v>960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960</v>
      </c>
      <c r="UL6" t="s">
        <v>960</v>
      </c>
      <c r="UM6">
        <v>2</v>
      </c>
      <c r="UN6" t="s">
        <v>960</v>
      </c>
      <c r="UO6" t="s">
        <v>960</v>
      </c>
      <c r="UP6" t="s">
        <v>962</v>
      </c>
      <c r="UQ6" t="s">
        <v>960</v>
      </c>
      <c r="UR6" t="s">
        <v>960</v>
      </c>
      <c r="US6" t="s">
        <v>962</v>
      </c>
      <c r="UT6" t="s">
        <v>962</v>
      </c>
      <c r="UU6" t="s">
        <v>960</v>
      </c>
      <c r="UV6" t="s">
        <v>962</v>
      </c>
      <c r="UW6">
        <v>0</v>
      </c>
      <c r="UX6" t="s">
        <v>962</v>
      </c>
      <c r="UY6" t="s">
        <v>960</v>
      </c>
      <c r="UZ6">
        <v>1</v>
      </c>
      <c r="VA6" t="s">
        <v>960</v>
      </c>
      <c r="VB6">
        <v>1</v>
      </c>
      <c r="VC6" t="s">
        <v>962</v>
      </c>
      <c r="VD6">
        <v>0</v>
      </c>
      <c r="VE6" t="s">
        <v>960</v>
      </c>
      <c r="VF6">
        <v>1</v>
      </c>
      <c r="VG6" t="s">
        <v>960</v>
      </c>
      <c r="VH6">
        <v>5</v>
      </c>
      <c r="VI6">
        <v>0</v>
      </c>
      <c r="VJ6">
        <v>5</v>
      </c>
      <c r="VK6" t="s">
        <v>962</v>
      </c>
      <c r="VL6">
        <v>0</v>
      </c>
      <c r="VM6" t="s">
        <v>962</v>
      </c>
      <c r="VN6">
        <v>0</v>
      </c>
      <c r="VO6">
        <v>0</v>
      </c>
      <c r="VP6">
        <v>0</v>
      </c>
      <c r="VQ6" t="s">
        <v>960</v>
      </c>
      <c r="VR6" t="s">
        <v>962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1</v>
      </c>
      <c r="WU6">
        <v>4</v>
      </c>
      <c r="WV6">
        <v>0</v>
      </c>
      <c r="WW6">
        <v>3</v>
      </c>
      <c r="WX6">
        <v>3</v>
      </c>
      <c r="WY6">
        <v>0</v>
      </c>
      <c r="WZ6">
        <v>0</v>
      </c>
      <c r="XA6">
        <v>0</v>
      </c>
      <c r="XB6">
        <v>2</v>
      </c>
      <c r="XC6">
        <v>0</v>
      </c>
      <c r="XD6">
        <v>0</v>
      </c>
      <c r="XE6" t="s">
        <v>994</v>
      </c>
      <c r="XF6">
        <v>5</v>
      </c>
      <c r="XG6">
        <v>27484.5</v>
      </c>
      <c r="XH6">
        <v>27484.5</v>
      </c>
      <c r="XI6">
        <v>0</v>
      </c>
      <c r="XJ6">
        <v>0</v>
      </c>
      <c r="XK6">
        <v>0</v>
      </c>
      <c r="XL6">
        <v>962</v>
      </c>
      <c r="XM6">
        <v>9807.3549999999996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2</v>
      </c>
      <c r="YY6">
        <v>4</v>
      </c>
      <c r="YZ6">
        <v>2</v>
      </c>
      <c r="ZA6">
        <v>22</v>
      </c>
      <c r="ZB6">
        <v>5</v>
      </c>
      <c r="ZC6">
        <v>5</v>
      </c>
      <c r="ZD6">
        <v>4</v>
      </c>
      <c r="ZE6">
        <v>3</v>
      </c>
      <c r="ZF6">
        <v>1</v>
      </c>
      <c r="ZG6">
        <v>0</v>
      </c>
      <c r="ZH6">
        <v>1</v>
      </c>
      <c r="ZI6">
        <v>5</v>
      </c>
      <c r="ZJ6">
        <v>15</v>
      </c>
      <c r="ZK6">
        <v>7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5</v>
      </c>
      <c r="AAD6">
        <v>0</v>
      </c>
      <c r="AAE6">
        <v>3</v>
      </c>
      <c r="AAJ6">
        <v>1.007474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2950</v>
      </c>
      <c r="ABO6">
        <v>1482</v>
      </c>
      <c r="ABP6">
        <v>0</v>
      </c>
      <c r="ABQ6">
        <v>0</v>
      </c>
      <c r="ABT6">
        <v>0</v>
      </c>
      <c r="ABU6">
        <v>0</v>
      </c>
      <c r="ABX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2950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2950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36484.5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2950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22035.98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22035.98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10603.67</v>
      </c>
      <c r="AIR6">
        <v>0</v>
      </c>
      <c r="AIS6">
        <v>0</v>
      </c>
      <c r="AIT6">
        <v>0</v>
      </c>
      <c r="AIU6">
        <v>0</v>
      </c>
      <c r="AIV6">
        <v>2972.05</v>
      </c>
      <c r="AIW6">
        <v>2972.05</v>
      </c>
      <c r="AIX6">
        <v>0</v>
      </c>
      <c r="AIY6">
        <v>0</v>
      </c>
      <c r="AIZ6">
        <v>0</v>
      </c>
      <c r="AJA6">
        <v>0</v>
      </c>
      <c r="AJB6">
        <v>2972.05</v>
      </c>
      <c r="AJC6">
        <v>2972.05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35611.699999999997</v>
      </c>
      <c r="AJL6">
        <v>0</v>
      </c>
      <c r="AJM6">
        <v>1137</v>
      </c>
      <c r="AJN6">
        <v>36757.199999999997</v>
      </c>
      <c r="AJO6">
        <v>7122.3410000000003</v>
      </c>
      <c r="AJP6">
        <v>27689.93</v>
      </c>
      <c r="AJQ6">
        <v>5537.9859999999999</v>
      </c>
      <c r="AJR6">
        <v>36484.5</v>
      </c>
      <c r="AJS6">
        <v>-3.9062999999999997E-3</v>
      </c>
      <c r="AJT6">
        <v>-9000.0040000000008</v>
      </c>
      <c r="AJU6">
        <v>36484.5</v>
      </c>
      <c r="AJV6">
        <v>27484.5</v>
      </c>
    </row>
    <row r="15" spans="1:958">
      <c r="B15" s="2" t="s">
        <v>1118</v>
      </c>
      <c r="ABF15" s="2" t="s">
        <v>521</v>
      </c>
      <c r="ABH15" s="2" t="s">
        <v>522</v>
      </c>
      <c r="ABI15" s="2" t="s">
        <v>523</v>
      </c>
      <c r="ACM15" s="2" t="s">
        <v>524</v>
      </c>
      <c r="ACU15" s="2" t="s">
        <v>519</v>
      </c>
      <c r="ACV15" s="2" t="s">
        <v>520</v>
      </c>
      <c r="ACW15" s="2" t="s">
        <v>518</v>
      </c>
    </row>
    <row r="16" spans="1:958">
      <c r="ABF16" s="2">
        <v>0</v>
      </c>
      <c r="ABH16" s="2">
        <v>0</v>
      </c>
      <c r="ABI16" s="2">
        <v>0</v>
      </c>
      <c r="ACM16" s="2">
        <v>2648</v>
      </c>
      <c r="ACU16" s="2">
        <v>0</v>
      </c>
      <c r="ACV16" s="2">
        <v>0</v>
      </c>
      <c r="ACW16" s="2">
        <v>2648</v>
      </c>
    </row>
    <row r="17" spans="734:778">
      <c r="ABF17" s="2">
        <v>6660.5</v>
      </c>
      <c r="ABG17" s="4">
        <f>+ABF3-ABF17</f>
        <v>3000</v>
      </c>
      <c r="ABH17" s="2">
        <v>0</v>
      </c>
      <c r="ABI17" s="2">
        <v>0</v>
      </c>
      <c r="ACM17" s="2">
        <v>3767</v>
      </c>
      <c r="ACU17" s="2">
        <v>6660.5</v>
      </c>
      <c r="ACV17" s="2">
        <v>6660.5</v>
      </c>
      <c r="ACW17" s="2">
        <v>10427.5</v>
      </c>
      <c r="ACX17">
        <f>+ACW3-ACW17</f>
        <v>3000</v>
      </c>
    </row>
    <row r="18" spans="734:778">
      <c r="ABF18" s="2">
        <v>0</v>
      </c>
      <c r="ABH18" s="2">
        <v>0</v>
      </c>
      <c r="ABI18" s="2">
        <v>0</v>
      </c>
      <c r="ACM18" s="2">
        <v>4110</v>
      </c>
      <c r="ACU18" s="2">
        <v>0</v>
      </c>
      <c r="ACV18" s="2">
        <v>0</v>
      </c>
      <c r="ACW18" s="2">
        <v>4110</v>
      </c>
    </row>
    <row r="19" spans="734:778">
      <c r="ABF19" s="2">
        <v>7349</v>
      </c>
      <c r="ABG19" s="4">
        <f>+ABF5-ABF19</f>
        <v>4863</v>
      </c>
      <c r="ABH19" s="2">
        <v>0</v>
      </c>
      <c r="ABI19" s="2">
        <v>0</v>
      </c>
      <c r="ACM19" s="2">
        <v>0</v>
      </c>
      <c r="ACU19" s="2">
        <v>7349</v>
      </c>
      <c r="ACV19" s="2">
        <v>7349</v>
      </c>
      <c r="ACW19" s="2">
        <v>7349</v>
      </c>
      <c r="ACX19">
        <f>+ACW5-ACW19</f>
        <v>6000</v>
      </c>
    </row>
    <row r="20" spans="734:778">
      <c r="ABF20" s="2">
        <v>0</v>
      </c>
      <c r="ABG20" s="4">
        <v>1137</v>
      </c>
      <c r="ABH20" s="2">
        <v>0</v>
      </c>
      <c r="ABI20" s="2">
        <v>0</v>
      </c>
      <c r="ACM20" s="2">
        <v>2950</v>
      </c>
      <c r="ACU20" s="2">
        <v>0</v>
      </c>
      <c r="ACV20" s="2">
        <v>0</v>
      </c>
      <c r="ACW20" s="2">
        <v>2950</v>
      </c>
    </row>
    <row r="22" spans="734:778">
      <c r="ABG22">
        <f>+ABG17+ABG19+ABG20</f>
        <v>9000</v>
      </c>
    </row>
    <row r="25" spans="734:778">
      <c r="ABF25" t="s">
        <v>236</v>
      </c>
      <c r="ABG25" t="s">
        <v>237</v>
      </c>
      <c r="ABH25" t="s">
        <v>238</v>
      </c>
      <c r="ABI25" t="s">
        <v>239</v>
      </c>
      <c r="ABJ25" t="s">
        <v>240</v>
      </c>
      <c r="ABK25" t="s">
        <v>241</v>
      </c>
      <c r="ABL25" t="s">
        <v>242</v>
      </c>
      <c r="ABM25" t="s">
        <v>243</v>
      </c>
      <c r="ABN25" t="s">
        <v>245</v>
      </c>
      <c r="ABO25" t="s">
        <v>499</v>
      </c>
      <c r="ABP25" t="s">
        <v>246</v>
      </c>
      <c r="ABQ25" t="s">
        <v>500</v>
      </c>
      <c r="ABR25" t="s">
        <v>247</v>
      </c>
      <c r="ABS25" t="s">
        <v>249</v>
      </c>
      <c r="ABT25" t="s">
        <v>252</v>
      </c>
      <c r="ABU25" t="s">
        <v>254</v>
      </c>
      <c r="ABV25" t="s">
        <v>497</v>
      </c>
      <c r="ABW25" t="s">
        <v>256</v>
      </c>
      <c r="ABX25" t="s">
        <v>258</v>
      </c>
      <c r="ABY25" t="s">
        <v>260</v>
      </c>
      <c r="ABZ25" t="s">
        <v>501</v>
      </c>
      <c r="ACA25" t="s">
        <v>261</v>
      </c>
      <c r="ACB25" t="s">
        <v>502</v>
      </c>
      <c r="ACC25" t="s">
        <v>262</v>
      </c>
      <c r="ACD25" t="s">
        <v>503</v>
      </c>
      <c r="ACE25" t="s">
        <v>264</v>
      </c>
      <c r="ACF25" t="s">
        <v>265</v>
      </c>
      <c r="ACG25" t="s">
        <v>718</v>
      </c>
    </row>
    <row r="26" spans="734:778"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8</v>
      </c>
      <c r="ABP26">
        <v>0</v>
      </c>
      <c r="ABQ26">
        <v>30</v>
      </c>
      <c r="ABR26">
        <v>0</v>
      </c>
      <c r="ABS26">
        <v>0</v>
      </c>
      <c r="ABT26">
        <v>0</v>
      </c>
      <c r="ABU26">
        <v>0</v>
      </c>
      <c r="ABV26">
        <v>1137</v>
      </c>
      <c r="ABW26">
        <v>0</v>
      </c>
      <c r="ABX26">
        <v>0</v>
      </c>
      <c r="ABY26">
        <v>0</v>
      </c>
      <c r="ABZ26">
        <v>69</v>
      </c>
      <c r="ACA26">
        <v>0</v>
      </c>
      <c r="ACB26">
        <v>13</v>
      </c>
      <c r="ACC26">
        <v>0</v>
      </c>
      <c r="ACD26">
        <v>104</v>
      </c>
      <c r="ACE26">
        <v>0</v>
      </c>
      <c r="ACF26">
        <v>0</v>
      </c>
      <c r="ACG26">
        <v>0</v>
      </c>
    </row>
    <row r="27" spans="734:778">
      <c r="ABF27">
        <v>5200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24</v>
      </c>
      <c r="ABO27">
        <v>8</v>
      </c>
      <c r="ABP27">
        <v>24</v>
      </c>
      <c r="ABQ27">
        <v>30</v>
      </c>
      <c r="ABR27">
        <v>0</v>
      </c>
      <c r="ABS27">
        <v>0</v>
      </c>
      <c r="ABT27">
        <v>3000</v>
      </c>
      <c r="ABU27">
        <v>0</v>
      </c>
      <c r="ABV27">
        <v>1137</v>
      </c>
      <c r="ABW27">
        <v>274</v>
      </c>
      <c r="ABX27">
        <v>0</v>
      </c>
      <c r="ABY27">
        <v>0</v>
      </c>
      <c r="ABZ27">
        <v>69</v>
      </c>
      <c r="ACA27">
        <v>0</v>
      </c>
      <c r="ACB27">
        <v>13</v>
      </c>
      <c r="ACC27">
        <v>0</v>
      </c>
      <c r="ACD27">
        <v>104</v>
      </c>
      <c r="ACE27">
        <v>0</v>
      </c>
      <c r="ACF27">
        <v>0</v>
      </c>
      <c r="ACG27">
        <v>274.5</v>
      </c>
    </row>
    <row r="28" spans="734:778"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8</v>
      </c>
      <c r="ABP28">
        <v>0</v>
      </c>
      <c r="ABQ28">
        <v>30</v>
      </c>
      <c r="ABR28">
        <v>0</v>
      </c>
      <c r="ABS28">
        <v>0</v>
      </c>
      <c r="ABT28">
        <v>0</v>
      </c>
      <c r="ABU28">
        <v>0</v>
      </c>
      <c r="ABV28">
        <v>1137</v>
      </c>
      <c r="ABW28">
        <v>0</v>
      </c>
      <c r="ABX28">
        <v>0</v>
      </c>
      <c r="ABY28">
        <v>0</v>
      </c>
      <c r="ABZ28">
        <v>69</v>
      </c>
      <c r="ACA28">
        <v>0</v>
      </c>
      <c r="ACB28">
        <v>13</v>
      </c>
      <c r="ACC28">
        <v>0</v>
      </c>
      <c r="ACD28">
        <v>104</v>
      </c>
      <c r="ACE28">
        <v>0</v>
      </c>
      <c r="ACF28">
        <v>0</v>
      </c>
      <c r="ACG28">
        <v>0</v>
      </c>
    </row>
    <row r="29" spans="734:778">
      <c r="ABF29">
        <v>5300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24</v>
      </c>
      <c r="ABO29">
        <v>8</v>
      </c>
      <c r="ABP29">
        <v>24</v>
      </c>
      <c r="ABQ29">
        <v>30</v>
      </c>
      <c r="ABR29">
        <v>0</v>
      </c>
      <c r="ABS29">
        <v>0</v>
      </c>
      <c r="ABT29">
        <v>6000</v>
      </c>
      <c r="ABU29">
        <v>0</v>
      </c>
      <c r="ABV29">
        <v>1137</v>
      </c>
      <c r="ABW29">
        <v>0</v>
      </c>
      <c r="ABX29">
        <v>0</v>
      </c>
      <c r="ABY29">
        <v>0</v>
      </c>
      <c r="ABZ29">
        <v>69</v>
      </c>
      <c r="ACA29">
        <v>0</v>
      </c>
      <c r="ACB29">
        <v>13</v>
      </c>
      <c r="ACC29">
        <v>0</v>
      </c>
      <c r="ACD29">
        <v>104</v>
      </c>
      <c r="ACE29">
        <v>0</v>
      </c>
      <c r="ACF29">
        <v>0</v>
      </c>
      <c r="ACG29">
        <v>0</v>
      </c>
    </row>
    <row r="30" spans="734:778"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8</v>
      </c>
      <c r="ABP30">
        <v>0</v>
      </c>
      <c r="ABQ30">
        <v>30</v>
      </c>
      <c r="ABR30">
        <v>0</v>
      </c>
      <c r="ABS30">
        <v>0</v>
      </c>
      <c r="ABT30">
        <v>0</v>
      </c>
      <c r="ABU30">
        <v>0</v>
      </c>
      <c r="ABV30">
        <v>1137</v>
      </c>
      <c r="ABW30">
        <v>0</v>
      </c>
      <c r="ABX30">
        <v>0</v>
      </c>
      <c r="ABY30">
        <v>0</v>
      </c>
      <c r="ABZ30">
        <v>69</v>
      </c>
      <c r="ACA30">
        <v>0</v>
      </c>
      <c r="ACB30">
        <v>13</v>
      </c>
      <c r="ACC30">
        <v>0</v>
      </c>
      <c r="ACD30">
        <v>104</v>
      </c>
      <c r="ACE30">
        <v>0</v>
      </c>
      <c r="ACF30">
        <v>0</v>
      </c>
      <c r="ACG30">
        <v>0</v>
      </c>
    </row>
    <row r="32" spans="734:778">
      <c r="ABF32">
        <f>+ABF27+ABN27*ABO27+ABP27*ABQ27+ABT27+ABW27+ACG27</f>
        <v>9660.5</v>
      </c>
      <c r="ABG32">
        <f>+ABF27+ABN27*ABO27+ABP27*ABQ27+ABW27+ACG27</f>
        <v>6660.5</v>
      </c>
    </row>
    <row r="34" spans="734:735">
      <c r="ABF34">
        <f>+ABF29+ABN29*ABO29+ABP29*ABQ29+ABT29+ABW29+ACG29</f>
        <v>12212</v>
      </c>
      <c r="ABG34">
        <f>+ABF29+ABN29*ABO29+ABP29*ABQ29+ABW29+ACG29</f>
        <v>6212</v>
      </c>
    </row>
    <row r="35" spans="734:735">
      <c r="ABG35">
        <f>+ABG34+1137</f>
        <v>7349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JV15"/>
  <sheetViews>
    <sheetView workbookViewId="0">
      <selection activeCell="B15" sqref="B15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1146</v>
      </c>
      <c r="ABE1" t="s">
        <v>792</v>
      </c>
      <c r="ABF1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t="s">
        <v>951</v>
      </c>
      <c r="AJU1" t="s">
        <v>1108</v>
      </c>
      <c r="AJV1" t="s">
        <v>1109</v>
      </c>
    </row>
    <row r="2" spans="1:958">
      <c r="A2">
        <v>2006</v>
      </c>
      <c r="B2">
        <v>37235</v>
      </c>
      <c r="C2" t="s">
        <v>1131</v>
      </c>
      <c r="D2" t="s">
        <v>1132</v>
      </c>
      <c r="E2" t="s">
        <v>956</v>
      </c>
      <c r="F2" t="s">
        <v>1062</v>
      </c>
      <c r="G2">
        <v>900</v>
      </c>
      <c r="H2" t="s">
        <v>1147</v>
      </c>
      <c r="I2">
        <v>0</v>
      </c>
      <c r="J2">
        <v>0</v>
      </c>
      <c r="K2">
        <v>0</v>
      </c>
      <c r="L2">
        <v>0</v>
      </c>
      <c r="N2">
        <v>1</v>
      </c>
      <c r="O2" t="s">
        <v>1082</v>
      </c>
      <c r="P2">
        <v>9</v>
      </c>
      <c r="Q2">
        <v>4</v>
      </c>
      <c r="R2">
        <v>9</v>
      </c>
      <c r="S2">
        <v>18</v>
      </c>
      <c r="T2">
        <v>55</v>
      </c>
      <c r="U2">
        <v>1</v>
      </c>
      <c r="V2" t="s">
        <v>959</v>
      </c>
      <c r="W2">
        <v>37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t="s">
        <v>1162</v>
      </c>
      <c r="BL2" t="s">
        <v>1163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0</v>
      </c>
      <c r="CM2">
        <v>0</v>
      </c>
      <c r="CN2">
        <v>3</v>
      </c>
      <c r="CO2" t="s">
        <v>960</v>
      </c>
      <c r="CP2" t="s">
        <v>1136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352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7410</v>
      </c>
      <c r="FT2">
        <v>1511</v>
      </c>
      <c r="FU2" t="s">
        <v>967</v>
      </c>
      <c r="FV2">
        <v>0</v>
      </c>
      <c r="FW2">
        <v>0</v>
      </c>
      <c r="FX2" t="s">
        <v>960</v>
      </c>
      <c r="FZ2" t="s">
        <v>962</v>
      </c>
      <c r="GA2" t="s">
        <v>1014</v>
      </c>
      <c r="GB2" t="s">
        <v>1015</v>
      </c>
      <c r="GC2" t="s">
        <v>1164</v>
      </c>
      <c r="GE2" t="s">
        <v>962</v>
      </c>
      <c r="GF2">
        <v>0</v>
      </c>
      <c r="GG2">
        <v>0</v>
      </c>
      <c r="GH2">
        <v>48</v>
      </c>
      <c r="GI2">
        <v>0</v>
      </c>
      <c r="GJ2">
        <v>1</v>
      </c>
      <c r="GK2">
        <v>1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960</v>
      </c>
      <c r="GX2" t="s">
        <v>1008</v>
      </c>
      <c r="GY2" t="s">
        <v>1165</v>
      </c>
      <c r="GZ2" t="s">
        <v>960</v>
      </c>
      <c r="HA2" t="s">
        <v>962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960</v>
      </c>
      <c r="IB2">
        <v>0</v>
      </c>
      <c r="IC2">
        <v>35250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960</v>
      </c>
      <c r="IL2">
        <v>0</v>
      </c>
      <c r="IM2">
        <v>0</v>
      </c>
      <c r="IN2">
        <v>4000</v>
      </c>
      <c r="IO2" t="s">
        <v>962</v>
      </c>
      <c r="IP2">
        <v>0</v>
      </c>
      <c r="IQ2" t="s">
        <v>960</v>
      </c>
      <c r="IR2" t="s">
        <v>960</v>
      </c>
      <c r="IS2">
        <v>9000</v>
      </c>
      <c r="IT2" t="s">
        <v>962</v>
      </c>
      <c r="IU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1064</v>
      </c>
      <c r="SE2">
        <v>254.81</v>
      </c>
      <c r="SF2">
        <v>8</v>
      </c>
      <c r="SG2">
        <v>30</v>
      </c>
      <c r="SH2">
        <v>69</v>
      </c>
      <c r="SI2">
        <v>13</v>
      </c>
      <c r="SJ2">
        <v>103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962</v>
      </c>
      <c r="SY2">
        <v>39250</v>
      </c>
      <c r="SZ2">
        <v>39250</v>
      </c>
      <c r="TA2">
        <v>39250</v>
      </c>
      <c r="TB2">
        <v>39250</v>
      </c>
      <c r="TC2">
        <v>0</v>
      </c>
      <c r="TD2">
        <v>0</v>
      </c>
      <c r="TE2">
        <v>0</v>
      </c>
      <c r="TF2" t="s">
        <v>980</v>
      </c>
      <c r="TG2" t="s">
        <v>1034</v>
      </c>
      <c r="TH2" t="s">
        <v>982</v>
      </c>
      <c r="TI2" t="s">
        <v>983</v>
      </c>
      <c r="TJ2" t="s">
        <v>1035</v>
      </c>
      <c r="TK2" t="s">
        <v>1036</v>
      </c>
      <c r="TL2">
        <v>1</v>
      </c>
      <c r="TM2" t="s">
        <v>986</v>
      </c>
      <c r="TN2">
        <v>0</v>
      </c>
      <c r="TO2">
        <v>0</v>
      </c>
      <c r="TP2">
        <v>3</v>
      </c>
      <c r="TQ2">
        <v>2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2000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960</v>
      </c>
      <c r="UL2" t="s">
        <v>960</v>
      </c>
      <c r="UM2">
        <v>2</v>
      </c>
      <c r="UN2" t="s">
        <v>960</v>
      </c>
      <c r="UO2" t="s">
        <v>960</v>
      </c>
      <c r="UP2" t="s">
        <v>960</v>
      </c>
      <c r="UQ2" t="s">
        <v>960</v>
      </c>
      <c r="UR2" t="s">
        <v>960</v>
      </c>
      <c r="US2" t="s">
        <v>962</v>
      </c>
      <c r="UT2" t="s">
        <v>962</v>
      </c>
      <c r="UU2" t="s">
        <v>960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960</v>
      </c>
      <c r="VB2">
        <v>2</v>
      </c>
      <c r="VC2" t="s">
        <v>960</v>
      </c>
      <c r="VD2">
        <v>1</v>
      </c>
      <c r="VE2" t="s">
        <v>962</v>
      </c>
      <c r="VF2">
        <v>0</v>
      </c>
      <c r="VG2" t="s">
        <v>962</v>
      </c>
      <c r="VH2">
        <v>2</v>
      </c>
      <c r="VI2">
        <v>1</v>
      </c>
      <c r="VJ2">
        <v>3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2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1</v>
      </c>
      <c r="WU2">
        <v>2</v>
      </c>
      <c r="WV2">
        <v>1</v>
      </c>
      <c r="WW2">
        <v>0</v>
      </c>
      <c r="WX2">
        <v>2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 t="s">
        <v>994</v>
      </c>
      <c r="XF2">
        <v>3</v>
      </c>
      <c r="XG2">
        <v>48814</v>
      </c>
      <c r="XH2">
        <v>48814</v>
      </c>
      <c r="XI2">
        <v>0</v>
      </c>
      <c r="XJ2">
        <v>0</v>
      </c>
      <c r="XK2">
        <v>0</v>
      </c>
      <c r="XL2">
        <v>916</v>
      </c>
      <c r="XM2">
        <v>5953.3469999999998</v>
      </c>
      <c r="XN2" t="s">
        <v>1042</v>
      </c>
      <c r="XO2" t="s">
        <v>962</v>
      </c>
      <c r="XP2" t="s">
        <v>962</v>
      </c>
      <c r="XQ2" t="s">
        <v>962</v>
      </c>
      <c r="XR2" t="s">
        <v>962</v>
      </c>
      <c r="XS2" t="s">
        <v>962</v>
      </c>
      <c r="XT2" t="s">
        <v>962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962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 t="s">
        <v>962</v>
      </c>
      <c r="YL2" t="s">
        <v>962</v>
      </c>
      <c r="YM2">
        <v>0</v>
      </c>
      <c r="YN2">
        <v>0</v>
      </c>
      <c r="YO2" t="s">
        <v>1043</v>
      </c>
      <c r="YP2">
        <v>0</v>
      </c>
      <c r="YQ2">
        <v>0</v>
      </c>
      <c r="YR2">
        <v>6</v>
      </c>
      <c r="YS2">
        <v>0</v>
      </c>
      <c r="YT2" t="s">
        <v>1166</v>
      </c>
      <c r="YU2" t="s">
        <v>1167</v>
      </c>
      <c r="YV2" t="s">
        <v>962</v>
      </c>
      <c r="YW2" t="s">
        <v>962</v>
      </c>
      <c r="YX2">
        <v>2</v>
      </c>
      <c r="YY2">
        <v>4</v>
      </c>
      <c r="YZ2">
        <v>1</v>
      </c>
      <c r="ZA2">
        <v>37</v>
      </c>
      <c r="ZB2">
        <v>1</v>
      </c>
      <c r="ZC2">
        <v>2</v>
      </c>
      <c r="ZD2">
        <v>1</v>
      </c>
      <c r="ZE2">
        <v>1</v>
      </c>
      <c r="ZF2">
        <v>2</v>
      </c>
      <c r="ZG2">
        <v>1</v>
      </c>
      <c r="ZH2">
        <v>0</v>
      </c>
      <c r="ZI2">
        <v>3</v>
      </c>
      <c r="ZJ2">
        <v>9</v>
      </c>
      <c r="ZK2">
        <v>2</v>
      </c>
      <c r="ZL2">
        <v>1</v>
      </c>
      <c r="ZM2">
        <v>1</v>
      </c>
      <c r="ZN2">
        <v>2</v>
      </c>
      <c r="ZO2">
        <v>0</v>
      </c>
      <c r="ZP2">
        <v>1511</v>
      </c>
      <c r="ZQ2">
        <v>2</v>
      </c>
      <c r="ZR2">
        <v>7410</v>
      </c>
      <c r="ZS2">
        <v>7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48</v>
      </c>
      <c r="ZZ2">
        <v>48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2</v>
      </c>
      <c r="AAG2">
        <v>2</v>
      </c>
      <c r="AAH2">
        <v>2</v>
      </c>
      <c r="AAI2">
        <v>2</v>
      </c>
      <c r="AAJ2">
        <v>1.049466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48250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1482</v>
      </c>
      <c r="ABP2">
        <v>43005</v>
      </c>
      <c r="ABQ2">
        <v>0</v>
      </c>
      <c r="ABT2">
        <v>0</v>
      </c>
      <c r="ABU2">
        <v>1</v>
      </c>
      <c r="ABV2">
        <v>43005</v>
      </c>
      <c r="ABX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48250</v>
      </c>
      <c r="ACO2">
        <v>0</v>
      </c>
      <c r="ACP2">
        <v>48250</v>
      </c>
      <c r="ACQ2">
        <v>0</v>
      </c>
      <c r="ACR2">
        <v>0</v>
      </c>
      <c r="ACS2">
        <v>0</v>
      </c>
      <c r="ACT2">
        <v>0</v>
      </c>
      <c r="ACU2">
        <v>48250</v>
      </c>
      <c r="ACV2">
        <v>48250</v>
      </c>
      <c r="ACW2">
        <v>48250</v>
      </c>
      <c r="ACX2">
        <v>57814</v>
      </c>
      <c r="ACY2">
        <v>0</v>
      </c>
      <c r="ACZ2">
        <v>1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57814</v>
      </c>
      <c r="ADH2">
        <v>57814</v>
      </c>
      <c r="ADI2">
        <v>35250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13000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50636.74</v>
      </c>
      <c r="AHC2">
        <v>59557.2</v>
      </c>
      <c r="AHD2">
        <v>0</v>
      </c>
      <c r="AHE2">
        <v>0</v>
      </c>
      <c r="AHF2">
        <v>0</v>
      </c>
      <c r="AHG2">
        <v>0</v>
      </c>
      <c r="AHH2">
        <v>50636.74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50636.74</v>
      </c>
      <c r="AIA2">
        <v>50636.74</v>
      </c>
      <c r="AIB2">
        <v>59557.2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59557.2</v>
      </c>
      <c r="AJL2">
        <v>0</v>
      </c>
      <c r="AJM2">
        <v>1064</v>
      </c>
      <c r="AJN2">
        <v>60673.84</v>
      </c>
      <c r="AJO2">
        <v>19852.400000000001</v>
      </c>
      <c r="AJP2">
        <v>51228.639999999999</v>
      </c>
      <c r="AJQ2">
        <v>17076.21</v>
      </c>
      <c r="AJR2">
        <v>57814</v>
      </c>
      <c r="AJS2">
        <v>0</v>
      </c>
      <c r="AJT2">
        <v>-9000</v>
      </c>
      <c r="AJU2">
        <v>57814</v>
      </c>
      <c r="AJV2">
        <v>48814</v>
      </c>
    </row>
    <row r="3" spans="1:958">
      <c r="A3">
        <v>2006</v>
      </c>
      <c r="B3">
        <v>37235</v>
      </c>
      <c r="C3" t="s">
        <v>1131</v>
      </c>
      <c r="D3" t="s">
        <v>1132</v>
      </c>
      <c r="E3" t="s">
        <v>956</v>
      </c>
      <c r="F3" t="s">
        <v>1062</v>
      </c>
      <c r="G3">
        <v>900</v>
      </c>
      <c r="H3" t="s">
        <v>1147</v>
      </c>
      <c r="I3">
        <v>0</v>
      </c>
      <c r="J3">
        <v>0</v>
      </c>
      <c r="K3">
        <v>0</v>
      </c>
      <c r="L3">
        <v>0</v>
      </c>
      <c r="N3">
        <v>1</v>
      </c>
      <c r="O3" t="s">
        <v>1082</v>
      </c>
      <c r="P3">
        <v>9</v>
      </c>
      <c r="Q3">
        <v>4</v>
      </c>
      <c r="R3">
        <v>9</v>
      </c>
      <c r="S3">
        <v>18</v>
      </c>
      <c r="T3">
        <v>55</v>
      </c>
      <c r="U3">
        <v>2</v>
      </c>
      <c r="V3" t="s">
        <v>995</v>
      </c>
      <c r="W3">
        <v>33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1</v>
      </c>
      <c r="AQ3">
        <v>1</v>
      </c>
      <c r="AR3">
        <v>0</v>
      </c>
      <c r="AS3">
        <v>0</v>
      </c>
      <c r="AT3">
        <v>0</v>
      </c>
      <c r="AU3">
        <v>3</v>
      </c>
      <c r="AV3">
        <v>2002</v>
      </c>
      <c r="AW3">
        <v>0</v>
      </c>
      <c r="AX3" t="s">
        <v>1104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1065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6</v>
      </c>
      <c r="CM3" t="s">
        <v>960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4221</v>
      </c>
      <c r="FT3">
        <v>6304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1101</v>
      </c>
      <c r="GB3" t="s">
        <v>1015</v>
      </c>
      <c r="GC3" t="s">
        <v>962</v>
      </c>
      <c r="GD3">
        <v>1</v>
      </c>
      <c r="GE3" t="s">
        <v>960</v>
      </c>
      <c r="GF3" t="s">
        <v>971</v>
      </c>
      <c r="GG3" t="s">
        <v>960</v>
      </c>
      <c r="GH3">
        <v>40</v>
      </c>
      <c r="GI3">
        <v>0</v>
      </c>
      <c r="GJ3">
        <v>12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8500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962</v>
      </c>
      <c r="IU3">
        <v>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254.81</v>
      </c>
      <c r="SF3">
        <v>8</v>
      </c>
      <c r="SG3">
        <v>30</v>
      </c>
      <c r="SH3">
        <v>69</v>
      </c>
      <c r="SI3">
        <v>13</v>
      </c>
      <c r="SJ3">
        <v>103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>
        <v>9564</v>
      </c>
      <c r="SZ3">
        <v>9564</v>
      </c>
      <c r="TA3">
        <v>9564</v>
      </c>
      <c r="TB3">
        <v>9564</v>
      </c>
      <c r="TC3">
        <v>0</v>
      </c>
      <c r="TD3">
        <v>0</v>
      </c>
      <c r="TE3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1035</v>
      </c>
      <c r="TK3" t="s">
        <v>1036</v>
      </c>
      <c r="TL3">
        <v>1</v>
      </c>
      <c r="TM3" t="s">
        <v>986</v>
      </c>
      <c r="TN3">
        <v>0</v>
      </c>
      <c r="TO3">
        <v>0</v>
      </c>
      <c r="TP3">
        <v>3</v>
      </c>
      <c r="TQ3">
        <v>2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2000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960</v>
      </c>
      <c r="UL3" t="s">
        <v>960</v>
      </c>
      <c r="UM3">
        <v>2</v>
      </c>
      <c r="UN3" t="s">
        <v>960</v>
      </c>
      <c r="UO3" t="s">
        <v>960</v>
      </c>
      <c r="UP3" t="s">
        <v>960</v>
      </c>
      <c r="UQ3" t="s">
        <v>960</v>
      </c>
      <c r="UR3" t="s">
        <v>960</v>
      </c>
      <c r="US3" t="s">
        <v>962</v>
      </c>
      <c r="UT3" t="s">
        <v>962</v>
      </c>
      <c r="UU3" t="s">
        <v>960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960</v>
      </c>
      <c r="VB3">
        <v>2</v>
      </c>
      <c r="VC3" t="s">
        <v>960</v>
      </c>
      <c r="VD3">
        <v>1</v>
      </c>
      <c r="VE3" t="s">
        <v>962</v>
      </c>
      <c r="VF3">
        <v>0</v>
      </c>
      <c r="VG3" t="s">
        <v>962</v>
      </c>
      <c r="VH3">
        <v>2</v>
      </c>
      <c r="VI3">
        <v>1</v>
      </c>
      <c r="VJ3">
        <v>3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2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1</v>
      </c>
      <c r="WU3">
        <v>2</v>
      </c>
      <c r="WV3">
        <v>1</v>
      </c>
      <c r="WW3">
        <v>0</v>
      </c>
      <c r="WX3">
        <v>2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 t="s">
        <v>994</v>
      </c>
      <c r="XF3">
        <v>3</v>
      </c>
      <c r="XG3">
        <v>48814</v>
      </c>
      <c r="XH3">
        <v>48814</v>
      </c>
      <c r="XI3">
        <v>0</v>
      </c>
      <c r="XJ3">
        <v>0</v>
      </c>
      <c r="XK3">
        <v>0</v>
      </c>
      <c r="XL3">
        <v>916</v>
      </c>
      <c r="XM3">
        <v>5953.3469999999998</v>
      </c>
      <c r="XN3" t="s">
        <v>1042</v>
      </c>
      <c r="XO3" t="s">
        <v>962</v>
      </c>
      <c r="XP3" t="s">
        <v>962</v>
      </c>
      <c r="XQ3" t="s">
        <v>962</v>
      </c>
      <c r="XR3" t="s">
        <v>962</v>
      </c>
      <c r="XS3" t="s">
        <v>962</v>
      </c>
      <c r="XT3" t="s">
        <v>962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962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 t="s">
        <v>962</v>
      </c>
      <c r="YL3" t="s">
        <v>962</v>
      </c>
      <c r="YM3">
        <v>0</v>
      </c>
      <c r="YN3">
        <v>0</v>
      </c>
      <c r="YO3" t="s">
        <v>1043</v>
      </c>
      <c r="YP3">
        <v>0</v>
      </c>
      <c r="YQ3">
        <v>0</v>
      </c>
      <c r="YR3">
        <v>6</v>
      </c>
      <c r="YS3">
        <v>0</v>
      </c>
      <c r="YT3" t="s">
        <v>1166</v>
      </c>
      <c r="YU3" t="s">
        <v>1167</v>
      </c>
      <c r="YV3" t="s">
        <v>962</v>
      </c>
      <c r="YW3" t="s">
        <v>962</v>
      </c>
      <c r="YX3">
        <v>2</v>
      </c>
      <c r="YY3">
        <v>4</v>
      </c>
      <c r="YZ3">
        <v>2</v>
      </c>
      <c r="ZA3">
        <v>33</v>
      </c>
      <c r="ZB3">
        <v>2</v>
      </c>
      <c r="ZC3">
        <v>2</v>
      </c>
      <c r="ZD3">
        <v>3</v>
      </c>
      <c r="ZE3">
        <v>2</v>
      </c>
      <c r="ZF3">
        <v>2</v>
      </c>
      <c r="ZG3">
        <v>1</v>
      </c>
      <c r="ZH3">
        <v>0</v>
      </c>
      <c r="ZI3">
        <v>3</v>
      </c>
      <c r="ZJ3">
        <v>12</v>
      </c>
      <c r="ZK3">
        <v>2</v>
      </c>
      <c r="ZL3">
        <v>1</v>
      </c>
      <c r="ZM3">
        <v>1</v>
      </c>
      <c r="ZN3">
        <v>2</v>
      </c>
      <c r="ZO3">
        <v>0</v>
      </c>
      <c r="ZP3">
        <v>6304</v>
      </c>
      <c r="ZQ3">
        <v>6</v>
      </c>
      <c r="ZR3">
        <v>4221</v>
      </c>
      <c r="ZS3">
        <v>4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40</v>
      </c>
      <c r="ZZ3">
        <v>40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1.049466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8500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1064</v>
      </c>
      <c r="ABM3">
        <v>0</v>
      </c>
      <c r="ABN3">
        <v>0</v>
      </c>
      <c r="ABO3">
        <v>1482</v>
      </c>
      <c r="ABP3">
        <v>10370</v>
      </c>
      <c r="ABQ3">
        <v>1</v>
      </c>
      <c r="ABR3">
        <v>10370</v>
      </c>
      <c r="ABT3">
        <v>0</v>
      </c>
      <c r="ABU3">
        <v>0</v>
      </c>
      <c r="ABX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8500</v>
      </c>
      <c r="ACO3">
        <v>1064</v>
      </c>
      <c r="ACP3">
        <v>9564</v>
      </c>
      <c r="ACQ3">
        <v>0</v>
      </c>
      <c r="ACR3">
        <v>0</v>
      </c>
      <c r="ACS3">
        <v>0</v>
      </c>
      <c r="ACT3">
        <v>0</v>
      </c>
      <c r="ACU3">
        <v>9564</v>
      </c>
      <c r="ACV3">
        <v>9564</v>
      </c>
      <c r="ACW3">
        <v>9564</v>
      </c>
      <c r="ACX3">
        <v>0</v>
      </c>
      <c r="ACY3">
        <v>0</v>
      </c>
      <c r="ACZ3">
        <v>1</v>
      </c>
      <c r="ADA3">
        <v>1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57814</v>
      </c>
      <c r="ADI3">
        <v>8500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8920.4619999999995</v>
      </c>
      <c r="AHC3">
        <v>59557.2</v>
      </c>
      <c r="AHD3">
        <v>0</v>
      </c>
      <c r="AHE3">
        <v>0</v>
      </c>
      <c r="AHF3">
        <v>0</v>
      </c>
      <c r="AHG3">
        <v>0</v>
      </c>
      <c r="AHH3">
        <v>8920.4619999999995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8920.4619999999995</v>
      </c>
      <c r="AIA3">
        <v>8920.4619999999995</v>
      </c>
      <c r="AIB3">
        <v>59557.2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59557.2</v>
      </c>
      <c r="AJL3">
        <v>1064</v>
      </c>
      <c r="AJM3">
        <v>1064</v>
      </c>
      <c r="AJN3">
        <v>60673.84</v>
      </c>
      <c r="AJO3">
        <v>19852.400000000001</v>
      </c>
      <c r="AJP3">
        <v>51228.639999999999</v>
      </c>
      <c r="AJQ3">
        <v>17076.21</v>
      </c>
      <c r="AJR3">
        <v>57814</v>
      </c>
      <c r="AJS3">
        <v>0</v>
      </c>
      <c r="AJT3">
        <v>-9000</v>
      </c>
      <c r="AJU3">
        <v>57814</v>
      </c>
      <c r="AJV3">
        <v>48814</v>
      </c>
    </row>
    <row r="4" spans="1:958">
      <c r="A4">
        <v>2006</v>
      </c>
      <c r="B4">
        <v>37235</v>
      </c>
      <c r="C4" t="s">
        <v>1131</v>
      </c>
      <c r="D4" t="s">
        <v>1132</v>
      </c>
      <c r="E4" t="s">
        <v>956</v>
      </c>
      <c r="F4" t="s">
        <v>1062</v>
      </c>
      <c r="G4">
        <v>900</v>
      </c>
      <c r="H4" t="s">
        <v>1147</v>
      </c>
      <c r="I4">
        <v>0</v>
      </c>
      <c r="J4">
        <v>0</v>
      </c>
      <c r="K4">
        <v>0</v>
      </c>
      <c r="L4">
        <v>0</v>
      </c>
      <c r="N4">
        <v>1</v>
      </c>
      <c r="O4" t="s">
        <v>1082</v>
      </c>
      <c r="P4">
        <v>9</v>
      </c>
      <c r="Q4">
        <v>4</v>
      </c>
      <c r="R4">
        <v>9</v>
      </c>
      <c r="S4">
        <v>18</v>
      </c>
      <c r="T4">
        <v>55</v>
      </c>
      <c r="U4">
        <v>3</v>
      </c>
      <c r="V4" t="s">
        <v>995</v>
      </c>
      <c r="W4">
        <v>3</v>
      </c>
      <c r="X4" t="s">
        <v>960</v>
      </c>
      <c r="Y4">
        <v>0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t="s">
        <v>1031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962</v>
      </c>
      <c r="BU4" t="s">
        <v>960</v>
      </c>
      <c r="BV4" t="s">
        <v>1047</v>
      </c>
      <c r="BW4">
        <v>4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>
        <v>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>
        <v>0</v>
      </c>
      <c r="FO4">
        <v>0</v>
      </c>
      <c r="FP4">
        <v>0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1052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1064</v>
      </c>
      <c r="SE4">
        <v>254.81</v>
      </c>
      <c r="SF4">
        <v>8</v>
      </c>
      <c r="SG4">
        <v>30</v>
      </c>
      <c r="SH4">
        <v>69</v>
      </c>
      <c r="SI4">
        <v>13</v>
      </c>
      <c r="SJ4">
        <v>103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1020</v>
      </c>
      <c r="SX4" t="s">
        <v>962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980</v>
      </c>
      <c r="TG4" t="s">
        <v>1034</v>
      </c>
      <c r="TH4" t="s">
        <v>982</v>
      </c>
      <c r="TI4" t="s">
        <v>983</v>
      </c>
      <c r="TJ4" t="s">
        <v>1035</v>
      </c>
      <c r="TK4" t="s">
        <v>1036</v>
      </c>
      <c r="TL4">
        <v>1</v>
      </c>
      <c r="TM4" t="s">
        <v>986</v>
      </c>
      <c r="TN4">
        <v>0</v>
      </c>
      <c r="TO4">
        <v>0</v>
      </c>
      <c r="TP4">
        <v>3</v>
      </c>
      <c r="TQ4">
        <v>2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2000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960</v>
      </c>
      <c r="UL4" t="s">
        <v>960</v>
      </c>
      <c r="UM4">
        <v>2</v>
      </c>
      <c r="UN4" t="s">
        <v>960</v>
      </c>
      <c r="UO4" t="s">
        <v>960</v>
      </c>
      <c r="UP4" t="s">
        <v>960</v>
      </c>
      <c r="UQ4" t="s">
        <v>960</v>
      </c>
      <c r="UR4" t="s">
        <v>960</v>
      </c>
      <c r="US4" t="s">
        <v>962</v>
      </c>
      <c r="UT4" t="s">
        <v>962</v>
      </c>
      <c r="UU4" t="s">
        <v>960</v>
      </c>
      <c r="UV4" t="s">
        <v>962</v>
      </c>
      <c r="UW4">
        <v>0</v>
      </c>
      <c r="UX4" t="s">
        <v>962</v>
      </c>
      <c r="UY4" t="s">
        <v>960</v>
      </c>
      <c r="UZ4">
        <v>1</v>
      </c>
      <c r="VA4" t="s">
        <v>960</v>
      </c>
      <c r="VB4">
        <v>2</v>
      </c>
      <c r="VC4" t="s">
        <v>960</v>
      </c>
      <c r="VD4">
        <v>1</v>
      </c>
      <c r="VE4" t="s">
        <v>962</v>
      </c>
      <c r="VF4">
        <v>0</v>
      </c>
      <c r="VG4" t="s">
        <v>962</v>
      </c>
      <c r="VH4">
        <v>2</v>
      </c>
      <c r="VI4">
        <v>1</v>
      </c>
      <c r="VJ4">
        <v>3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2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1</v>
      </c>
      <c r="WU4">
        <v>2</v>
      </c>
      <c r="WV4">
        <v>1</v>
      </c>
      <c r="WW4">
        <v>0</v>
      </c>
      <c r="WX4">
        <v>2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 t="s">
        <v>994</v>
      </c>
      <c r="XF4">
        <v>3</v>
      </c>
      <c r="XG4">
        <v>48814</v>
      </c>
      <c r="XH4">
        <v>48814</v>
      </c>
      <c r="XI4">
        <v>0</v>
      </c>
      <c r="XJ4">
        <v>0</v>
      </c>
      <c r="XK4">
        <v>0</v>
      </c>
      <c r="XL4">
        <v>916</v>
      </c>
      <c r="XM4">
        <v>5953.3469999999998</v>
      </c>
      <c r="XN4" t="s">
        <v>1042</v>
      </c>
      <c r="XO4" t="s">
        <v>962</v>
      </c>
      <c r="XP4" t="s">
        <v>962</v>
      </c>
      <c r="XQ4" t="s">
        <v>962</v>
      </c>
      <c r="XR4" t="s">
        <v>962</v>
      </c>
      <c r="XS4" t="s">
        <v>962</v>
      </c>
      <c r="XT4" t="s">
        <v>962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962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 t="s">
        <v>962</v>
      </c>
      <c r="YL4" t="s">
        <v>962</v>
      </c>
      <c r="YM4">
        <v>0</v>
      </c>
      <c r="YN4">
        <v>0</v>
      </c>
      <c r="YO4" t="s">
        <v>1043</v>
      </c>
      <c r="YP4">
        <v>0</v>
      </c>
      <c r="YQ4">
        <v>0</v>
      </c>
      <c r="YR4">
        <v>6</v>
      </c>
      <c r="YS4">
        <v>0</v>
      </c>
      <c r="YT4" t="s">
        <v>1166</v>
      </c>
      <c r="YU4" t="s">
        <v>1167</v>
      </c>
      <c r="YV4" t="s">
        <v>962</v>
      </c>
      <c r="YW4" t="s">
        <v>962</v>
      </c>
      <c r="YX4">
        <v>2</v>
      </c>
      <c r="YY4">
        <v>4</v>
      </c>
      <c r="YZ4">
        <v>2</v>
      </c>
      <c r="ZA4">
        <v>3</v>
      </c>
      <c r="ZB4">
        <v>3</v>
      </c>
      <c r="ZD4">
        <v>2</v>
      </c>
      <c r="ZE4">
        <v>2</v>
      </c>
      <c r="ZF4">
        <v>1</v>
      </c>
      <c r="ZG4">
        <v>0</v>
      </c>
      <c r="ZH4">
        <v>2</v>
      </c>
      <c r="ZI4">
        <v>1</v>
      </c>
      <c r="ZJ4">
        <v>0</v>
      </c>
      <c r="ZK4">
        <v>1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0</v>
      </c>
      <c r="AAD4">
        <v>0</v>
      </c>
      <c r="AAE4">
        <v>0</v>
      </c>
      <c r="AAJ4">
        <v>1.049466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1482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1</v>
      </c>
      <c r="ACZ4">
        <v>1</v>
      </c>
      <c r="ADA4">
        <v>1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57814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59557.2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59557.2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59557.2</v>
      </c>
      <c r="AJL4">
        <v>0</v>
      </c>
      <c r="AJM4">
        <v>1064</v>
      </c>
      <c r="AJN4">
        <v>60673.84</v>
      </c>
      <c r="AJO4">
        <v>19852.400000000001</v>
      </c>
      <c r="AJP4">
        <v>51228.639999999999</v>
      </c>
      <c r="AJQ4">
        <v>17076.21</v>
      </c>
      <c r="AJR4">
        <v>57814</v>
      </c>
      <c r="AJS4">
        <v>0</v>
      </c>
      <c r="AJT4">
        <v>-9000</v>
      </c>
      <c r="AJU4">
        <v>57814</v>
      </c>
      <c r="AJV4">
        <v>48814</v>
      </c>
    </row>
    <row r="15" spans="1:958">
      <c r="B15" s="2" t="s">
        <v>1118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JV22"/>
  <sheetViews>
    <sheetView workbookViewId="0">
      <selection activeCell="A15" sqref="A15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s="2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767</v>
      </c>
      <c r="AAV1" t="s">
        <v>768</v>
      </c>
      <c r="AAW1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1146</v>
      </c>
      <c r="ABE1" t="s">
        <v>792</v>
      </c>
      <c r="ABF1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s="2" t="s">
        <v>951</v>
      </c>
      <c r="AJU1" t="s">
        <v>1108</v>
      </c>
      <c r="AJV1" t="s">
        <v>1109</v>
      </c>
    </row>
    <row r="2" spans="1:958">
      <c r="A2">
        <v>2006</v>
      </c>
      <c r="B2">
        <v>31094</v>
      </c>
      <c r="C2" t="s">
        <v>1168</v>
      </c>
      <c r="D2" t="s">
        <v>1169</v>
      </c>
      <c r="E2" t="s">
        <v>956</v>
      </c>
      <c r="F2" t="s">
        <v>956</v>
      </c>
      <c r="G2">
        <v>21</v>
      </c>
      <c r="H2" t="s">
        <v>1170</v>
      </c>
      <c r="I2">
        <v>0</v>
      </c>
      <c r="J2">
        <v>0</v>
      </c>
      <c r="K2">
        <v>0</v>
      </c>
      <c r="L2">
        <v>0</v>
      </c>
      <c r="N2">
        <v>1</v>
      </c>
      <c r="O2" t="s">
        <v>1082</v>
      </c>
      <c r="P2">
        <v>6</v>
      </c>
      <c r="Q2">
        <v>14</v>
      </c>
      <c r="R2">
        <v>27</v>
      </c>
      <c r="S2">
        <v>54</v>
      </c>
      <c r="T2">
        <v>162</v>
      </c>
      <c r="U2">
        <v>1</v>
      </c>
      <c r="V2" t="s">
        <v>959</v>
      </c>
      <c r="W2">
        <v>40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1100</v>
      </c>
      <c r="AN2" t="s">
        <v>1171</v>
      </c>
      <c r="AO2" t="s">
        <v>960</v>
      </c>
      <c r="AP2">
        <v>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960</v>
      </c>
      <c r="BB2" t="s">
        <v>962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t="s">
        <v>1083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2</v>
      </c>
      <c r="CM2" t="s">
        <v>962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5162</v>
      </c>
      <c r="FT2">
        <v>7510</v>
      </c>
      <c r="FU2" t="s">
        <v>967</v>
      </c>
      <c r="FV2" t="s">
        <v>1125</v>
      </c>
      <c r="FW2" t="s">
        <v>1126</v>
      </c>
      <c r="FX2">
        <v>0</v>
      </c>
      <c r="FZ2">
        <v>0</v>
      </c>
      <c r="GA2">
        <v>0</v>
      </c>
      <c r="GB2" t="s">
        <v>970</v>
      </c>
      <c r="GC2" t="s">
        <v>960</v>
      </c>
      <c r="GE2" t="s">
        <v>960</v>
      </c>
      <c r="GF2" t="s">
        <v>1172</v>
      </c>
      <c r="GG2">
        <v>0</v>
      </c>
      <c r="GH2">
        <v>48</v>
      </c>
      <c r="GI2">
        <v>0</v>
      </c>
      <c r="GJ2">
        <v>18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8489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960</v>
      </c>
      <c r="IU2" s="2">
        <v>8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960</v>
      </c>
      <c r="LX2" t="s">
        <v>960</v>
      </c>
      <c r="LY2" t="s">
        <v>960</v>
      </c>
      <c r="LZ2">
        <v>5</v>
      </c>
      <c r="MA2" t="s">
        <v>960</v>
      </c>
      <c r="MB2">
        <v>1185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1064</v>
      </c>
      <c r="SE2">
        <v>254.81</v>
      </c>
      <c r="SF2">
        <v>8</v>
      </c>
      <c r="SG2">
        <v>30</v>
      </c>
      <c r="SH2">
        <v>69</v>
      </c>
      <c r="SI2">
        <v>13</v>
      </c>
      <c r="SJ2">
        <v>103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962</v>
      </c>
      <c r="SY2" s="2">
        <v>8489</v>
      </c>
      <c r="SZ2" s="2">
        <v>8489</v>
      </c>
      <c r="TA2" s="2">
        <v>8489</v>
      </c>
      <c r="TB2" s="2">
        <v>8489</v>
      </c>
      <c r="TC2" s="2">
        <v>0</v>
      </c>
      <c r="TD2" s="2">
        <v>0</v>
      </c>
      <c r="TE2" s="2">
        <v>0</v>
      </c>
      <c r="TF2" t="s">
        <v>980</v>
      </c>
      <c r="TG2" t="s">
        <v>981</v>
      </c>
      <c r="TH2" t="s">
        <v>982</v>
      </c>
      <c r="TI2" t="s">
        <v>1173</v>
      </c>
      <c r="TJ2" t="s">
        <v>1071</v>
      </c>
      <c r="TK2" t="s">
        <v>1084</v>
      </c>
      <c r="TL2">
        <v>1</v>
      </c>
      <c r="TM2" t="s">
        <v>986</v>
      </c>
      <c r="TN2">
        <v>547</v>
      </c>
      <c r="TO2">
        <v>1000</v>
      </c>
      <c r="TP2">
        <v>2</v>
      </c>
      <c r="TQ2">
        <v>1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987</v>
      </c>
      <c r="TZ2" t="s">
        <v>989</v>
      </c>
      <c r="UA2" t="s">
        <v>990</v>
      </c>
      <c r="UB2">
        <v>700</v>
      </c>
      <c r="UC2" t="s">
        <v>991</v>
      </c>
      <c r="UD2" t="s">
        <v>1040</v>
      </c>
      <c r="UE2" t="s">
        <v>962</v>
      </c>
      <c r="UF2" t="s">
        <v>962</v>
      </c>
      <c r="UG2" t="s">
        <v>962</v>
      </c>
      <c r="UH2" t="s">
        <v>960</v>
      </c>
      <c r="UI2" t="s">
        <v>962</v>
      </c>
      <c r="UJ2" t="s">
        <v>960</v>
      </c>
      <c r="UK2" t="s">
        <v>962</v>
      </c>
      <c r="UL2" t="s">
        <v>960</v>
      </c>
      <c r="UM2">
        <v>1</v>
      </c>
      <c r="UN2" t="s">
        <v>960</v>
      </c>
      <c r="UO2" t="s">
        <v>962</v>
      </c>
      <c r="UP2" t="s">
        <v>962</v>
      </c>
      <c r="UQ2" t="s">
        <v>962</v>
      </c>
      <c r="UR2" t="s">
        <v>962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962</v>
      </c>
      <c r="VB2">
        <v>0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3</v>
      </c>
      <c r="VI2">
        <v>4</v>
      </c>
      <c r="VJ2">
        <v>7</v>
      </c>
      <c r="VK2" t="s">
        <v>962</v>
      </c>
      <c r="VL2">
        <v>0</v>
      </c>
      <c r="VM2" t="s">
        <v>962</v>
      </c>
      <c r="VN2">
        <v>0</v>
      </c>
      <c r="VO2">
        <v>2</v>
      </c>
      <c r="VP2">
        <v>0</v>
      </c>
      <c r="VQ2" t="s">
        <v>960</v>
      </c>
      <c r="VR2" t="s">
        <v>962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960</v>
      </c>
      <c r="WO2" t="s">
        <v>960</v>
      </c>
      <c r="WP2" t="s">
        <v>1089</v>
      </c>
      <c r="WQ2">
        <v>0</v>
      </c>
      <c r="WR2">
        <v>5619</v>
      </c>
      <c r="WS2">
        <v>6387</v>
      </c>
      <c r="WT2">
        <v>1</v>
      </c>
      <c r="WU2">
        <v>6</v>
      </c>
      <c r="WV2">
        <v>4</v>
      </c>
      <c r="WW2">
        <v>0</v>
      </c>
      <c r="WX2">
        <v>2</v>
      </c>
      <c r="WY2">
        <v>0</v>
      </c>
      <c r="WZ2">
        <v>0</v>
      </c>
      <c r="XA2">
        <v>0</v>
      </c>
      <c r="XB2">
        <v>1</v>
      </c>
      <c r="XC2">
        <v>0</v>
      </c>
      <c r="XD2">
        <v>1000</v>
      </c>
      <c r="XE2" t="s">
        <v>994</v>
      </c>
      <c r="XF2">
        <v>7</v>
      </c>
      <c r="XG2">
        <v>14945.8</v>
      </c>
      <c r="XH2">
        <v>13945.8</v>
      </c>
      <c r="XI2">
        <v>1064</v>
      </c>
      <c r="XJ2">
        <v>0</v>
      </c>
      <c r="XK2">
        <v>0</v>
      </c>
      <c r="XL2">
        <v>1020</v>
      </c>
      <c r="XM2">
        <v>18035.310000000001</v>
      </c>
      <c r="XN2" t="s">
        <v>1143</v>
      </c>
      <c r="XO2" t="s">
        <v>962</v>
      </c>
      <c r="XP2" t="s">
        <v>962</v>
      </c>
      <c r="XQ2" t="s">
        <v>962</v>
      </c>
      <c r="XR2" t="s">
        <v>962</v>
      </c>
      <c r="XS2" t="s">
        <v>962</v>
      </c>
      <c r="XT2" t="s">
        <v>962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962</v>
      </c>
      <c r="YA2" t="s">
        <v>960</v>
      </c>
      <c r="YB2" t="s">
        <v>960</v>
      </c>
      <c r="YC2" t="s">
        <v>960</v>
      </c>
      <c r="YD2" t="s">
        <v>962</v>
      </c>
      <c r="YE2" t="s">
        <v>960</v>
      </c>
      <c r="YF2" t="s">
        <v>962</v>
      </c>
      <c r="YG2" t="s">
        <v>962</v>
      </c>
      <c r="YH2" t="s">
        <v>962</v>
      </c>
      <c r="YI2" t="s">
        <v>962</v>
      </c>
      <c r="YJ2" t="s">
        <v>960</v>
      </c>
      <c r="YK2">
        <v>0</v>
      </c>
      <c r="YL2" t="s">
        <v>962</v>
      </c>
      <c r="YM2">
        <v>0</v>
      </c>
      <c r="YN2">
        <v>0</v>
      </c>
      <c r="YO2" t="s">
        <v>1174</v>
      </c>
      <c r="YP2" t="s">
        <v>1175</v>
      </c>
      <c r="YQ2">
        <v>1997</v>
      </c>
      <c r="YR2">
        <v>9</v>
      </c>
      <c r="YS2">
        <v>0</v>
      </c>
      <c r="YT2" t="s">
        <v>1144</v>
      </c>
      <c r="YU2">
        <v>0</v>
      </c>
      <c r="YV2" t="s">
        <v>960</v>
      </c>
      <c r="YW2" t="s">
        <v>962</v>
      </c>
      <c r="YX2">
        <v>1</v>
      </c>
      <c r="YY2">
        <v>2</v>
      </c>
      <c r="YZ2">
        <v>1</v>
      </c>
      <c r="ZA2">
        <v>40</v>
      </c>
      <c r="ZB2">
        <v>1</v>
      </c>
      <c r="ZC2">
        <v>1</v>
      </c>
      <c r="ZD2">
        <v>4</v>
      </c>
      <c r="ZE2">
        <v>3</v>
      </c>
      <c r="ZF2">
        <v>2</v>
      </c>
      <c r="ZG2">
        <v>1</v>
      </c>
      <c r="ZH2">
        <v>0</v>
      </c>
      <c r="ZI2">
        <v>2</v>
      </c>
      <c r="ZJ2">
        <v>8</v>
      </c>
      <c r="ZK2">
        <v>2</v>
      </c>
      <c r="ZL2">
        <v>2</v>
      </c>
      <c r="ZM2">
        <v>2</v>
      </c>
      <c r="ZN2">
        <v>0</v>
      </c>
      <c r="ZO2">
        <v>0</v>
      </c>
      <c r="ZP2">
        <v>7510</v>
      </c>
      <c r="ZQ2">
        <v>8</v>
      </c>
      <c r="ZR2">
        <v>5162</v>
      </c>
      <c r="ZS2">
        <v>5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48</v>
      </c>
      <c r="ZZ2">
        <v>48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1.049466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8</v>
      </c>
      <c r="ABE2">
        <v>8512</v>
      </c>
      <c r="ABF2">
        <v>17001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1482</v>
      </c>
      <c r="ABP2">
        <v>10356.58</v>
      </c>
      <c r="ABQ2">
        <v>1</v>
      </c>
      <c r="ABR2">
        <v>10356.58</v>
      </c>
      <c r="ABS2">
        <v>118.56</v>
      </c>
      <c r="ABT2">
        <v>592.79999999999995</v>
      </c>
      <c r="ABU2">
        <v>1</v>
      </c>
      <c r="ABV2">
        <v>10356.58</v>
      </c>
      <c r="ABX2">
        <v>0</v>
      </c>
      <c r="ACA2">
        <v>0</v>
      </c>
      <c r="ACB2">
        <v>592.79999999999995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17001</v>
      </c>
      <c r="ACR2">
        <v>0</v>
      </c>
      <c r="ACS2">
        <v>0</v>
      </c>
      <c r="ACT2">
        <v>0</v>
      </c>
      <c r="ACU2">
        <v>17001</v>
      </c>
      <c r="ACV2">
        <v>17001</v>
      </c>
      <c r="ACW2">
        <v>17001</v>
      </c>
      <c r="ACX2">
        <v>21393.8</v>
      </c>
      <c r="ACY2">
        <v>0</v>
      </c>
      <c r="ACZ2">
        <v>5</v>
      </c>
      <c r="ADA2">
        <v>4</v>
      </c>
      <c r="ADB2">
        <v>0</v>
      </c>
      <c r="ADC2">
        <v>0</v>
      </c>
      <c r="ADD2">
        <v>0</v>
      </c>
      <c r="ADE2">
        <v>0</v>
      </c>
      <c r="ADF2">
        <v>1000</v>
      </c>
      <c r="ADG2">
        <v>22393.8</v>
      </c>
      <c r="ADH2">
        <v>22393.8</v>
      </c>
      <c r="ADI2">
        <v>0</v>
      </c>
      <c r="ADJ2">
        <v>7896.2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8512</v>
      </c>
      <c r="ADU2">
        <v>0</v>
      </c>
      <c r="ADV2">
        <v>592.79999999999995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1000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17219.849999999999</v>
      </c>
      <c r="AHE2">
        <v>17219.849999999999</v>
      </c>
      <c r="AHF2">
        <v>0</v>
      </c>
      <c r="AHG2">
        <v>0</v>
      </c>
      <c r="AHH2">
        <v>17219.849999999999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2833.5590000000002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17219.849999999999</v>
      </c>
      <c r="AIA2">
        <v>17219.849999999999</v>
      </c>
      <c r="AIB2">
        <v>20053.41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622.12350000000004</v>
      </c>
      <c r="AIW2">
        <v>1244.2470000000001</v>
      </c>
      <c r="AIX2">
        <v>0</v>
      </c>
      <c r="AIY2">
        <v>0</v>
      </c>
      <c r="AIZ2">
        <v>0</v>
      </c>
      <c r="AJA2">
        <v>1154.413</v>
      </c>
      <c r="AJB2">
        <v>622.12350000000004</v>
      </c>
      <c r="AJC2">
        <v>1244.2470000000001</v>
      </c>
      <c r="AJD2">
        <v>1049.4659999999999</v>
      </c>
      <c r="AJE2">
        <v>1049.4659999999999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23501.54</v>
      </c>
      <c r="AJL2">
        <v>0</v>
      </c>
      <c r="AJM2">
        <v>0</v>
      </c>
      <c r="AJN2">
        <v>23501.54</v>
      </c>
      <c r="AJO2">
        <v>3357.3620000000001</v>
      </c>
      <c r="AJP2">
        <v>15685.11</v>
      </c>
      <c r="AJQ2">
        <v>2240.73</v>
      </c>
      <c r="AJR2">
        <v>22393.8</v>
      </c>
      <c r="AJS2">
        <v>0</v>
      </c>
      <c r="AJT2" s="2">
        <v>-7448.0010000000002</v>
      </c>
      <c r="AJU2">
        <v>22393.8</v>
      </c>
      <c r="AJV2">
        <v>14945.8</v>
      </c>
    </row>
    <row r="3" spans="1:958">
      <c r="A3">
        <v>2006</v>
      </c>
      <c r="B3">
        <v>31094</v>
      </c>
      <c r="C3" t="s">
        <v>1168</v>
      </c>
      <c r="D3" t="s">
        <v>1169</v>
      </c>
      <c r="E3" t="s">
        <v>956</v>
      </c>
      <c r="F3" t="s">
        <v>956</v>
      </c>
      <c r="G3">
        <v>21</v>
      </c>
      <c r="H3" t="s">
        <v>1170</v>
      </c>
      <c r="I3">
        <v>0</v>
      </c>
      <c r="J3">
        <v>0</v>
      </c>
      <c r="K3">
        <v>0</v>
      </c>
      <c r="L3">
        <v>0</v>
      </c>
      <c r="N3">
        <v>1</v>
      </c>
      <c r="O3" t="s">
        <v>1082</v>
      </c>
      <c r="P3">
        <v>6</v>
      </c>
      <c r="Q3">
        <v>14</v>
      </c>
      <c r="R3">
        <v>27</v>
      </c>
      <c r="S3">
        <v>54</v>
      </c>
      <c r="T3">
        <v>162</v>
      </c>
      <c r="U3">
        <v>2</v>
      </c>
      <c r="V3" t="s">
        <v>995</v>
      </c>
      <c r="W3">
        <v>31</v>
      </c>
      <c r="X3" t="s">
        <v>960</v>
      </c>
      <c r="Y3" t="s">
        <v>1176</v>
      </c>
      <c r="AA3" t="s">
        <v>962</v>
      </c>
      <c r="AB3" t="s">
        <v>962</v>
      </c>
      <c r="AC3" t="s">
        <v>960</v>
      </c>
      <c r="AD3" t="s">
        <v>960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1100</v>
      </c>
      <c r="AN3" t="s">
        <v>1003</v>
      </c>
      <c r="AO3" t="s">
        <v>960</v>
      </c>
      <c r="AP3">
        <v>5</v>
      </c>
      <c r="AQ3">
        <v>5</v>
      </c>
      <c r="AR3">
        <v>0</v>
      </c>
      <c r="AS3">
        <v>0</v>
      </c>
      <c r="AT3">
        <v>0</v>
      </c>
      <c r="AU3">
        <v>9</v>
      </c>
      <c r="AV3">
        <v>1991</v>
      </c>
      <c r="AW3">
        <v>10</v>
      </c>
      <c r="AX3">
        <v>2003</v>
      </c>
      <c r="AY3" t="s">
        <v>960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t="s">
        <v>998</v>
      </c>
      <c r="BM3">
        <v>0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6</v>
      </c>
      <c r="CK3" t="s">
        <v>960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1310</v>
      </c>
      <c r="FT3">
        <v>5239</v>
      </c>
      <c r="FU3" t="s">
        <v>1005</v>
      </c>
      <c r="FV3">
        <v>0</v>
      </c>
      <c r="FW3">
        <v>0</v>
      </c>
      <c r="FX3">
        <v>0</v>
      </c>
      <c r="FZ3">
        <v>0</v>
      </c>
      <c r="GA3" t="s">
        <v>1149</v>
      </c>
      <c r="GB3" t="s">
        <v>1177</v>
      </c>
      <c r="GC3" t="s">
        <v>960</v>
      </c>
      <c r="GE3" t="s">
        <v>962</v>
      </c>
      <c r="GF3">
        <v>0</v>
      </c>
      <c r="GG3">
        <v>0</v>
      </c>
      <c r="GH3">
        <v>99</v>
      </c>
      <c r="GI3">
        <v>6</v>
      </c>
      <c r="GJ3">
        <v>0</v>
      </c>
      <c r="GK3">
        <v>0</v>
      </c>
      <c r="GL3" t="s">
        <v>960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 s="2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1500</v>
      </c>
      <c r="KL3">
        <v>0</v>
      </c>
      <c r="KM3" t="s">
        <v>960</v>
      </c>
      <c r="KN3">
        <v>1200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960</v>
      </c>
      <c r="LZ3">
        <v>5</v>
      </c>
      <c r="MA3" t="s">
        <v>962</v>
      </c>
      <c r="MB3">
        <v>2240</v>
      </c>
      <c r="MC3" t="s">
        <v>960</v>
      </c>
      <c r="MD3">
        <v>1100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254.81</v>
      </c>
      <c r="SF3">
        <v>8</v>
      </c>
      <c r="SG3">
        <v>30</v>
      </c>
      <c r="SH3">
        <v>69</v>
      </c>
      <c r="SI3">
        <v>13</v>
      </c>
      <c r="SJ3">
        <v>103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 s="2">
        <v>4392.8</v>
      </c>
      <c r="SZ3" s="2">
        <v>2700</v>
      </c>
      <c r="TA3" s="2">
        <v>2700</v>
      </c>
      <c r="TB3" s="2">
        <v>0</v>
      </c>
      <c r="TC3" s="2">
        <v>0</v>
      </c>
      <c r="TD3" s="2">
        <v>2700</v>
      </c>
      <c r="TE3" s="2">
        <v>1692.8</v>
      </c>
      <c r="TF3" t="s">
        <v>980</v>
      </c>
      <c r="TG3" t="s">
        <v>981</v>
      </c>
      <c r="TH3" t="s">
        <v>982</v>
      </c>
      <c r="TI3" t="s">
        <v>1173</v>
      </c>
      <c r="TJ3" t="s">
        <v>1071</v>
      </c>
      <c r="TK3" t="s">
        <v>1084</v>
      </c>
      <c r="TL3">
        <v>1</v>
      </c>
      <c r="TM3" t="s">
        <v>986</v>
      </c>
      <c r="TN3">
        <v>547</v>
      </c>
      <c r="TO3">
        <v>1000</v>
      </c>
      <c r="TP3">
        <v>2</v>
      </c>
      <c r="TQ3">
        <v>1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987</v>
      </c>
      <c r="TZ3" t="s">
        <v>989</v>
      </c>
      <c r="UA3" t="s">
        <v>990</v>
      </c>
      <c r="UB3">
        <v>700</v>
      </c>
      <c r="UC3" t="s">
        <v>991</v>
      </c>
      <c r="UD3" t="s">
        <v>1040</v>
      </c>
      <c r="UE3" t="s">
        <v>962</v>
      </c>
      <c r="UF3" t="s">
        <v>962</v>
      </c>
      <c r="UG3" t="s">
        <v>962</v>
      </c>
      <c r="UH3" t="s">
        <v>960</v>
      </c>
      <c r="UI3" t="s">
        <v>962</v>
      </c>
      <c r="UJ3" t="s">
        <v>960</v>
      </c>
      <c r="UK3" t="s">
        <v>962</v>
      </c>
      <c r="UL3" t="s">
        <v>960</v>
      </c>
      <c r="UM3">
        <v>1</v>
      </c>
      <c r="UN3" t="s">
        <v>960</v>
      </c>
      <c r="UO3" t="s">
        <v>962</v>
      </c>
      <c r="UP3" t="s">
        <v>962</v>
      </c>
      <c r="UQ3" t="s">
        <v>962</v>
      </c>
      <c r="UR3" t="s">
        <v>962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962</v>
      </c>
      <c r="VB3">
        <v>0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3</v>
      </c>
      <c r="VI3">
        <v>4</v>
      </c>
      <c r="VJ3">
        <v>7</v>
      </c>
      <c r="VK3" t="s">
        <v>962</v>
      </c>
      <c r="VL3">
        <v>0</v>
      </c>
      <c r="VM3" t="s">
        <v>962</v>
      </c>
      <c r="VN3">
        <v>0</v>
      </c>
      <c r="VO3">
        <v>2</v>
      </c>
      <c r="VP3">
        <v>0</v>
      </c>
      <c r="VQ3" t="s">
        <v>960</v>
      </c>
      <c r="VR3" t="s">
        <v>962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960</v>
      </c>
      <c r="WO3" t="s">
        <v>960</v>
      </c>
      <c r="WP3" t="s">
        <v>1089</v>
      </c>
      <c r="WQ3">
        <v>0</v>
      </c>
      <c r="WR3">
        <v>5619</v>
      </c>
      <c r="WS3">
        <v>6387</v>
      </c>
      <c r="WT3">
        <v>1</v>
      </c>
      <c r="WU3">
        <v>6</v>
      </c>
      <c r="WV3">
        <v>4</v>
      </c>
      <c r="WW3">
        <v>0</v>
      </c>
      <c r="WX3">
        <v>2</v>
      </c>
      <c r="WY3">
        <v>0</v>
      </c>
      <c r="WZ3">
        <v>0</v>
      </c>
      <c r="XA3">
        <v>0</v>
      </c>
      <c r="XB3">
        <v>1</v>
      </c>
      <c r="XC3">
        <v>0</v>
      </c>
      <c r="XD3">
        <v>1000</v>
      </c>
      <c r="XE3" t="s">
        <v>994</v>
      </c>
      <c r="XF3">
        <v>7</v>
      </c>
      <c r="XG3">
        <v>14945.8</v>
      </c>
      <c r="XH3">
        <v>13945.8</v>
      </c>
      <c r="XI3">
        <v>1064</v>
      </c>
      <c r="XJ3">
        <v>0</v>
      </c>
      <c r="XK3">
        <v>0</v>
      </c>
      <c r="XL3">
        <v>1020</v>
      </c>
      <c r="XM3">
        <v>18035.310000000001</v>
      </c>
      <c r="XN3" t="s">
        <v>1143</v>
      </c>
      <c r="XO3" t="s">
        <v>962</v>
      </c>
      <c r="XP3" t="s">
        <v>962</v>
      </c>
      <c r="XQ3" t="s">
        <v>962</v>
      </c>
      <c r="XR3" t="s">
        <v>962</v>
      </c>
      <c r="XS3" t="s">
        <v>962</v>
      </c>
      <c r="XT3" t="s">
        <v>962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962</v>
      </c>
      <c r="YA3" t="s">
        <v>960</v>
      </c>
      <c r="YB3" t="s">
        <v>960</v>
      </c>
      <c r="YC3" t="s">
        <v>960</v>
      </c>
      <c r="YD3" t="s">
        <v>962</v>
      </c>
      <c r="YE3" t="s">
        <v>960</v>
      </c>
      <c r="YF3" t="s">
        <v>962</v>
      </c>
      <c r="YG3" t="s">
        <v>962</v>
      </c>
      <c r="YH3" t="s">
        <v>962</v>
      </c>
      <c r="YI3" t="s">
        <v>962</v>
      </c>
      <c r="YJ3" t="s">
        <v>960</v>
      </c>
      <c r="YK3">
        <v>0</v>
      </c>
      <c r="YL3" t="s">
        <v>962</v>
      </c>
      <c r="YM3">
        <v>0</v>
      </c>
      <c r="YN3">
        <v>0</v>
      </c>
      <c r="YO3" t="s">
        <v>1174</v>
      </c>
      <c r="YP3" t="s">
        <v>1175</v>
      </c>
      <c r="YQ3">
        <v>1997</v>
      </c>
      <c r="YR3">
        <v>9</v>
      </c>
      <c r="YS3">
        <v>0</v>
      </c>
      <c r="YT3" t="s">
        <v>1144</v>
      </c>
      <c r="YU3">
        <v>0</v>
      </c>
      <c r="YV3" t="s">
        <v>960</v>
      </c>
      <c r="YW3" t="s">
        <v>962</v>
      </c>
      <c r="YX3">
        <v>1</v>
      </c>
      <c r="YY3">
        <v>2</v>
      </c>
      <c r="YZ3">
        <v>2</v>
      </c>
      <c r="ZA3">
        <v>31</v>
      </c>
      <c r="ZB3">
        <v>2</v>
      </c>
      <c r="ZC3">
        <v>1</v>
      </c>
      <c r="ZD3">
        <v>4</v>
      </c>
      <c r="ZE3">
        <v>3</v>
      </c>
      <c r="ZF3">
        <v>2</v>
      </c>
      <c r="ZG3">
        <v>1</v>
      </c>
      <c r="ZH3">
        <v>0</v>
      </c>
      <c r="ZI3">
        <v>1</v>
      </c>
      <c r="ZJ3">
        <v>6</v>
      </c>
      <c r="ZK3">
        <v>2</v>
      </c>
      <c r="ZL3">
        <v>6</v>
      </c>
      <c r="ZM3">
        <v>4</v>
      </c>
      <c r="ZN3">
        <v>1</v>
      </c>
      <c r="ZO3">
        <v>1</v>
      </c>
      <c r="ZP3">
        <v>5239</v>
      </c>
      <c r="ZQ3">
        <v>5</v>
      </c>
      <c r="ZR3">
        <v>1310</v>
      </c>
      <c r="ZS3">
        <v>1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99</v>
      </c>
      <c r="ZZ3">
        <v>99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2</v>
      </c>
      <c r="AAG3">
        <v>2</v>
      </c>
      <c r="AAH3">
        <v>2</v>
      </c>
      <c r="AAI3">
        <v>2</v>
      </c>
      <c r="AAJ3">
        <v>1.049466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8</v>
      </c>
      <c r="ABE3">
        <v>0</v>
      </c>
      <c r="ABF3">
        <v>0</v>
      </c>
      <c r="ABG3">
        <v>0</v>
      </c>
      <c r="ABH3">
        <v>0</v>
      </c>
      <c r="ABI3">
        <v>2700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1482</v>
      </c>
      <c r="ABP3">
        <v>0</v>
      </c>
      <c r="ABQ3">
        <v>1</v>
      </c>
      <c r="ABR3">
        <v>10356.58</v>
      </c>
      <c r="ABT3">
        <v>0</v>
      </c>
      <c r="ABU3">
        <v>1</v>
      </c>
      <c r="ABV3">
        <v>10356.58</v>
      </c>
      <c r="ABW3">
        <v>118.56</v>
      </c>
      <c r="ABX3">
        <v>592.79999999999995</v>
      </c>
      <c r="ACA3">
        <v>0</v>
      </c>
      <c r="ACB3">
        <v>592.79999999999995</v>
      </c>
      <c r="ACC3">
        <v>592.79999999999995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1100</v>
      </c>
      <c r="ACM3">
        <v>1692.8</v>
      </c>
      <c r="ACN3">
        <v>0</v>
      </c>
      <c r="ACO3">
        <v>0</v>
      </c>
      <c r="ACP3">
        <v>0</v>
      </c>
      <c r="ACQ3">
        <v>0</v>
      </c>
      <c r="ACR3">
        <v>2700</v>
      </c>
      <c r="ACS3">
        <v>0</v>
      </c>
      <c r="ACT3">
        <v>2700</v>
      </c>
      <c r="ACU3">
        <v>2700</v>
      </c>
      <c r="ACV3">
        <v>2700</v>
      </c>
      <c r="ACW3">
        <v>4392.8</v>
      </c>
      <c r="ACX3">
        <v>0</v>
      </c>
      <c r="ACY3">
        <v>0</v>
      </c>
      <c r="ACZ3">
        <v>5</v>
      </c>
      <c r="ADA3">
        <v>4</v>
      </c>
      <c r="ADB3">
        <v>0</v>
      </c>
      <c r="ADC3">
        <v>0</v>
      </c>
      <c r="ADD3">
        <v>0</v>
      </c>
      <c r="ADE3">
        <v>0</v>
      </c>
      <c r="ADF3">
        <v>1000</v>
      </c>
      <c r="ADG3">
        <v>0</v>
      </c>
      <c r="ADH3">
        <v>22393.8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1500</v>
      </c>
      <c r="AEU3">
        <v>1200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592.79999999999995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1100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1000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17219.849999999999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2833.5590000000002</v>
      </c>
      <c r="AHR3">
        <v>2833.5590000000002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2833.5590000000002</v>
      </c>
      <c r="AIA3">
        <v>2833.5590000000002</v>
      </c>
      <c r="AIB3">
        <v>20053.41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622.12350000000004</v>
      </c>
      <c r="AIW3">
        <v>1244.2470000000001</v>
      </c>
      <c r="AIX3">
        <v>0</v>
      </c>
      <c r="AIY3">
        <v>0</v>
      </c>
      <c r="AIZ3">
        <v>1154.413</v>
      </c>
      <c r="AJA3">
        <v>1154.413</v>
      </c>
      <c r="AJB3">
        <v>622.12350000000004</v>
      </c>
      <c r="AJC3">
        <v>1244.2470000000001</v>
      </c>
      <c r="AJD3">
        <v>0</v>
      </c>
      <c r="AJE3">
        <v>1049.4659999999999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23501.54</v>
      </c>
      <c r="AJL3">
        <v>0</v>
      </c>
      <c r="AJM3">
        <v>0</v>
      </c>
      <c r="AJN3">
        <v>23501.54</v>
      </c>
      <c r="AJO3">
        <v>3357.3620000000001</v>
      </c>
      <c r="AJP3">
        <v>15685.11</v>
      </c>
      <c r="AJQ3">
        <v>2240.73</v>
      </c>
      <c r="AJR3">
        <v>22393.8</v>
      </c>
      <c r="AJS3">
        <v>0</v>
      </c>
      <c r="AJT3" s="2">
        <v>-7448.0010000000002</v>
      </c>
      <c r="AJU3">
        <v>22393.8</v>
      </c>
      <c r="AJV3">
        <v>14945.8</v>
      </c>
    </row>
    <row r="4" spans="1:958">
      <c r="A4">
        <v>2006</v>
      </c>
      <c r="B4">
        <v>31094</v>
      </c>
      <c r="C4" t="s">
        <v>1168</v>
      </c>
      <c r="D4" t="s">
        <v>1169</v>
      </c>
      <c r="E4" t="s">
        <v>956</v>
      </c>
      <c r="F4" t="s">
        <v>956</v>
      </c>
      <c r="G4">
        <v>21</v>
      </c>
      <c r="H4" t="s">
        <v>1170</v>
      </c>
      <c r="I4">
        <v>0</v>
      </c>
      <c r="J4">
        <v>0</v>
      </c>
      <c r="K4">
        <v>0</v>
      </c>
      <c r="L4">
        <v>0</v>
      </c>
      <c r="N4">
        <v>1</v>
      </c>
      <c r="O4" t="s">
        <v>1082</v>
      </c>
      <c r="P4">
        <v>6</v>
      </c>
      <c r="Q4">
        <v>14</v>
      </c>
      <c r="R4">
        <v>27</v>
      </c>
      <c r="S4">
        <v>54</v>
      </c>
      <c r="T4">
        <v>162</v>
      </c>
      <c r="U4">
        <v>3</v>
      </c>
      <c r="V4" t="s">
        <v>995</v>
      </c>
      <c r="W4">
        <v>14</v>
      </c>
      <c r="X4" t="s">
        <v>960</v>
      </c>
      <c r="Y4" t="s">
        <v>1176</v>
      </c>
      <c r="AA4" t="s">
        <v>960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1178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960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998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960</v>
      </c>
      <c r="BV4" t="s">
        <v>1018</v>
      </c>
      <c r="BW4">
        <v>0</v>
      </c>
      <c r="BX4">
        <v>0</v>
      </c>
      <c r="BY4">
        <v>0</v>
      </c>
      <c r="BZ4">
        <v>0</v>
      </c>
      <c r="CA4">
        <v>3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962</v>
      </c>
      <c r="HE4" t="s">
        <v>962</v>
      </c>
      <c r="HF4" t="s">
        <v>999</v>
      </c>
      <c r="HG4" t="s">
        <v>962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 t="s">
        <v>962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960</v>
      </c>
      <c r="IA4" t="s">
        <v>960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 s="2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1129</v>
      </c>
      <c r="NK4" t="s">
        <v>1049</v>
      </c>
      <c r="NL4" t="s">
        <v>1050</v>
      </c>
      <c r="NM4" t="s">
        <v>1051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1064</v>
      </c>
      <c r="SE4">
        <v>254.81</v>
      </c>
      <c r="SF4">
        <v>8</v>
      </c>
      <c r="SG4">
        <v>30</v>
      </c>
      <c r="SH4">
        <v>69</v>
      </c>
      <c r="SI4">
        <v>13</v>
      </c>
      <c r="SJ4">
        <v>103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1001</v>
      </c>
      <c r="SX4" t="s">
        <v>962</v>
      </c>
      <c r="SY4" s="2">
        <v>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t="s">
        <v>980</v>
      </c>
      <c r="TG4" t="s">
        <v>981</v>
      </c>
      <c r="TH4" t="s">
        <v>982</v>
      </c>
      <c r="TI4" t="s">
        <v>1173</v>
      </c>
      <c r="TJ4" t="s">
        <v>1071</v>
      </c>
      <c r="TK4" t="s">
        <v>1084</v>
      </c>
      <c r="TL4">
        <v>1</v>
      </c>
      <c r="TM4" t="s">
        <v>986</v>
      </c>
      <c r="TN4">
        <v>547</v>
      </c>
      <c r="TO4">
        <v>1000</v>
      </c>
      <c r="TP4">
        <v>2</v>
      </c>
      <c r="TQ4">
        <v>1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987</v>
      </c>
      <c r="TZ4" t="s">
        <v>989</v>
      </c>
      <c r="UA4" t="s">
        <v>990</v>
      </c>
      <c r="UB4">
        <v>700</v>
      </c>
      <c r="UC4" t="s">
        <v>991</v>
      </c>
      <c r="UD4" t="s">
        <v>1040</v>
      </c>
      <c r="UE4" t="s">
        <v>962</v>
      </c>
      <c r="UF4" t="s">
        <v>962</v>
      </c>
      <c r="UG4" t="s">
        <v>962</v>
      </c>
      <c r="UH4" t="s">
        <v>960</v>
      </c>
      <c r="UI4" t="s">
        <v>962</v>
      </c>
      <c r="UJ4" t="s">
        <v>960</v>
      </c>
      <c r="UK4" t="s">
        <v>962</v>
      </c>
      <c r="UL4" t="s">
        <v>960</v>
      </c>
      <c r="UM4">
        <v>1</v>
      </c>
      <c r="UN4" t="s">
        <v>960</v>
      </c>
      <c r="UO4" t="s">
        <v>962</v>
      </c>
      <c r="UP4" t="s">
        <v>962</v>
      </c>
      <c r="UQ4" t="s">
        <v>962</v>
      </c>
      <c r="UR4" t="s">
        <v>962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962</v>
      </c>
      <c r="VB4">
        <v>0</v>
      </c>
      <c r="VC4" t="s">
        <v>962</v>
      </c>
      <c r="VD4">
        <v>0</v>
      </c>
      <c r="VE4" t="s">
        <v>962</v>
      </c>
      <c r="VF4">
        <v>0</v>
      </c>
      <c r="VG4" t="s">
        <v>962</v>
      </c>
      <c r="VH4">
        <v>3</v>
      </c>
      <c r="VI4">
        <v>4</v>
      </c>
      <c r="VJ4">
        <v>7</v>
      </c>
      <c r="VK4" t="s">
        <v>962</v>
      </c>
      <c r="VL4">
        <v>0</v>
      </c>
      <c r="VM4" t="s">
        <v>962</v>
      </c>
      <c r="VN4">
        <v>0</v>
      </c>
      <c r="VO4">
        <v>2</v>
      </c>
      <c r="VP4">
        <v>0</v>
      </c>
      <c r="VQ4" t="s">
        <v>960</v>
      </c>
      <c r="VR4" t="s">
        <v>962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960</v>
      </c>
      <c r="WO4" t="s">
        <v>960</v>
      </c>
      <c r="WP4" t="s">
        <v>1089</v>
      </c>
      <c r="WQ4">
        <v>0</v>
      </c>
      <c r="WR4">
        <v>5619</v>
      </c>
      <c r="WS4">
        <v>6387</v>
      </c>
      <c r="WT4">
        <v>1</v>
      </c>
      <c r="WU4">
        <v>6</v>
      </c>
      <c r="WV4">
        <v>4</v>
      </c>
      <c r="WW4">
        <v>0</v>
      </c>
      <c r="WX4">
        <v>2</v>
      </c>
      <c r="WY4">
        <v>0</v>
      </c>
      <c r="WZ4">
        <v>0</v>
      </c>
      <c r="XA4">
        <v>0</v>
      </c>
      <c r="XB4">
        <v>1</v>
      </c>
      <c r="XC4">
        <v>0</v>
      </c>
      <c r="XD4">
        <v>1000</v>
      </c>
      <c r="XE4" t="s">
        <v>994</v>
      </c>
      <c r="XF4">
        <v>7</v>
      </c>
      <c r="XG4">
        <v>14945.8</v>
      </c>
      <c r="XH4">
        <v>13945.8</v>
      </c>
      <c r="XI4">
        <v>1064</v>
      </c>
      <c r="XJ4">
        <v>0</v>
      </c>
      <c r="XK4">
        <v>0</v>
      </c>
      <c r="XL4">
        <v>1020</v>
      </c>
      <c r="XM4">
        <v>18035.310000000001</v>
      </c>
      <c r="XN4" t="s">
        <v>1143</v>
      </c>
      <c r="XO4" t="s">
        <v>962</v>
      </c>
      <c r="XP4" t="s">
        <v>962</v>
      </c>
      <c r="XQ4" t="s">
        <v>962</v>
      </c>
      <c r="XR4" t="s">
        <v>962</v>
      </c>
      <c r="XS4" t="s">
        <v>962</v>
      </c>
      <c r="XT4" t="s">
        <v>962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962</v>
      </c>
      <c r="YA4" t="s">
        <v>960</v>
      </c>
      <c r="YB4" t="s">
        <v>960</v>
      </c>
      <c r="YC4" t="s">
        <v>960</v>
      </c>
      <c r="YD4" t="s">
        <v>962</v>
      </c>
      <c r="YE4" t="s">
        <v>960</v>
      </c>
      <c r="YF4" t="s">
        <v>962</v>
      </c>
      <c r="YG4" t="s">
        <v>962</v>
      </c>
      <c r="YH4" t="s">
        <v>962</v>
      </c>
      <c r="YI4" t="s">
        <v>962</v>
      </c>
      <c r="YJ4" t="s">
        <v>960</v>
      </c>
      <c r="YK4">
        <v>0</v>
      </c>
      <c r="YL4" t="s">
        <v>962</v>
      </c>
      <c r="YM4">
        <v>0</v>
      </c>
      <c r="YN4">
        <v>0</v>
      </c>
      <c r="YO4" t="s">
        <v>1174</v>
      </c>
      <c r="YP4" t="s">
        <v>1175</v>
      </c>
      <c r="YQ4">
        <v>1997</v>
      </c>
      <c r="YR4">
        <v>9</v>
      </c>
      <c r="YS4">
        <v>0</v>
      </c>
      <c r="YT4" t="s">
        <v>1144</v>
      </c>
      <c r="YU4">
        <v>0</v>
      </c>
      <c r="YV4" t="s">
        <v>960</v>
      </c>
      <c r="YW4" t="s">
        <v>962</v>
      </c>
      <c r="YX4">
        <v>1</v>
      </c>
      <c r="YY4">
        <v>2</v>
      </c>
      <c r="YZ4">
        <v>2</v>
      </c>
      <c r="ZA4">
        <v>14</v>
      </c>
      <c r="ZB4">
        <v>3</v>
      </c>
      <c r="ZC4">
        <v>5</v>
      </c>
      <c r="ZD4">
        <v>4</v>
      </c>
      <c r="ZE4">
        <v>3</v>
      </c>
      <c r="ZF4">
        <v>1</v>
      </c>
      <c r="ZG4">
        <v>0</v>
      </c>
      <c r="ZH4">
        <v>1</v>
      </c>
      <c r="ZI4">
        <v>2</v>
      </c>
      <c r="ZJ4">
        <v>8</v>
      </c>
      <c r="ZK4">
        <v>7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5</v>
      </c>
      <c r="AAD4">
        <v>0</v>
      </c>
      <c r="AAE4">
        <v>0</v>
      </c>
      <c r="AAJ4">
        <v>1.049466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8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1482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1</v>
      </c>
      <c r="ACZ4">
        <v>5</v>
      </c>
      <c r="ADA4">
        <v>4</v>
      </c>
      <c r="ADB4">
        <v>0</v>
      </c>
      <c r="ADC4">
        <v>0</v>
      </c>
      <c r="ADD4">
        <v>0</v>
      </c>
      <c r="ADE4">
        <v>0</v>
      </c>
      <c r="ADF4">
        <v>1000</v>
      </c>
      <c r="ADG4">
        <v>0</v>
      </c>
      <c r="ADH4">
        <v>22393.8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1000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17219.849999999999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2833.5590000000002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20053.41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1244.2470000000001</v>
      </c>
      <c r="AIX4">
        <v>0</v>
      </c>
      <c r="AIY4">
        <v>0</v>
      </c>
      <c r="AIZ4">
        <v>0</v>
      </c>
      <c r="AJA4">
        <v>1154.413</v>
      </c>
      <c r="AJB4">
        <v>0</v>
      </c>
      <c r="AJC4">
        <v>1244.2470000000001</v>
      </c>
      <c r="AJD4">
        <v>0</v>
      </c>
      <c r="AJE4">
        <v>1049.4659999999999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23501.54</v>
      </c>
      <c r="AJL4">
        <v>0</v>
      </c>
      <c r="AJM4">
        <v>0</v>
      </c>
      <c r="AJN4">
        <v>23501.54</v>
      </c>
      <c r="AJO4">
        <v>3357.3620000000001</v>
      </c>
      <c r="AJP4">
        <v>15685.11</v>
      </c>
      <c r="AJQ4">
        <v>2240.73</v>
      </c>
      <c r="AJR4">
        <v>22393.8</v>
      </c>
      <c r="AJS4">
        <v>0</v>
      </c>
      <c r="AJT4" s="2">
        <v>-7448.0010000000002</v>
      </c>
      <c r="AJU4">
        <v>22393.8</v>
      </c>
      <c r="AJV4">
        <v>14945.8</v>
      </c>
    </row>
    <row r="5" spans="1:958">
      <c r="A5">
        <v>2006</v>
      </c>
      <c r="B5">
        <v>31094</v>
      </c>
      <c r="C5" t="s">
        <v>1168</v>
      </c>
      <c r="D5" t="s">
        <v>1169</v>
      </c>
      <c r="E5" t="s">
        <v>956</v>
      </c>
      <c r="F5" t="s">
        <v>956</v>
      </c>
      <c r="G5">
        <v>21</v>
      </c>
      <c r="H5" t="s">
        <v>1170</v>
      </c>
      <c r="I5">
        <v>0</v>
      </c>
      <c r="J5">
        <v>0</v>
      </c>
      <c r="K5">
        <v>0</v>
      </c>
      <c r="L5">
        <v>0</v>
      </c>
      <c r="N5">
        <v>1</v>
      </c>
      <c r="O5" t="s">
        <v>1082</v>
      </c>
      <c r="P5">
        <v>6</v>
      </c>
      <c r="Q5">
        <v>14</v>
      </c>
      <c r="R5">
        <v>27</v>
      </c>
      <c r="S5">
        <v>54</v>
      </c>
      <c r="T5">
        <v>162</v>
      </c>
      <c r="U5">
        <v>4</v>
      </c>
      <c r="V5" t="s">
        <v>995</v>
      </c>
      <c r="W5">
        <v>10</v>
      </c>
      <c r="X5" t="s">
        <v>960</v>
      </c>
      <c r="Y5" t="s">
        <v>1176</v>
      </c>
      <c r="AA5" t="s">
        <v>960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1178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960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t="s">
        <v>998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960</v>
      </c>
      <c r="BV5" t="s">
        <v>1018</v>
      </c>
      <c r="BW5">
        <v>0</v>
      </c>
      <c r="BX5">
        <v>0</v>
      </c>
      <c r="BY5">
        <v>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>
        <v>0</v>
      </c>
      <c r="FO5">
        <v>0</v>
      </c>
      <c r="FP5">
        <v>0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 s="2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 t="s">
        <v>1048</v>
      </c>
      <c r="NK5" t="s">
        <v>1049</v>
      </c>
      <c r="NL5" t="s">
        <v>1050</v>
      </c>
      <c r="NM5" t="s">
        <v>1051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1064</v>
      </c>
      <c r="SE5">
        <v>254.81</v>
      </c>
      <c r="SF5">
        <v>8</v>
      </c>
      <c r="SG5">
        <v>30</v>
      </c>
      <c r="SH5">
        <v>69</v>
      </c>
      <c r="SI5">
        <v>13</v>
      </c>
      <c r="SJ5">
        <v>103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1020</v>
      </c>
      <c r="SX5" t="s">
        <v>962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t="s">
        <v>980</v>
      </c>
      <c r="TG5" t="s">
        <v>981</v>
      </c>
      <c r="TH5" t="s">
        <v>982</v>
      </c>
      <c r="TI5" t="s">
        <v>1173</v>
      </c>
      <c r="TJ5" t="s">
        <v>1071</v>
      </c>
      <c r="TK5" t="s">
        <v>1084</v>
      </c>
      <c r="TL5">
        <v>1</v>
      </c>
      <c r="TM5" t="s">
        <v>986</v>
      </c>
      <c r="TN5">
        <v>547</v>
      </c>
      <c r="TO5">
        <v>1000</v>
      </c>
      <c r="TP5">
        <v>2</v>
      </c>
      <c r="TQ5">
        <v>1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1</v>
      </c>
      <c r="TX5" t="s">
        <v>1038</v>
      </c>
      <c r="TY5" t="s">
        <v>987</v>
      </c>
      <c r="TZ5" t="s">
        <v>989</v>
      </c>
      <c r="UA5" t="s">
        <v>990</v>
      </c>
      <c r="UB5">
        <v>700</v>
      </c>
      <c r="UC5" t="s">
        <v>991</v>
      </c>
      <c r="UD5" t="s">
        <v>1040</v>
      </c>
      <c r="UE5" t="s">
        <v>962</v>
      </c>
      <c r="UF5" t="s">
        <v>962</v>
      </c>
      <c r="UG5" t="s">
        <v>962</v>
      </c>
      <c r="UH5" t="s">
        <v>960</v>
      </c>
      <c r="UI5" t="s">
        <v>962</v>
      </c>
      <c r="UJ5" t="s">
        <v>960</v>
      </c>
      <c r="UK5" t="s">
        <v>962</v>
      </c>
      <c r="UL5" t="s">
        <v>960</v>
      </c>
      <c r="UM5">
        <v>1</v>
      </c>
      <c r="UN5" t="s">
        <v>960</v>
      </c>
      <c r="UO5" t="s">
        <v>962</v>
      </c>
      <c r="UP5" t="s">
        <v>962</v>
      </c>
      <c r="UQ5" t="s">
        <v>962</v>
      </c>
      <c r="UR5" t="s">
        <v>962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962</v>
      </c>
      <c r="VB5">
        <v>0</v>
      </c>
      <c r="VC5" t="s">
        <v>962</v>
      </c>
      <c r="VD5">
        <v>0</v>
      </c>
      <c r="VE5" t="s">
        <v>962</v>
      </c>
      <c r="VF5">
        <v>0</v>
      </c>
      <c r="VG5" t="s">
        <v>962</v>
      </c>
      <c r="VH5">
        <v>3</v>
      </c>
      <c r="VI5">
        <v>4</v>
      </c>
      <c r="VJ5">
        <v>7</v>
      </c>
      <c r="VK5" t="s">
        <v>962</v>
      </c>
      <c r="VL5">
        <v>0</v>
      </c>
      <c r="VM5" t="s">
        <v>962</v>
      </c>
      <c r="VN5">
        <v>0</v>
      </c>
      <c r="VO5">
        <v>2</v>
      </c>
      <c r="VP5">
        <v>0</v>
      </c>
      <c r="VQ5" t="s">
        <v>960</v>
      </c>
      <c r="VR5" t="s">
        <v>962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960</v>
      </c>
      <c r="WO5" t="s">
        <v>960</v>
      </c>
      <c r="WP5" t="s">
        <v>1089</v>
      </c>
      <c r="WQ5">
        <v>0</v>
      </c>
      <c r="WR5">
        <v>5619</v>
      </c>
      <c r="WS5">
        <v>6387</v>
      </c>
      <c r="WT5">
        <v>1</v>
      </c>
      <c r="WU5">
        <v>6</v>
      </c>
      <c r="WV5">
        <v>4</v>
      </c>
      <c r="WW5">
        <v>0</v>
      </c>
      <c r="WX5">
        <v>2</v>
      </c>
      <c r="WY5">
        <v>0</v>
      </c>
      <c r="WZ5">
        <v>0</v>
      </c>
      <c r="XA5">
        <v>0</v>
      </c>
      <c r="XB5">
        <v>1</v>
      </c>
      <c r="XC5">
        <v>0</v>
      </c>
      <c r="XD5">
        <v>1000</v>
      </c>
      <c r="XE5" t="s">
        <v>994</v>
      </c>
      <c r="XF5">
        <v>7</v>
      </c>
      <c r="XG5">
        <v>14945.8</v>
      </c>
      <c r="XH5">
        <v>13945.8</v>
      </c>
      <c r="XI5">
        <v>1064</v>
      </c>
      <c r="XJ5">
        <v>0</v>
      </c>
      <c r="XK5">
        <v>0</v>
      </c>
      <c r="XL5">
        <v>1020</v>
      </c>
      <c r="XM5">
        <v>18035.310000000001</v>
      </c>
      <c r="XN5" t="s">
        <v>1143</v>
      </c>
      <c r="XO5" t="s">
        <v>962</v>
      </c>
      <c r="XP5" t="s">
        <v>962</v>
      </c>
      <c r="XQ5" t="s">
        <v>962</v>
      </c>
      <c r="XR5" t="s">
        <v>962</v>
      </c>
      <c r="XS5" t="s">
        <v>962</v>
      </c>
      <c r="XT5" t="s">
        <v>962</v>
      </c>
      <c r="XU5" t="s">
        <v>962</v>
      </c>
      <c r="XV5" t="s">
        <v>962</v>
      </c>
      <c r="XW5" t="s">
        <v>962</v>
      </c>
      <c r="XX5" t="s">
        <v>962</v>
      </c>
      <c r="XY5" t="s">
        <v>962</v>
      </c>
      <c r="XZ5" t="s">
        <v>962</v>
      </c>
      <c r="YA5" t="s">
        <v>960</v>
      </c>
      <c r="YB5" t="s">
        <v>960</v>
      </c>
      <c r="YC5" t="s">
        <v>960</v>
      </c>
      <c r="YD5" t="s">
        <v>962</v>
      </c>
      <c r="YE5" t="s">
        <v>960</v>
      </c>
      <c r="YF5" t="s">
        <v>962</v>
      </c>
      <c r="YG5" t="s">
        <v>962</v>
      </c>
      <c r="YH5" t="s">
        <v>962</v>
      </c>
      <c r="YI5" t="s">
        <v>962</v>
      </c>
      <c r="YJ5" t="s">
        <v>960</v>
      </c>
      <c r="YK5">
        <v>0</v>
      </c>
      <c r="YL5" t="s">
        <v>962</v>
      </c>
      <c r="YM5">
        <v>0</v>
      </c>
      <c r="YN5">
        <v>0</v>
      </c>
      <c r="YO5" t="s">
        <v>1174</v>
      </c>
      <c r="YP5" t="s">
        <v>1175</v>
      </c>
      <c r="YQ5">
        <v>1997</v>
      </c>
      <c r="YR5">
        <v>9</v>
      </c>
      <c r="YS5">
        <v>0</v>
      </c>
      <c r="YT5" t="s">
        <v>1144</v>
      </c>
      <c r="YU5">
        <v>0</v>
      </c>
      <c r="YV5" t="s">
        <v>960</v>
      </c>
      <c r="YW5" t="s">
        <v>962</v>
      </c>
      <c r="YX5">
        <v>1</v>
      </c>
      <c r="YY5">
        <v>2</v>
      </c>
      <c r="YZ5">
        <v>2</v>
      </c>
      <c r="ZA5">
        <v>10</v>
      </c>
      <c r="ZB5">
        <v>3</v>
      </c>
      <c r="ZD5">
        <v>4</v>
      </c>
      <c r="ZE5">
        <v>3</v>
      </c>
      <c r="ZF5">
        <v>1</v>
      </c>
      <c r="ZG5">
        <v>0</v>
      </c>
      <c r="ZH5">
        <v>1</v>
      </c>
      <c r="ZI5">
        <v>1</v>
      </c>
      <c r="ZJ5">
        <v>4</v>
      </c>
      <c r="ZK5">
        <v>1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0</v>
      </c>
      <c r="AAD5">
        <v>0</v>
      </c>
      <c r="AAE5">
        <v>0</v>
      </c>
      <c r="AAJ5">
        <v>1.049466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8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1482</v>
      </c>
      <c r="ABP5">
        <v>0</v>
      </c>
      <c r="ABQ5">
        <v>0</v>
      </c>
      <c r="ABT5">
        <v>0</v>
      </c>
      <c r="ABU5">
        <v>0</v>
      </c>
      <c r="ABX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1</v>
      </c>
      <c r="ACZ5">
        <v>5</v>
      </c>
      <c r="ADA5">
        <v>4</v>
      </c>
      <c r="ADB5">
        <v>0</v>
      </c>
      <c r="ADC5">
        <v>0</v>
      </c>
      <c r="ADD5">
        <v>0</v>
      </c>
      <c r="ADE5">
        <v>0</v>
      </c>
      <c r="ADF5">
        <v>1000</v>
      </c>
      <c r="ADG5">
        <v>0</v>
      </c>
      <c r="ADH5">
        <v>22393.8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1000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17219.849999999999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2833.5590000000002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20053.41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1244.2470000000001</v>
      </c>
      <c r="AIX5">
        <v>0</v>
      </c>
      <c r="AIY5">
        <v>0</v>
      </c>
      <c r="AIZ5">
        <v>0</v>
      </c>
      <c r="AJA5">
        <v>1154.413</v>
      </c>
      <c r="AJB5">
        <v>0</v>
      </c>
      <c r="AJC5">
        <v>1244.2470000000001</v>
      </c>
      <c r="AJD5">
        <v>0</v>
      </c>
      <c r="AJE5">
        <v>1049.4659999999999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23501.54</v>
      </c>
      <c r="AJL5">
        <v>0</v>
      </c>
      <c r="AJM5">
        <v>0</v>
      </c>
      <c r="AJN5">
        <v>23501.54</v>
      </c>
      <c r="AJO5">
        <v>3357.3620000000001</v>
      </c>
      <c r="AJP5">
        <v>15685.11</v>
      </c>
      <c r="AJQ5">
        <v>2240.73</v>
      </c>
      <c r="AJR5">
        <v>22393.8</v>
      </c>
      <c r="AJS5">
        <v>0</v>
      </c>
      <c r="AJT5" s="2">
        <v>-7448.0010000000002</v>
      </c>
      <c r="AJU5">
        <v>22393.8</v>
      </c>
      <c r="AJV5">
        <v>14945.8</v>
      </c>
    </row>
    <row r="6" spans="1:958">
      <c r="A6">
        <v>2006</v>
      </c>
      <c r="B6">
        <v>31094</v>
      </c>
      <c r="C6" t="s">
        <v>1168</v>
      </c>
      <c r="D6" t="s">
        <v>1169</v>
      </c>
      <c r="E6" t="s">
        <v>956</v>
      </c>
      <c r="F6" t="s">
        <v>956</v>
      </c>
      <c r="G6">
        <v>21</v>
      </c>
      <c r="H6" t="s">
        <v>1170</v>
      </c>
      <c r="I6">
        <v>0</v>
      </c>
      <c r="J6">
        <v>0</v>
      </c>
      <c r="K6">
        <v>0</v>
      </c>
      <c r="L6">
        <v>0</v>
      </c>
      <c r="N6">
        <v>1</v>
      </c>
      <c r="O6" t="s">
        <v>1082</v>
      </c>
      <c r="P6">
        <v>6</v>
      </c>
      <c r="Q6">
        <v>14</v>
      </c>
      <c r="R6">
        <v>27</v>
      </c>
      <c r="S6">
        <v>54</v>
      </c>
      <c r="T6">
        <v>162</v>
      </c>
      <c r="U6">
        <v>5</v>
      </c>
      <c r="V6" t="s">
        <v>995</v>
      </c>
      <c r="W6">
        <v>7</v>
      </c>
      <c r="X6" t="s">
        <v>960</v>
      </c>
      <c r="Y6" t="s">
        <v>1176</v>
      </c>
      <c r="AA6" t="s">
        <v>960</v>
      </c>
      <c r="AB6" t="s">
        <v>962</v>
      </c>
      <c r="AC6" t="s">
        <v>960</v>
      </c>
      <c r="AD6" t="s">
        <v>962</v>
      </c>
      <c r="AE6" t="s">
        <v>962</v>
      </c>
      <c r="AG6">
        <v>2</v>
      </c>
      <c r="AH6" t="s">
        <v>1178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960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t="s">
        <v>998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960</v>
      </c>
      <c r="BV6" t="s">
        <v>1018</v>
      </c>
      <c r="BW6">
        <v>0</v>
      </c>
      <c r="BX6">
        <v>0</v>
      </c>
      <c r="BY6">
        <v>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 t="s">
        <v>960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>
        <v>0</v>
      </c>
      <c r="FO6">
        <v>0</v>
      </c>
      <c r="FP6">
        <v>0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 s="2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 t="s">
        <v>1048</v>
      </c>
      <c r="NK6" t="s">
        <v>1049</v>
      </c>
      <c r="NL6" t="s">
        <v>1050</v>
      </c>
      <c r="NM6" t="s">
        <v>1051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1064</v>
      </c>
      <c r="SE6">
        <v>254.81</v>
      </c>
      <c r="SF6">
        <v>8</v>
      </c>
      <c r="SG6">
        <v>30</v>
      </c>
      <c r="SH6">
        <v>69</v>
      </c>
      <c r="SI6">
        <v>13</v>
      </c>
      <c r="SJ6">
        <v>103</v>
      </c>
      <c r="SK6">
        <v>149</v>
      </c>
      <c r="SL6">
        <v>302</v>
      </c>
      <c r="SM6">
        <v>505</v>
      </c>
      <c r="SN6">
        <v>41</v>
      </c>
      <c r="SO6">
        <v>156</v>
      </c>
      <c r="SP6">
        <v>195</v>
      </c>
      <c r="SQ6">
        <v>157</v>
      </c>
      <c r="SR6">
        <v>216</v>
      </c>
      <c r="SS6">
        <v>239</v>
      </c>
      <c r="ST6">
        <v>198</v>
      </c>
      <c r="SU6">
        <v>253</v>
      </c>
      <c r="SV6">
        <v>1</v>
      </c>
      <c r="SW6" t="s">
        <v>1020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981</v>
      </c>
      <c r="TH6" t="s">
        <v>982</v>
      </c>
      <c r="TI6" t="s">
        <v>1173</v>
      </c>
      <c r="TJ6" t="s">
        <v>1071</v>
      </c>
      <c r="TK6" t="s">
        <v>1084</v>
      </c>
      <c r="TL6">
        <v>1</v>
      </c>
      <c r="TM6" t="s">
        <v>986</v>
      </c>
      <c r="TN6">
        <v>547</v>
      </c>
      <c r="TO6">
        <v>1000</v>
      </c>
      <c r="TP6">
        <v>2</v>
      </c>
      <c r="TQ6">
        <v>1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1</v>
      </c>
      <c r="TX6" t="s">
        <v>1038</v>
      </c>
      <c r="TY6" t="s">
        <v>987</v>
      </c>
      <c r="TZ6" t="s">
        <v>989</v>
      </c>
      <c r="UA6" t="s">
        <v>990</v>
      </c>
      <c r="UB6">
        <v>700</v>
      </c>
      <c r="UC6" t="s">
        <v>991</v>
      </c>
      <c r="UD6" t="s">
        <v>1040</v>
      </c>
      <c r="UE6" t="s">
        <v>962</v>
      </c>
      <c r="UF6" t="s">
        <v>962</v>
      </c>
      <c r="UG6" t="s">
        <v>962</v>
      </c>
      <c r="UH6" t="s">
        <v>960</v>
      </c>
      <c r="UI6" t="s">
        <v>962</v>
      </c>
      <c r="UJ6" t="s">
        <v>960</v>
      </c>
      <c r="UK6" t="s">
        <v>962</v>
      </c>
      <c r="UL6" t="s">
        <v>960</v>
      </c>
      <c r="UM6">
        <v>1</v>
      </c>
      <c r="UN6" t="s">
        <v>960</v>
      </c>
      <c r="UO6" t="s">
        <v>962</v>
      </c>
      <c r="UP6" t="s">
        <v>962</v>
      </c>
      <c r="UQ6" t="s">
        <v>962</v>
      </c>
      <c r="UR6" t="s">
        <v>962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962</v>
      </c>
      <c r="VB6">
        <v>0</v>
      </c>
      <c r="VC6" t="s">
        <v>962</v>
      </c>
      <c r="VD6">
        <v>0</v>
      </c>
      <c r="VE6" t="s">
        <v>962</v>
      </c>
      <c r="VF6">
        <v>0</v>
      </c>
      <c r="VG6" t="s">
        <v>962</v>
      </c>
      <c r="VH6">
        <v>3</v>
      </c>
      <c r="VI6">
        <v>4</v>
      </c>
      <c r="VJ6">
        <v>7</v>
      </c>
      <c r="VK6" t="s">
        <v>962</v>
      </c>
      <c r="VL6">
        <v>0</v>
      </c>
      <c r="VM6" t="s">
        <v>962</v>
      </c>
      <c r="VN6">
        <v>0</v>
      </c>
      <c r="VO6">
        <v>2</v>
      </c>
      <c r="VP6">
        <v>0</v>
      </c>
      <c r="VQ6" t="s">
        <v>960</v>
      </c>
      <c r="VR6" t="s">
        <v>962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960</v>
      </c>
      <c r="WO6" t="s">
        <v>960</v>
      </c>
      <c r="WP6" t="s">
        <v>1089</v>
      </c>
      <c r="WQ6">
        <v>0</v>
      </c>
      <c r="WR6">
        <v>5619</v>
      </c>
      <c r="WS6">
        <v>6387</v>
      </c>
      <c r="WT6">
        <v>1</v>
      </c>
      <c r="WU6">
        <v>6</v>
      </c>
      <c r="WV6">
        <v>4</v>
      </c>
      <c r="WW6">
        <v>0</v>
      </c>
      <c r="WX6">
        <v>2</v>
      </c>
      <c r="WY6">
        <v>0</v>
      </c>
      <c r="WZ6">
        <v>0</v>
      </c>
      <c r="XA6">
        <v>0</v>
      </c>
      <c r="XB6">
        <v>1</v>
      </c>
      <c r="XC6">
        <v>0</v>
      </c>
      <c r="XD6">
        <v>1000</v>
      </c>
      <c r="XE6" t="s">
        <v>994</v>
      </c>
      <c r="XF6">
        <v>7</v>
      </c>
      <c r="XG6">
        <v>14945.8</v>
      </c>
      <c r="XH6">
        <v>13945.8</v>
      </c>
      <c r="XI6">
        <v>1064</v>
      </c>
      <c r="XJ6">
        <v>0</v>
      </c>
      <c r="XK6">
        <v>0</v>
      </c>
      <c r="XL6">
        <v>1020</v>
      </c>
      <c r="XM6">
        <v>18035.310000000001</v>
      </c>
      <c r="XN6" t="s">
        <v>1143</v>
      </c>
      <c r="XO6" t="s">
        <v>962</v>
      </c>
      <c r="XP6" t="s">
        <v>962</v>
      </c>
      <c r="XQ6" t="s">
        <v>962</v>
      </c>
      <c r="XR6" t="s">
        <v>962</v>
      </c>
      <c r="XS6" t="s">
        <v>962</v>
      </c>
      <c r="XT6" t="s">
        <v>962</v>
      </c>
      <c r="XU6" t="s">
        <v>962</v>
      </c>
      <c r="XV6" t="s">
        <v>962</v>
      </c>
      <c r="XW6" t="s">
        <v>962</v>
      </c>
      <c r="XX6" t="s">
        <v>962</v>
      </c>
      <c r="XY6" t="s">
        <v>962</v>
      </c>
      <c r="XZ6" t="s">
        <v>962</v>
      </c>
      <c r="YA6" t="s">
        <v>960</v>
      </c>
      <c r="YB6" t="s">
        <v>960</v>
      </c>
      <c r="YC6" t="s">
        <v>960</v>
      </c>
      <c r="YD6" t="s">
        <v>962</v>
      </c>
      <c r="YE6" t="s">
        <v>960</v>
      </c>
      <c r="YF6" t="s">
        <v>962</v>
      </c>
      <c r="YG6" t="s">
        <v>962</v>
      </c>
      <c r="YH6" t="s">
        <v>962</v>
      </c>
      <c r="YI6" t="s">
        <v>962</v>
      </c>
      <c r="YJ6" t="s">
        <v>960</v>
      </c>
      <c r="YK6">
        <v>0</v>
      </c>
      <c r="YL6" t="s">
        <v>962</v>
      </c>
      <c r="YM6">
        <v>0</v>
      </c>
      <c r="YN6">
        <v>0</v>
      </c>
      <c r="YO6" t="s">
        <v>1174</v>
      </c>
      <c r="YP6" t="s">
        <v>1175</v>
      </c>
      <c r="YQ6">
        <v>1997</v>
      </c>
      <c r="YR6">
        <v>9</v>
      </c>
      <c r="YS6">
        <v>0</v>
      </c>
      <c r="YT6" t="s">
        <v>1144</v>
      </c>
      <c r="YU6">
        <v>0</v>
      </c>
      <c r="YV6" t="s">
        <v>960</v>
      </c>
      <c r="YW6" t="s">
        <v>962</v>
      </c>
      <c r="YX6">
        <v>1</v>
      </c>
      <c r="YY6">
        <v>2</v>
      </c>
      <c r="YZ6">
        <v>2</v>
      </c>
      <c r="ZA6">
        <v>7</v>
      </c>
      <c r="ZB6">
        <v>3</v>
      </c>
      <c r="ZD6">
        <v>4</v>
      </c>
      <c r="ZE6">
        <v>3</v>
      </c>
      <c r="ZF6">
        <v>1</v>
      </c>
      <c r="ZG6">
        <v>0</v>
      </c>
      <c r="ZH6">
        <v>1</v>
      </c>
      <c r="ZI6">
        <v>1</v>
      </c>
      <c r="ZJ6">
        <v>1</v>
      </c>
      <c r="ZK6">
        <v>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0</v>
      </c>
      <c r="AAD6">
        <v>0</v>
      </c>
      <c r="AAE6">
        <v>0</v>
      </c>
      <c r="AAJ6">
        <v>1.049466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8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1482</v>
      </c>
      <c r="ABP6">
        <v>0</v>
      </c>
      <c r="ABQ6">
        <v>0</v>
      </c>
      <c r="ABT6">
        <v>0</v>
      </c>
      <c r="ABU6">
        <v>0</v>
      </c>
      <c r="ABX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</v>
      </c>
      <c r="ACZ6">
        <v>5</v>
      </c>
      <c r="ADA6">
        <v>4</v>
      </c>
      <c r="ADB6">
        <v>0</v>
      </c>
      <c r="ADC6">
        <v>0</v>
      </c>
      <c r="ADD6">
        <v>0</v>
      </c>
      <c r="ADE6">
        <v>0</v>
      </c>
      <c r="ADF6">
        <v>1000</v>
      </c>
      <c r="ADG6">
        <v>0</v>
      </c>
      <c r="ADH6">
        <v>22393.8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1000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17219.849999999999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2833.5590000000002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20053.41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1244.2470000000001</v>
      </c>
      <c r="AIX6">
        <v>0</v>
      </c>
      <c r="AIY6">
        <v>0</v>
      </c>
      <c r="AIZ6">
        <v>0</v>
      </c>
      <c r="AJA6">
        <v>1154.413</v>
      </c>
      <c r="AJB6">
        <v>0</v>
      </c>
      <c r="AJC6">
        <v>1244.2470000000001</v>
      </c>
      <c r="AJD6">
        <v>0</v>
      </c>
      <c r="AJE6">
        <v>1049.4659999999999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23501.54</v>
      </c>
      <c r="AJL6">
        <v>0</v>
      </c>
      <c r="AJM6">
        <v>0</v>
      </c>
      <c r="AJN6">
        <v>23501.54</v>
      </c>
      <c r="AJO6">
        <v>3357.3620000000001</v>
      </c>
      <c r="AJP6">
        <v>15685.11</v>
      </c>
      <c r="AJQ6">
        <v>2240.73</v>
      </c>
      <c r="AJR6">
        <v>22393.8</v>
      </c>
      <c r="AJS6">
        <v>0</v>
      </c>
      <c r="AJT6" s="2">
        <v>-7448.0010000000002</v>
      </c>
      <c r="AJU6">
        <v>22393.8</v>
      </c>
      <c r="AJV6">
        <v>14945.8</v>
      </c>
    </row>
    <row r="7" spans="1:958">
      <c r="A7">
        <v>2006</v>
      </c>
      <c r="B7">
        <v>31094</v>
      </c>
      <c r="C7" t="s">
        <v>1168</v>
      </c>
      <c r="D7" t="s">
        <v>1169</v>
      </c>
      <c r="E7" t="s">
        <v>956</v>
      </c>
      <c r="F7" t="s">
        <v>956</v>
      </c>
      <c r="G7">
        <v>21</v>
      </c>
      <c r="H7" t="s">
        <v>1170</v>
      </c>
      <c r="I7">
        <v>0</v>
      </c>
      <c r="J7">
        <v>0</v>
      </c>
      <c r="K7">
        <v>0</v>
      </c>
      <c r="L7">
        <v>0</v>
      </c>
      <c r="N7">
        <v>1</v>
      </c>
      <c r="O7" t="s">
        <v>1082</v>
      </c>
      <c r="P7">
        <v>6</v>
      </c>
      <c r="Q7">
        <v>14</v>
      </c>
      <c r="R7">
        <v>27</v>
      </c>
      <c r="S7">
        <v>54</v>
      </c>
      <c r="T7">
        <v>162</v>
      </c>
      <c r="U7">
        <v>6</v>
      </c>
      <c r="V7" t="s">
        <v>995</v>
      </c>
      <c r="W7">
        <v>4</v>
      </c>
      <c r="X7" t="s">
        <v>960</v>
      </c>
      <c r="Y7">
        <v>0</v>
      </c>
      <c r="AA7" t="s">
        <v>960</v>
      </c>
      <c r="AB7" t="s">
        <v>962</v>
      </c>
      <c r="AC7" t="s">
        <v>960</v>
      </c>
      <c r="AD7" t="s">
        <v>962</v>
      </c>
      <c r="AE7" t="s">
        <v>962</v>
      </c>
      <c r="AG7">
        <v>2</v>
      </c>
      <c r="AH7" t="s">
        <v>1178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960</v>
      </c>
      <c r="AZ7" t="s">
        <v>962</v>
      </c>
      <c r="BA7" t="s">
        <v>962</v>
      </c>
      <c r="BB7" t="s">
        <v>962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t="s">
        <v>998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962</v>
      </c>
      <c r="BU7" t="s">
        <v>960</v>
      </c>
      <c r="BV7" t="s">
        <v>1018</v>
      </c>
      <c r="BW7">
        <v>2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>
        <v>0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 s="2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 t="s">
        <v>1052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1064</v>
      </c>
      <c r="SE7">
        <v>254.81</v>
      </c>
      <c r="SF7">
        <v>8</v>
      </c>
      <c r="SG7">
        <v>30</v>
      </c>
      <c r="SH7">
        <v>69</v>
      </c>
      <c r="SI7">
        <v>13</v>
      </c>
      <c r="SJ7">
        <v>103</v>
      </c>
      <c r="SK7">
        <v>149</v>
      </c>
      <c r="SL7">
        <v>302</v>
      </c>
      <c r="SM7">
        <v>505</v>
      </c>
      <c r="SN7">
        <v>41</v>
      </c>
      <c r="SO7">
        <v>156</v>
      </c>
      <c r="SP7">
        <v>195</v>
      </c>
      <c r="SQ7">
        <v>157</v>
      </c>
      <c r="SR7">
        <v>216</v>
      </c>
      <c r="SS7">
        <v>239</v>
      </c>
      <c r="ST7">
        <v>198</v>
      </c>
      <c r="SU7">
        <v>253</v>
      </c>
      <c r="SV7">
        <v>1</v>
      </c>
      <c r="SW7" t="s">
        <v>1020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981</v>
      </c>
      <c r="TH7" t="s">
        <v>982</v>
      </c>
      <c r="TI7" t="s">
        <v>1173</v>
      </c>
      <c r="TJ7" t="s">
        <v>1071</v>
      </c>
      <c r="TK7" t="s">
        <v>1084</v>
      </c>
      <c r="TL7">
        <v>1</v>
      </c>
      <c r="TM7" t="s">
        <v>986</v>
      </c>
      <c r="TN7">
        <v>547</v>
      </c>
      <c r="TO7">
        <v>1000</v>
      </c>
      <c r="TP7">
        <v>2</v>
      </c>
      <c r="TQ7">
        <v>1</v>
      </c>
      <c r="TR7" t="s">
        <v>987</v>
      </c>
      <c r="TS7">
        <v>0</v>
      </c>
      <c r="TT7">
        <v>0</v>
      </c>
      <c r="TU7" t="s">
        <v>988</v>
      </c>
      <c r="TV7" t="s">
        <v>1037</v>
      </c>
      <c r="TW7">
        <v>1</v>
      </c>
      <c r="TX7" t="s">
        <v>1038</v>
      </c>
      <c r="TY7" t="s">
        <v>987</v>
      </c>
      <c r="TZ7" t="s">
        <v>989</v>
      </c>
      <c r="UA7" t="s">
        <v>990</v>
      </c>
      <c r="UB7">
        <v>700</v>
      </c>
      <c r="UC7" t="s">
        <v>991</v>
      </c>
      <c r="UD7" t="s">
        <v>1040</v>
      </c>
      <c r="UE7" t="s">
        <v>962</v>
      </c>
      <c r="UF7" t="s">
        <v>962</v>
      </c>
      <c r="UG7" t="s">
        <v>962</v>
      </c>
      <c r="UH7" t="s">
        <v>960</v>
      </c>
      <c r="UI7" t="s">
        <v>962</v>
      </c>
      <c r="UJ7" t="s">
        <v>960</v>
      </c>
      <c r="UK7" t="s">
        <v>962</v>
      </c>
      <c r="UL7" t="s">
        <v>960</v>
      </c>
      <c r="UM7">
        <v>1</v>
      </c>
      <c r="UN7" t="s">
        <v>960</v>
      </c>
      <c r="UO7" t="s">
        <v>962</v>
      </c>
      <c r="UP7" t="s">
        <v>962</v>
      </c>
      <c r="UQ7" t="s">
        <v>962</v>
      </c>
      <c r="UR7" t="s">
        <v>962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962</v>
      </c>
      <c r="VB7">
        <v>0</v>
      </c>
      <c r="VC7" t="s">
        <v>962</v>
      </c>
      <c r="VD7">
        <v>0</v>
      </c>
      <c r="VE7" t="s">
        <v>962</v>
      </c>
      <c r="VF7">
        <v>0</v>
      </c>
      <c r="VG7" t="s">
        <v>962</v>
      </c>
      <c r="VH7">
        <v>3</v>
      </c>
      <c r="VI7">
        <v>4</v>
      </c>
      <c r="VJ7">
        <v>7</v>
      </c>
      <c r="VK7" t="s">
        <v>962</v>
      </c>
      <c r="VL7">
        <v>0</v>
      </c>
      <c r="VM7" t="s">
        <v>962</v>
      </c>
      <c r="VN7">
        <v>0</v>
      </c>
      <c r="VO7">
        <v>2</v>
      </c>
      <c r="VP7">
        <v>0</v>
      </c>
      <c r="VQ7" t="s">
        <v>960</v>
      </c>
      <c r="VR7" t="s">
        <v>962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960</v>
      </c>
      <c r="WO7" t="s">
        <v>960</v>
      </c>
      <c r="WP7" t="s">
        <v>1089</v>
      </c>
      <c r="WQ7">
        <v>0</v>
      </c>
      <c r="WR7">
        <v>5619</v>
      </c>
      <c r="WS7">
        <v>6387</v>
      </c>
      <c r="WT7">
        <v>1</v>
      </c>
      <c r="WU7">
        <v>6</v>
      </c>
      <c r="WV7">
        <v>4</v>
      </c>
      <c r="WW7">
        <v>0</v>
      </c>
      <c r="WX7">
        <v>2</v>
      </c>
      <c r="WY7">
        <v>0</v>
      </c>
      <c r="WZ7">
        <v>0</v>
      </c>
      <c r="XA7">
        <v>0</v>
      </c>
      <c r="XB7">
        <v>1</v>
      </c>
      <c r="XC7">
        <v>0</v>
      </c>
      <c r="XD7">
        <v>1000</v>
      </c>
      <c r="XE7" t="s">
        <v>994</v>
      </c>
      <c r="XF7">
        <v>7</v>
      </c>
      <c r="XG7">
        <v>14945.8</v>
      </c>
      <c r="XH7">
        <v>13945.8</v>
      </c>
      <c r="XI7">
        <v>1064</v>
      </c>
      <c r="XJ7">
        <v>0</v>
      </c>
      <c r="XK7">
        <v>0</v>
      </c>
      <c r="XL7">
        <v>1020</v>
      </c>
      <c r="XM7">
        <v>18035.310000000001</v>
      </c>
      <c r="XN7" t="s">
        <v>1143</v>
      </c>
      <c r="XO7" t="s">
        <v>962</v>
      </c>
      <c r="XP7" t="s">
        <v>962</v>
      </c>
      <c r="XQ7" t="s">
        <v>962</v>
      </c>
      <c r="XR7" t="s">
        <v>962</v>
      </c>
      <c r="XS7" t="s">
        <v>962</v>
      </c>
      <c r="XT7" t="s">
        <v>962</v>
      </c>
      <c r="XU7" t="s">
        <v>962</v>
      </c>
      <c r="XV7" t="s">
        <v>962</v>
      </c>
      <c r="XW7" t="s">
        <v>962</v>
      </c>
      <c r="XX7" t="s">
        <v>962</v>
      </c>
      <c r="XY7" t="s">
        <v>962</v>
      </c>
      <c r="XZ7" t="s">
        <v>962</v>
      </c>
      <c r="YA7" t="s">
        <v>960</v>
      </c>
      <c r="YB7" t="s">
        <v>960</v>
      </c>
      <c r="YC7" t="s">
        <v>960</v>
      </c>
      <c r="YD7" t="s">
        <v>962</v>
      </c>
      <c r="YE7" t="s">
        <v>960</v>
      </c>
      <c r="YF7" t="s">
        <v>962</v>
      </c>
      <c r="YG7" t="s">
        <v>962</v>
      </c>
      <c r="YH7" t="s">
        <v>962</v>
      </c>
      <c r="YI7" t="s">
        <v>962</v>
      </c>
      <c r="YJ7" t="s">
        <v>960</v>
      </c>
      <c r="YK7">
        <v>0</v>
      </c>
      <c r="YL7" t="s">
        <v>962</v>
      </c>
      <c r="YM7">
        <v>0</v>
      </c>
      <c r="YN7">
        <v>0</v>
      </c>
      <c r="YO7" t="s">
        <v>1174</v>
      </c>
      <c r="YP7" t="s">
        <v>1175</v>
      </c>
      <c r="YQ7">
        <v>1997</v>
      </c>
      <c r="YR7">
        <v>9</v>
      </c>
      <c r="YS7">
        <v>0</v>
      </c>
      <c r="YT7" t="s">
        <v>1144</v>
      </c>
      <c r="YU7">
        <v>0</v>
      </c>
      <c r="YV7" t="s">
        <v>960</v>
      </c>
      <c r="YW7" t="s">
        <v>962</v>
      </c>
      <c r="YX7">
        <v>1</v>
      </c>
      <c r="YY7">
        <v>2</v>
      </c>
      <c r="YZ7">
        <v>2</v>
      </c>
      <c r="ZA7">
        <v>4</v>
      </c>
      <c r="ZB7">
        <v>3</v>
      </c>
      <c r="ZD7">
        <v>4</v>
      </c>
      <c r="ZE7">
        <v>3</v>
      </c>
      <c r="ZF7">
        <v>1</v>
      </c>
      <c r="ZG7">
        <v>0</v>
      </c>
      <c r="ZH7">
        <v>1</v>
      </c>
      <c r="ZI7">
        <v>1</v>
      </c>
      <c r="ZJ7">
        <v>0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1.049466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8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1482</v>
      </c>
      <c r="ABP7">
        <v>0</v>
      </c>
      <c r="ABQ7">
        <v>0</v>
      </c>
      <c r="ABT7">
        <v>0</v>
      </c>
      <c r="ABU7">
        <v>0</v>
      </c>
      <c r="ABX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5</v>
      </c>
      <c r="ADA7">
        <v>4</v>
      </c>
      <c r="ADB7">
        <v>0</v>
      </c>
      <c r="ADC7">
        <v>0</v>
      </c>
      <c r="ADD7">
        <v>0</v>
      </c>
      <c r="ADE7">
        <v>0</v>
      </c>
      <c r="ADF7">
        <v>1000</v>
      </c>
      <c r="ADG7">
        <v>0</v>
      </c>
      <c r="ADH7">
        <v>22393.8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1000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17219.849999999999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2833.5590000000002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20053.41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1244.2470000000001</v>
      </c>
      <c r="AIX7">
        <v>0</v>
      </c>
      <c r="AIY7">
        <v>0</v>
      </c>
      <c r="AIZ7">
        <v>0</v>
      </c>
      <c r="AJA7">
        <v>1154.413</v>
      </c>
      <c r="AJB7">
        <v>0</v>
      </c>
      <c r="AJC7">
        <v>1244.2470000000001</v>
      </c>
      <c r="AJD7">
        <v>0</v>
      </c>
      <c r="AJE7">
        <v>1049.4659999999999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23501.54</v>
      </c>
      <c r="AJL7">
        <v>0</v>
      </c>
      <c r="AJM7">
        <v>0</v>
      </c>
      <c r="AJN7">
        <v>23501.54</v>
      </c>
      <c r="AJO7">
        <v>3357.3620000000001</v>
      </c>
      <c r="AJP7">
        <v>15685.11</v>
      </c>
      <c r="AJQ7">
        <v>2240.73</v>
      </c>
      <c r="AJR7">
        <v>22393.8</v>
      </c>
      <c r="AJS7">
        <v>0</v>
      </c>
      <c r="AJT7" s="2">
        <v>-7448.0010000000002</v>
      </c>
      <c r="AJU7">
        <v>22393.8</v>
      </c>
      <c r="AJV7">
        <v>14945.8</v>
      </c>
    </row>
    <row r="8" spans="1:958">
      <c r="A8">
        <v>2006</v>
      </c>
      <c r="B8">
        <v>31094</v>
      </c>
      <c r="C8" t="s">
        <v>1168</v>
      </c>
      <c r="D8" t="s">
        <v>1169</v>
      </c>
      <c r="E8" t="s">
        <v>956</v>
      </c>
      <c r="F8" t="s">
        <v>956</v>
      </c>
      <c r="G8">
        <v>21</v>
      </c>
      <c r="H8" t="s">
        <v>1170</v>
      </c>
      <c r="I8">
        <v>0</v>
      </c>
      <c r="J8">
        <v>0</v>
      </c>
      <c r="K8">
        <v>0</v>
      </c>
      <c r="L8">
        <v>0</v>
      </c>
      <c r="N8">
        <v>1</v>
      </c>
      <c r="O8" t="s">
        <v>1082</v>
      </c>
      <c r="P8">
        <v>6</v>
      </c>
      <c r="Q8">
        <v>14</v>
      </c>
      <c r="R8">
        <v>27</v>
      </c>
      <c r="S8">
        <v>54</v>
      </c>
      <c r="T8">
        <v>162</v>
      </c>
      <c r="U8">
        <v>7</v>
      </c>
      <c r="V8" t="s">
        <v>995</v>
      </c>
      <c r="W8">
        <v>2</v>
      </c>
      <c r="X8" t="s">
        <v>960</v>
      </c>
      <c r="Y8">
        <v>0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2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960</v>
      </c>
      <c r="AZ8" t="s">
        <v>962</v>
      </c>
      <c r="BA8" t="s">
        <v>962</v>
      </c>
      <c r="BB8" t="s">
        <v>962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962</v>
      </c>
      <c r="BK8" t="s">
        <v>998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962</v>
      </c>
      <c r="BU8" t="s">
        <v>962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 t="s">
        <v>962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>
        <v>0</v>
      </c>
      <c r="DC8">
        <v>0</v>
      </c>
      <c r="DD8" t="s">
        <v>962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 s="2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1064</v>
      </c>
      <c r="SE8">
        <v>254.81</v>
      </c>
      <c r="SF8">
        <v>8</v>
      </c>
      <c r="SG8">
        <v>30</v>
      </c>
      <c r="SH8">
        <v>69</v>
      </c>
      <c r="SI8">
        <v>13</v>
      </c>
      <c r="SJ8">
        <v>103</v>
      </c>
      <c r="SK8">
        <v>149</v>
      </c>
      <c r="SL8">
        <v>302</v>
      </c>
      <c r="SM8">
        <v>505</v>
      </c>
      <c r="SN8">
        <v>41</v>
      </c>
      <c r="SO8">
        <v>156</v>
      </c>
      <c r="SP8">
        <v>195</v>
      </c>
      <c r="SQ8">
        <v>157</v>
      </c>
      <c r="SR8">
        <v>216</v>
      </c>
      <c r="SS8">
        <v>239</v>
      </c>
      <c r="ST8">
        <v>198</v>
      </c>
      <c r="SU8">
        <v>253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981</v>
      </c>
      <c r="TH8" t="s">
        <v>982</v>
      </c>
      <c r="TI8" t="s">
        <v>1173</v>
      </c>
      <c r="TJ8" t="s">
        <v>1071</v>
      </c>
      <c r="TK8" t="s">
        <v>1084</v>
      </c>
      <c r="TL8">
        <v>1</v>
      </c>
      <c r="TM8" t="s">
        <v>986</v>
      </c>
      <c r="TN8">
        <v>547</v>
      </c>
      <c r="TO8">
        <v>1000</v>
      </c>
      <c r="TP8">
        <v>2</v>
      </c>
      <c r="TQ8">
        <v>1</v>
      </c>
      <c r="TR8" t="s">
        <v>987</v>
      </c>
      <c r="TS8">
        <v>0</v>
      </c>
      <c r="TT8">
        <v>0</v>
      </c>
      <c r="TU8" t="s">
        <v>988</v>
      </c>
      <c r="TV8" t="s">
        <v>1037</v>
      </c>
      <c r="TW8">
        <v>1</v>
      </c>
      <c r="TX8" t="s">
        <v>1038</v>
      </c>
      <c r="TY8" t="s">
        <v>987</v>
      </c>
      <c r="TZ8" t="s">
        <v>989</v>
      </c>
      <c r="UA8" t="s">
        <v>990</v>
      </c>
      <c r="UB8">
        <v>700</v>
      </c>
      <c r="UC8" t="s">
        <v>991</v>
      </c>
      <c r="UD8" t="s">
        <v>1040</v>
      </c>
      <c r="UE8" t="s">
        <v>962</v>
      </c>
      <c r="UF8" t="s">
        <v>962</v>
      </c>
      <c r="UG8" t="s">
        <v>962</v>
      </c>
      <c r="UH8" t="s">
        <v>960</v>
      </c>
      <c r="UI8" t="s">
        <v>962</v>
      </c>
      <c r="UJ8" t="s">
        <v>960</v>
      </c>
      <c r="UK8" t="s">
        <v>962</v>
      </c>
      <c r="UL8" t="s">
        <v>960</v>
      </c>
      <c r="UM8">
        <v>1</v>
      </c>
      <c r="UN8" t="s">
        <v>960</v>
      </c>
      <c r="UO8" t="s">
        <v>962</v>
      </c>
      <c r="UP8" t="s">
        <v>962</v>
      </c>
      <c r="UQ8" t="s">
        <v>962</v>
      </c>
      <c r="UR8" t="s">
        <v>962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962</v>
      </c>
      <c r="VB8">
        <v>0</v>
      </c>
      <c r="VC8" t="s">
        <v>962</v>
      </c>
      <c r="VD8">
        <v>0</v>
      </c>
      <c r="VE8" t="s">
        <v>962</v>
      </c>
      <c r="VF8">
        <v>0</v>
      </c>
      <c r="VG8" t="s">
        <v>962</v>
      </c>
      <c r="VH8">
        <v>3</v>
      </c>
      <c r="VI8">
        <v>4</v>
      </c>
      <c r="VJ8">
        <v>7</v>
      </c>
      <c r="VK8" t="s">
        <v>962</v>
      </c>
      <c r="VL8">
        <v>0</v>
      </c>
      <c r="VM8" t="s">
        <v>962</v>
      </c>
      <c r="VN8">
        <v>0</v>
      </c>
      <c r="VO8">
        <v>2</v>
      </c>
      <c r="VP8">
        <v>0</v>
      </c>
      <c r="VQ8" t="s">
        <v>960</v>
      </c>
      <c r="VR8" t="s">
        <v>962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962</v>
      </c>
      <c r="WM8">
        <v>0</v>
      </c>
      <c r="WN8" t="s">
        <v>960</v>
      </c>
      <c r="WO8" t="s">
        <v>960</v>
      </c>
      <c r="WP8" t="s">
        <v>1089</v>
      </c>
      <c r="WQ8">
        <v>0</v>
      </c>
      <c r="WR8">
        <v>5619</v>
      </c>
      <c r="WS8">
        <v>6387</v>
      </c>
      <c r="WT8">
        <v>1</v>
      </c>
      <c r="WU8">
        <v>6</v>
      </c>
      <c r="WV8">
        <v>4</v>
      </c>
      <c r="WW8">
        <v>0</v>
      </c>
      <c r="WX8">
        <v>2</v>
      </c>
      <c r="WY8">
        <v>0</v>
      </c>
      <c r="WZ8">
        <v>0</v>
      </c>
      <c r="XA8">
        <v>0</v>
      </c>
      <c r="XB8">
        <v>1</v>
      </c>
      <c r="XC8">
        <v>0</v>
      </c>
      <c r="XD8">
        <v>1000</v>
      </c>
      <c r="XE8" t="s">
        <v>994</v>
      </c>
      <c r="XF8">
        <v>7</v>
      </c>
      <c r="XG8">
        <v>14945.8</v>
      </c>
      <c r="XH8">
        <v>13945.8</v>
      </c>
      <c r="XI8">
        <v>1064</v>
      </c>
      <c r="XJ8">
        <v>0</v>
      </c>
      <c r="XK8">
        <v>0</v>
      </c>
      <c r="XL8">
        <v>1020</v>
      </c>
      <c r="XM8">
        <v>18035.310000000001</v>
      </c>
      <c r="XN8" t="s">
        <v>1143</v>
      </c>
      <c r="XO8" t="s">
        <v>962</v>
      </c>
      <c r="XP8" t="s">
        <v>962</v>
      </c>
      <c r="XQ8" t="s">
        <v>962</v>
      </c>
      <c r="XR8" t="s">
        <v>962</v>
      </c>
      <c r="XS8" t="s">
        <v>962</v>
      </c>
      <c r="XT8" t="s">
        <v>962</v>
      </c>
      <c r="XU8" t="s">
        <v>962</v>
      </c>
      <c r="XV8" t="s">
        <v>962</v>
      </c>
      <c r="XW8" t="s">
        <v>962</v>
      </c>
      <c r="XX8" t="s">
        <v>962</v>
      </c>
      <c r="XY8" t="s">
        <v>962</v>
      </c>
      <c r="XZ8" t="s">
        <v>962</v>
      </c>
      <c r="YA8" t="s">
        <v>960</v>
      </c>
      <c r="YB8" t="s">
        <v>960</v>
      </c>
      <c r="YC8" t="s">
        <v>960</v>
      </c>
      <c r="YD8" t="s">
        <v>962</v>
      </c>
      <c r="YE8" t="s">
        <v>960</v>
      </c>
      <c r="YF8" t="s">
        <v>962</v>
      </c>
      <c r="YG8" t="s">
        <v>962</v>
      </c>
      <c r="YH8" t="s">
        <v>962</v>
      </c>
      <c r="YI8" t="s">
        <v>962</v>
      </c>
      <c r="YJ8" t="s">
        <v>960</v>
      </c>
      <c r="YK8">
        <v>0</v>
      </c>
      <c r="YL8" t="s">
        <v>962</v>
      </c>
      <c r="YM8">
        <v>0</v>
      </c>
      <c r="YN8">
        <v>0</v>
      </c>
      <c r="YO8" t="s">
        <v>1174</v>
      </c>
      <c r="YP8" t="s">
        <v>1175</v>
      </c>
      <c r="YQ8">
        <v>1997</v>
      </c>
      <c r="YR8">
        <v>9</v>
      </c>
      <c r="YS8">
        <v>0</v>
      </c>
      <c r="YT8" t="s">
        <v>1144</v>
      </c>
      <c r="YU8">
        <v>0</v>
      </c>
      <c r="YV8" t="s">
        <v>960</v>
      </c>
      <c r="YW8" t="s">
        <v>962</v>
      </c>
      <c r="YX8">
        <v>1</v>
      </c>
      <c r="YY8">
        <v>2</v>
      </c>
      <c r="YZ8">
        <v>2</v>
      </c>
      <c r="ZA8">
        <v>2</v>
      </c>
      <c r="ZB8">
        <v>3</v>
      </c>
      <c r="ZD8">
        <v>4</v>
      </c>
      <c r="ZE8">
        <v>3</v>
      </c>
      <c r="ZF8">
        <v>2</v>
      </c>
      <c r="ZG8">
        <v>2</v>
      </c>
      <c r="ZH8">
        <v>0</v>
      </c>
      <c r="ZI8">
        <v>1</v>
      </c>
      <c r="ZJ8">
        <v>0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1.049466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8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1482</v>
      </c>
      <c r="ABP8">
        <v>0</v>
      </c>
      <c r="ABQ8">
        <v>0</v>
      </c>
      <c r="ABT8">
        <v>0</v>
      </c>
      <c r="ABU8">
        <v>0</v>
      </c>
      <c r="ABX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1</v>
      </c>
      <c r="ACZ8">
        <v>5</v>
      </c>
      <c r="ADA8">
        <v>4</v>
      </c>
      <c r="ADB8">
        <v>0</v>
      </c>
      <c r="ADC8">
        <v>0</v>
      </c>
      <c r="ADD8">
        <v>0</v>
      </c>
      <c r="ADE8">
        <v>0</v>
      </c>
      <c r="ADF8">
        <v>1000</v>
      </c>
      <c r="ADG8">
        <v>0</v>
      </c>
      <c r="ADH8">
        <v>22393.8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1000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17219.849999999999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2833.5590000000002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20053.41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1244.2470000000001</v>
      </c>
      <c r="AIX8">
        <v>0</v>
      </c>
      <c r="AIY8">
        <v>0</v>
      </c>
      <c r="AIZ8">
        <v>0</v>
      </c>
      <c r="AJA8">
        <v>1154.413</v>
      </c>
      <c r="AJB8">
        <v>0</v>
      </c>
      <c r="AJC8">
        <v>1244.2470000000001</v>
      </c>
      <c r="AJD8">
        <v>0</v>
      </c>
      <c r="AJE8">
        <v>1049.4659999999999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23501.54</v>
      </c>
      <c r="AJL8">
        <v>0</v>
      </c>
      <c r="AJM8">
        <v>0</v>
      </c>
      <c r="AJN8">
        <v>23501.54</v>
      </c>
      <c r="AJO8">
        <v>3357.3620000000001</v>
      </c>
      <c r="AJP8">
        <v>15685.11</v>
      </c>
      <c r="AJQ8">
        <v>2240.73</v>
      </c>
      <c r="AJR8">
        <v>22393.8</v>
      </c>
      <c r="AJS8">
        <v>0</v>
      </c>
      <c r="AJT8" s="2">
        <v>-7448.0010000000002</v>
      </c>
      <c r="AJU8">
        <v>22393.8</v>
      </c>
      <c r="AJV8">
        <v>14945.8</v>
      </c>
    </row>
    <row r="15" spans="1:958">
      <c r="ABF15" s="2" t="s">
        <v>521</v>
      </c>
      <c r="ABH15" s="2" t="s">
        <v>522</v>
      </c>
      <c r="ABI15" s="2" t="s">
        <v>523</v>
      </c>
      <c r="ACM15" s="2" t="s">
        <v>524</v>
      </c>
      <c r="ACU15" s="2" t="s">
        <v>519</v>
      </c>
      <c r="ACV15" s="2" t="s">
        <v>520</v>
      </c>
      <c r="ACW15" s="2" t="s">
        <v>518</v>
      </c>
    </row>
    <row r="16" spans="1:958">
      <c r="ABF16" s="2">
        <v>8489</v>
      </c>
      <c r="ABG16" s="3">
        <f>+ABF2-ABF16</f>
        <v>8512</v>
      </c>
      <c r="ABH16" s="2">
        <v>0</v>
      </c>
      <c r="ABI16" s="2">
        <v>0</v>
      </c>
      <c r="ACM16" s="2">
        <v>0</v>
      </c>
      <c r="ACU16" s="2">
        <v>8489</v>
      </c>
      <c r="ACV16" s="2">
        <v>8489</v>
      </c>
      <c r="ACW16" s="2">
        <v>8489</v>
      </c>
      <c r="ACX16">
        <f>+ACW2-ACW16</f>
        <v>8512</v>
      </c>
    </row>
    <row r="17" spans="734:777">
      <c r="ABF17" s="2">
        <v>0</v>
      </c>
      <c r="ABH17" s="2">
        <v>0</v>
      </c>
      <c r="ABI17" s="2">
        <v>2700</v>
      </c>
      <c r="ACM17" s="2">
        <v>1692.8</v>
      </c>
      <c r="ACU17" s="2">
        <v>2700</v>
      </c>
      <c r="ACV17" s="2">
        <v>2700</v>
      </c>
      <c r="ACW17" s="2">
        <v>4392.8</v>
      </c>
    </row>
    <row r="18" spans="734:777">
      <c r="ABF18" s="2">
        <v>0</v>
      </c>
      <c r="ABH18" s="2">
        <v>0</v>
      </c>
      <c r="ABI18" s="2">
        <v>0</v>
      </c>
      <c r="ACM18" s="2">
        <v>0</v>
      </c>
      <c r="ACU18" s="2">
        <v>0</v>
      </c>
      <c r="ACV18" s="2">
        <v>0</v>
      </c>
      <c r="ACW18" s="2">
        <v>0</v>
      </c>
    </row>
    <row r="19" spans="734:777">
      <c r="ABF19" s="2">
        <v>0</v>
      </c>
      <c r="ABH19" s="2">
        <v>0</v>
      </c>
      <c r="ABI19" s="2">
        <v>0</v>
      </c>
      <c r="ACM19" s="2">
        <v>0</v>
      </c>
      <c r="ACU19" s="2">
        <v>0</v>
      </c>
      <c r="ACV19" s="2">
        <v>0</v>
      </c>
      <c r="ACW19" s="2">
        <v>0</v>
      </c>
    </row>
    <row r="20" spans="734:777">
      <c r="ABF20" s="2">
        <v>0</v>
      </c>
      <c r="ABH20" s="2">
        <v>0</v>
      </c>
      <c r="ABI20" s="2">
        <v>0</v>
      </c>
      <c r="ACM20" s="2">
        <v>0</v>
      </c>
      <c r="ACU20" s="2">
        <v>0</v>
      </c>
      <c r="ACV20" s="2">
        <v>0</v>
      </c>
      <c r="ACW20" s="2">
        <v>0</v>
      </c>
    </row>
    <row r="21" spans="734:777">
      <c r="ABF21" s="2">
        <v>0</v>
      </c>
      <c r="ABH21" s="2">
        <v>0</v>
      </c>
      <c r="ABI21" s="2">
        <v>0</v>
      </c>
      <c r="ACM21" s="2">
        <v>0</v>
      </c>
      <c r="ACU21" s="2">
        <v>0</v>
      </c>
      <c r="ACV21" s="2">
        <v>0</v>
      </c>
      <c r="ACW21" s="2">
        <v>0</v>
      </c>
    </row>
    <row r="22" spans="734:777">
      <c r="ABF22" s="2">
        <v>0</v>
      </c>
      <c r="ABH22" s="2">
        <v>0</v>
      </c>
      <c r="ABI22" s="2">
        <v>0</v>
      </c>
      <c r="ACM22" s="2">
        <v>0</v>
      </c>
      <c r="ACU22" s="2">
        <v>0</v>
      </c>
      <c r="ACV22" s="2">
        <v>0</v>
      </c>
      <c r="ACW22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JV20"/>
  <sheetViews>
    <sheetView topLeftCell="AAU1" workbookViewId="0">
      <selection activeCell="ABA5" sqref="ABA5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2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s="2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767</v>
      </c>
      <c r="AAV1" t="s">
        <v>768</v>
      </c>
      <c r="AAW1" s="2" t="s">
        <v>769</v>
      </c>
      <c r="AAX1" t="s">
        <v>770</v>
      </c>
      <c r="AAY1" t="s">
        <v>771</v>
      </c>
      <c r="AAZ1" t="s">
        <v>772</v>
      </c>
      <c r="ABA1" t="s">
        <v>773</v>
      </c>
      <c r="ABB1" t="s">
        <v>774</v>
      </c>
      <c r="ABC1" t="s">
        <v>775</v>
      </c>
      <c r="ABD1" t="s">
        <v>1146</v>
      </c>
      <c r="ABE1" s="2" t="s">
        <v>792</v>
      </c>
      <c r="ABF1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s="2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t="s">
        <v>950</v>
      </c>
      <c r="AJT1" s="2" t="s">
        <v>951</v>
      </c>
      <c r="AJU1" t="s">
        <v>1108</v>
      </c>
      <c r="AJV1" t="s">
        <v>1109</v>
      </c>
    </row>
    <row r="2" spans="1:958">
      <c r="A2">
        <v>2006</v>
      </c>
      <c r="B2">
        <v>16022</v>
      </c>
      <c r="C2" t="s">
        <v>1024</v>
      </c>
      <c r="D2" t="s">
        <v>1025</v>
      </c>
      <c r="E2" t="s">
        <v>1024</v>
      </c>
      <c r="F2" t="s">
        <v>1024</v>
      </c>
      <c r="G2">
        <v>10</v>
      </c>
      <c r="H2" t="s">
        <v>1026</v>
      </c>
      <c r="I2">
        <v>16</v>
      </c>
      <c r="J2">
        <v>225</v>
      </c>
      <c r="K2">
        <v>18</v>
      </c>
      <c r="L2">
        <v>57</v>
      </c>
      <c r="M2" t="s">
        <v>1179</v>
      </c>
      <c r="N2">
        <v>1</v>
      </c>
      <c r="O2" t="s">
        <v>1028</v>
      </c>
      <c r="P2">
        <v>1</v>
      </c>
      <c r="Q2">
        <v>8</v>
      </c>
      <c r="R2">
        <v>16</v>
      </c>
      <c r="S2">
        <v>31</v>
      </c>
      <c r="T2">
        <v>93</v>
      </c>
      <c r="U2">
        <v>1</v>
      </c>
      <c r="V2" t="s">
        <v>959</v>
      </c>
      <c r="W2">
        <v>32</v>
      </c>
      <c r="X2" t="s">
        <v>960</v>
      </c>
      <c r="Y2" t="s">
        <v>1029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3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s="2" t="s">
        <v>1065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6</v>
      </c>
      <c r="CM2" t="s">
        <v>962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962</v>
      </c>
      <c r="FO2" t="s">
        <v>962</v>
      </c>
      <c r="FP2" t="s">
        <v>960</v>
      </c>
      <c r="FQ2" t="s">
        <v>1032</v>
      </c>
      <c r="FR2">
        <v>1</v>
      </c>
      <c r="FS2">
        <v>8269</v>
      </c>
      <c r="FT2">
        <v>1911</v>
      </c>
      <c r="FU2" t="s">
        <v>967</v>
      </c>
      <c r="FV2">
        <v>0</v>
      </c>
      <c r="FW2">
        <v>0</v>
      </c>
      <c r="FX2" t="s">
        <v>960</v>
      </c>
      <c r="FZ2" t="s">
        <v>960</v>
      </c>
      <c r="GA2" t="s">
        <v>1101</v>
      </c>
      <c r="GB2" t="s">
        <v>1015</v>
      </c>
      <c r="GC2" t="s">
        <v>960</v>
      </c>
      <c r="GE2" t="s">
        <v>960</v>
      </c>
      <c r="GF2" t="s">
        <v>971</v>
      </c>
      <c r="GG2" t="s">
        <v>960</v>
      </c>
      <c r="GH2">
        <v>48</v>
      </c>
      <c r="GI2">
        <v>0</v>
      </c>
      <c r="GJ2">
        <v>8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6200</v>
      </c>
      <c r="ID2">
        <v>2200</v>
      </c>
      <c r="IE2">
        <v>0</v>
      </c>
      <c r="IF2">
        <v>0</v>
      </c>
      <c r="IG2">
        <v>5100</v>
      </c>
      <c r="IH2">
        <v>7000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962</v>
      </c>
      <c r="IU2" s="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335</v>
      </c>
      <c r="SD2">
        <v>1017</v>
      </c>
      <c r="SE2">
        <v>254.81</v>
      </c>
      <c r="SF2">
        <v>8</v>
      </c>
      <c r="SG2">
        <v>30</v>
      </c>
      <c r="SH2">
        <v>69</v>
      </c>
      <c r="SI2">
        <v>13</v>
      </c>
      <c r="SJ2">
        <v>103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962</v>
      </c>
      <c r="SY2" s="2">
        <v>21517</v>
      </c>
      <c r="SZ2" s="2">
        <v>21517</v>
      </c>
      <c r="TA2" s="2">
        <v>21517</v>
      </c>
      <c r="TB2" s="2">
        <v>21517</v>
      </c>
      <c r="TC2" s="2">
        <v>0</v>
      </c>
      <c r="TD2" s="2">
        <v>0</v>
      </c>
      <c r="TE2" s="2">
        <v>0</v>
      </c>
      <c r="TF2" t="s">
        <v>980</v>
      </c>
      <c r="TG2" t="s">
        <v>1034</v>
      </c>
      <c r="TH2" t="s">
        <v>982</v>
      </c>
      <c r="TI2" t="s">
        <v>983</v>
      </c>
      <c r="TJ2" t="s">
        <v>1035</v>
      </c>
      <c r="TK2" t="s">
        <v>1036</v>
      </c>
      <c r="TL2">
        <v>1</v>
      </c>
      <c r="TM2" t="s">
        <v>986</v>
      </c>
      <c r="TN2">
        <v>0</v>
      </c>
      <c r="TO2">
        <v>2500</v>
      </c>
      <c r="TP2">
        <v>4</v>
      </c>
      <c r="TQ2">
        <v>2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1000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3</v>
      </c>
      <c r="UN2" t="s">
        <v>960</v>
      </c>
      <c r="UO2" t="s">
        <v>960</v>
      </c>
      <c r="UP2" t="s">
        <v>962</v>
      </c>
      <c r="UQ2" t="s">
        <v>960</v>
      </c>
      <c r="UR2" t="s">
        <v>960</v>
      </c>
      <c r="US2" t="s">
        <v>962</v>
      </c>
      <c r="UT2" t="s">
        <v>962</v>
      </c>
      <c r="UU2" t="s">
        <v>960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962</v>
      </c>
      <c r="VB2">
        <v>0</v>
      </c>
      <c r="VC2" t="s">
        <v>962</v>
      </c>
      <c r="VD2">
        <v>0</v>
      </c>
      <c r="VE2" t="s">
        <v>960</v>
      </c>
      <c r="VF2">
        <v>1</v>
      </c>
      <c r="VG2" t="s">
        <v>962</v>
      </c>
      <c r="VH2">
        <v>2</v>
      </c>
      <c r="VI2">
        <v>3</v>
      </c>
      <c r="VJ2">
        <v>5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2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3</v>
      </c>
      <c r="WU2">
        <v>2</v>
      </c>
      <c r="WV2">
        <v>3</v>
      </c>
      <c r="WW2">
        <v>0</v>
      </c>
      <c r="WX2">
        <v>2</v>
      </c>
      <c r="WY2">
        <v>0</v>
      </c>
      <c r="WZ2">
        <v>0</v>
      </c>
      <c r="XA2">
        <v>0</v>
      </c>
      <c r="XB2">
        <v>0</v>
      </c>
      <c r="XC2">
        <v>0</v>
      </c>
      <c r="XD2">
        <v>2500</v>
      </c>
      <c r="XE2" t="s">
        <v>994</v>
      </c>
      <c r="XF2">
        <v>5</v>
      </c>
      <c r="XG2">
        <v>34775</v>
      </c>
      <c r="XH2">
        <v>32275</v>
      </c>
      <c r="XI2">
        <v>0</v>
      </c>
      <c r="XJ2">
        <v>0</v>
      </c>
      <c r="XK2">
        <v>0</v>
      </c>
      <c r="XL2">
        <v>1065</v>
      </c>
      <c r="XM2">
        <v>19248.02</v>
      </c>
      <c r="XN2" t="s">
        <v>972</v>
      </c>
      <c r="XO2" t="s">
        <v>962</v>
      </c>
      <c r="XP2" t="s">
        <v>962</v>
      </c>
      <c r="XQ2" t="s">
        <v>962</v>
      </c>
      <c r="XR2" t="s">
        <v>962</v>
      </c>
      <c r="XS2" t="s">
        <v>962</v>
      </c>
      <c r="XT2" t="s">
        <v>962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962</v>
      </c>
      <c r="YA2" t="s">
        <v>960</v>
      </c>
      <c r="YB2" t="s">
        <v>960</v>
      </c>
      <c r="YC2" t="s">
        <v>962</v>
      </c>
      <c r="YD2" t="s">
        <v>962</v>
      </c>
      <c r="YE2" t="s">
        <v>960</v>
      </c>
      <c r="YF2" t="s">
        <v>962</v>
      </c>
      <c r="YG2" t="s">
        <v>960</v>
      </c>
      <c r="YH2" t="s">
        <v>962</v>
      </c>
      <c r="YI2" t="s">
        <v>962</v>
      </c>
      <c r="YJ2" t="s">
        <v>960</v>
      </c>
      <c r="YK2">
        <v>0</v>
      </c>
      <c r="YL2" t="s">
        <v>962</v>
      </c>
      <c r="YM2">
        <v>0</v>
      </c>
      <c r="YN2">
        <v>0</v>
      </c>
      <c r="YO2" t="s">
        <v>1180</v>
      </c>
      <c r="YP2">
        <v>0</v>
      </c>
      <c r="YQ2">
        <v>0</v>
      </c>
      <c r="YR2">
        <v>5</v>
      </c>
      <c r="YS2" t="s">
        <v>1181</v>
      </c>
      <c r="YT2" t="s">
        <v>1092</v>
      </c>
      <c r="YU2" t="s">
        <v>1040</v>
      </c>
      <c r="YV2" t="s">
        <v>962</v>
      </c>
      <c r="YW2" t="s">
        <v>962</v>
      </c>
      <c r="YX2">
        <v>1</v>
      </c>
      <c r="YY2">
        <v>1</v>
      </c>
      <c r="YZ2">
        <v>1</v>
      </c>
      <c r="ZA2">
        <v>32</v>
      </c>
      <c r="ZB2">
        <v>1</v>
      </c>
      <c r="ZC2">
        <v>2</v>
      </c>
      <c r="ZD2">
        <v>3</v>
      </c>
      <c r="ZE2">
        <v>2</v>
      </c>
      <c r="ZF2">
        <v>2</v>
      </c>
      <c r="ZG2">
        <v>1</v>
      </c>
      <c r="ZH2">
        <v>0</v>
      </c>
      <c r="ZI2">
        <v>3</v>
      </c>
      <c r="ZJ2">
        <v>12</v>
      </c>
      <c r="ZK2">
        <v>2</v>
      </c>
      <c r="ZL2">
        <v>1</v>
      </c>
      <c r="ZM2">
        <v>1</v>
      </c>
      <c r="ZN2">
        <v>2</v>
      </c>
      <c r="ZO2">
        <v>0</v>
      </c>
      <c r="ZP2">
        <v>1911</v>
      </c>
      <c r="ZQ2">
        <v>2</v>
      </c>
      <c r="ZR2">
        <v>8269</v>
      </c>
      <c r="ZS2">
        <v>8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48</v>
      </c>
      <c r="ZZ2">
        <v>48</v>
      </c>
      <c r="AAA2">
        <v>1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1.0638000000000001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3</v>
      </c>
      <c r="AAW2" s="2">
        <v>3051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4</v>
      </c>
      <c r="ABE2" s="2">
        <v>0</v>
      </c>
      <c r="ABF2">
        <v>20500</v>
      </c>
      <c r="ABG2">
        <v>0</v>
      </c>
      <c r="ABH2">
        <v>0</v>
      </c>
      <c r="ABI2">
        <v>0</v>
      </c>
      <c r="ABJ2">
        <v>0</v>
      </c>
      <c r="ABK2">
        <v>0</v>
      </c>
      <c r="ABL2" s="2">
        <v>1017</v>
      </c>
      <c r="ABM2">
        <v>0</v>
      </c>
      <c r="ABN2">
        <v>0</v>
      </c>
      <c r="ABO2">
        <v>1397</v>
      </c>
      <c r="ABP2">
        <v>10248</v>
      </c>
      <c r="ABQ2">
        <v>0</v>
      </c>
      <c r="ABT2">
        <v>0</v>
      </c>
      <c r="ABU2">
        <v>1</v>
      </c>
      <c r="ABV2">
        <v>10248</v>
      </c>
      <c r="ABX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20500</v>
      </c>
      <c r="ACO2">
        <v>1017</v>
      </c>
      <c r="ACP2">
        <v>21517</v>
      </c>
      <c r="ACQ2">
        <v>0</v>
      </c>
      <c r="ACR2">
        <v>0</v>
      </c>
      <c r="ACS2">
        <v>0</v>
      </c>
      <c r="ACT2">
        <v>0</v>
      </c>
      <c r="ACU2">
        <v>21517</v>
      </c>
      <c r="ACV2">
        <v>21517</v>
      </c>
      <c r="ACW2">
        <v>21517</v>
      </c>
      <c r="ACX2">
        <v>36343</v>
      </c>
      <c r="ACY2">
        <v>0</v>
      </c>
      <c r="ACZ2">
        <v>3</v>
      </c>
      <c r="ADA2">
        <v>3</v>
      </c>
      <c r="ADB2">
        <v>0</v>
      </c>
      <c r="ADC2">
        <v>0</v>
      </c>
      <c r="ADD2">
        <v>0</v>
      </c>
      <c r="ADE2">
        <v>3051</v>
      </c>
      <c r="ADF2">
        <v>2500</v>
      </c>
      <c r="ADG2">
        <v>41894</v>
      </c>
      <c r="ADH2">
        <v>41894</v>
      </c>
      <c r="ADI2">
        <v>6200</v>
      </c>
      <c r="ADJ2">
        <v>0</v>
      </c>
      <c r="ADK2">
        <v>2200</v>
      </c>
      <c r="ADL2">
        <v>0</v>
      </c>
      <c r="ADM2">
        <v>5100</v>
      </c>
      <c r="ADN2">
        <v>0</v>
      </c>
      <c r="ADO2">
        <v>7000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3051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2500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21807.89</v>
      </c>
      <c r="AHC2">
        <v>36497.9</v>
      </c>
      <c r="AHD2">
        <v>0</v>
      </c>
      <c r="AHE2">
        <v>0</v>
      </c>
      <c r="AHF2">
        <v>0</v>
      </c>
      <c r="AHG2">
        <v>0</v>
      </c>
      <c r="AHH2">
        <v>21807.89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21807.89</v>
      </c>
      <c r="AIA2">
        <v>21807.89</v>
      </c>
      <c r="AIB2">
        <v>36497.9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3245.6529999999998</v>
      </c>
      <c r="AJA2">
        <v>3245.6529999999998</v>
      </c>
      <c r="AJB2">
        <v>0</v>
      </c>
      <c r="AJC2">
        <v>0</v>
      </c>
      <c r="AJD2">
        <v>2659.4989999999998</v>
      </c>
      <c r="AJE2">
        <v>2659.4989999999998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42403.05</v>
      </c>
      <c r="AJL2">
        <v>1017</v>
      </c>
      <c r="AJM2">
        <v>2034</v>
      </c>
      <c r="AJN2">
        <v>44566.82</v>
      </c>
      <c r="AJO2">
        <v>8480.6110000000008</v>
      </c>
      <c r="AJP2">
        <v>36993.629999999997</v>
      </c>
      <c r="AJQ2">
        <v>7398.7269999999999</v>
      </c>
      <c r="AJR2">
        <v>41894</v>
      </c>
      <c r="AJS2">
        <v>-3.9062999999999997E-3</v>
      </c>
      <c r="AJT2" s="2">
        <v>-7119.0039999999999</v>
      </c>
      <c r="AJU2">
        <v>41894</v>
      </c>
      <c r="AJV2">
        <v>34775</v>
      </c>
    </row>
    <row r="3" spans="1:958">
      <c r="A3">
        <v>2006</v>
      </c>
      <c r="B3">
        <v>16022</v>
      </c>
      <c r="C3" t="s">
        <v>1024</v>
      </c>
      <c r="D3" t="s">
        <v>1025</v>
      </c>
      <c r="E3" t="s">
        <v>1024</v>
      </c>
      <c r="F3" t="s">
        <v>1024</v>
      </c>
      <c r="G3">
        <v>10</v>
      </c>
      <c r="H3" t="s">
        <v>1026</v>
      </c>
      <c r="I3">
        <v>16</v>
      </c>
      <c r="J3">
        <v>225</v>
      </c>
      <c r="K3">
        <v>18</v>
      </c>
      <c r="L3">
        <v>57</v>
      </c>
      <c r="M3" t="s">
        <v>1179</v>
      </c>
      <c r="N3">
        <v>1</v>
      </c>
      <c r="O3" t="s">
        <v>1028</v>
      </c>
      <c r="P3">
        <v>1</v>
      </c>
      <c r="Q3">
        <v>8</v>
      </c>
      <c r="R3">
        <v>16</v>
      </c>
      <c r="S3">
        <v>31</v>
      </c>
      <c r="T3">
        <v>93</v>
      </c>
      <c r="U3">
        <v>2</v>
      </c>
      <c r="V3" t="s">
        <v>995</v>
      </c>
      <c r="W3">
        <v>34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3</v>
      </c>
      <c r="AQ3">
        <v>3</v>
      </c>
      <c r="AR3">
        <v>0</v>
      </c>
      <c r="AS3">
        <v>0</v>
      </c>
      <c r="AT3">
        <v>0</v>
      </c>
      <c r="AU3">
        <v>10</v>
      </c>
      <c r="AV3">
        <v>2003</v>
      </c>
      <c r="AW3">
        <v>7</v>
      </c>
      <c r="AX3">
        <v>2005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s="2" t="s">
        <v>1065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5</v>
      </c>
      <c r="CM3" t="s">
        <v>962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960</v>
      </c>
      <c r="FQ3" t="s">
        <v>1032</v>
      </c>
      <c r="FR3">
        <v>1</v>
      </c>
      <c r="FS3">
        <v>4190</v>
      </c>
      <c r="FT3">
        <v>8511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1101</v>
      </c>
      <c r="GB3" t="s">
        <v>1015</v>
      </c>
      <c r="GC3" t="s">
        <v>960</v>
      </c>
      <c r="GE3" t="s">
        <v>960</v>
      </c>
      <c r="GF3" t="s">
        <v>971</v>
      </c>
      <c r="GG3" t="s">
        <v>960</v>
      </c>
      <c r="GH3">
        <v>34</v>
      </c>
      <c r="GI3">
        <v>0</v>
      </c>
      <c r="GJ3">
        <v>9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8041</v>
      </c>
      <c r="ID3">
        <v>0</v>
      </c>
      <c r="IE3">
        <v>0</v>
      </c>
      <c r="IF3">
        <v>0</v>
      </c>
      <c r="IG3">
        <v>1700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960</v>
      </c>
      <c r="IU3" s="2">
        <v>4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335</v>
      </c>
      <c r="SD3">
        <v>1017</v>
      </c>
      <c r="SE3">
        <v>254.81</v>
      </c>
      <c r="SF3">
        <v>8</v>
      </c>
      <c r="SG3">
        <v>30</v>
      </c>
      <c r="SH3">
        <v>69</v>
      </c>
      <c r="SI3">
        <v>13</v>
      </c>
      <c r="SJ3">
        <v>103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 s="2">
        <v>10758</v>
      </c>
      <c r="SZ3" s="2">
        <v>10758</v>
      </c>
      <c r="TA3" s="2">
        <v>10758</v>
      </c>
      <c r="TB3" s="2">
        <v>10758</v>
      </c>
      <c r="TC3" s="2">
        <v>0</v>
      </c>
      <c r="TD3" s="2">
        <v>0</v>
      </c>
      <c r="TE3" s="2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1035</v>
      </c>
      <c r="TK3" t="s">
        <v>1036</v>
      </c>
      <c r="TL3">
        <v>1</v>
      </c>
      <c r="TM3" t="s">
        <v>986</v>
      </c>
      <c r="TN3">
        <v>0</v>
      </c>
      <c r="TO3">
        <v>2500</v>
      </c>
      <c r="TP3">
        <v>4</v>
      </c>
      <c r="TQ3">
        <v>2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1000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3</v>
      </c>
      <c r="UN3" t="s">
        <v>960</v>
      </c>
      <c r="UO3" t="s">
        <v>960</v>
      </c>
      <c r="UP3" t="s">
        <v>962</v>
      </c>
      <c r="UQ3" t="s">
        <v>960</v>
      </c>
      <c r="UR3" t="s">
        <v>960</v>
      </c>
      <c r="US3" t="s">
        <v>962</v>
      </c>
      <c r="UT3" t="s">
        <v>962</v>
      </c>
      <c r="UU3" t="s">
        <v>960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962</v>
      </c>
      <c r="VB3">
        <v>0</v>
      </c>
      <c r="VC3" t="s">
        <v>962</v>
      </c>
      <c r="VD3">
        <v>0</v>
      </c>
      <c r="VE3" t="s">
        <v>960</v>
      </c>
      <c r="VF3">
        <v>1</v>
      </c>
      <c r="VG3" t="s">
        <v>962</v>
      </c>
      <c r="VH3">
        <v>2</v>
      </c>
      <c r="VI3">
        <v>3</v>
      </c>
      <c r="VJ3">
        <v>5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2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3</v>
      </c>
      <c r="WU3">
        <v>2</v>
      </c>
      <c r="WV3">
        <v>3</v>
      </c>
      <c r="WW3">
        <v>0</v>
      </c>
      <c r="WX3">
        <v>2</v>
      </c>
      <c r="WY3">
        <v>0</v>
      </c>
      <c r="WZ3">
        <v>0</v>
      </c>
      <c r="XA3">
        <v>0</v>
      </c>
      <c r="XB3">
        <v>0</v>
      </c>
      <c r="XC3">
        <v>0</v>
      </c>
      <c r="XD3">
        <v>2500</v>
      </c>
      <c r="XE3" t="s">
        <v>994</v>
      </c>
      <c r="XF3">
        <v>5</v>
      </c>
      <c r="XG3">
        <v>34775</v>
      </c>
      <c r="XH3">
        <v>32275</v>
      </c>
      <c r="XI3">
        <v>0</v>
      </c>
      <c r="XJ3">
        <v>0</v>
      </c>
      <c r="XK3">
        <v>0</v>
      </c>
      <c r="XL3">
        <v>1065</v>
      </c>
      <c r="XM3">
        <v>19248.02</v>
      </c>
      <c r="XN3" t="s">
        <v>972</v>
      </c>
      <c r="XO3" t="s">
        <v>962</v>
      </c>
      <c r="XP3" t="s">
        <v>962</v>
      </c>
      <c r="XQ3" t="s">
        <v>962</v>
      </c>
      <c r="XR3" t="s">
        <v>962</v>
      </c>
      <c r="XS3" t="s">
        <v>962</v>
      </c>
      <c r="XT3" t="s">
        <v>962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962</v>
      </c>
      <c r="YA3" t="s">
        <v>960</v>
      </c>
      <c r="YB3" t="s">
        <v>960</v>
      </c>
      <c r="YC3" t="s">
        <v>962</v>
      </c>
      <c r="YD3" t="s">
        <v>962</v>
      </c>
      <c r="YE3" t="s">
        <v>960</v>
      </c>
      <c r="YF3" t="s">
        <v>962</v>
      </c>
      <c r="YG3" t="s">
        <v>960</v>
      </c>
      <c r="YH3" t="s">
        <v>962</v>
      </c>
      <c r="YI3" t="s">
        <v>962</v>
      </c>
      <c r="YJ3" t="s">
        <v>960</v>
      </c>
      <c r="YK3">
        <v>0</v>
      </c>
      <c r="YL3" t="s">
        <v>962</v>
      </c>
      <c r="YM3">
        <v>0</v>
      </c>
      <c r="YN3">
        <v>0</v>
      </c>
      <c r="YO3" t="s">
        <v>1180</v>
      </c>
      <c r="YP3">
        <v>0</v>
      </c>
      <c r="YQ3">
        <v>0</v>
      </c>
      <c r="YR3">
        <v>5</v>
      </c>
      <c r="YS3" t="s">
        <v>1181</v>
      </c>
      <c r="YT3" t="s">
        <v>1092</v>
      </c>
      <c r="YU3" t="s">
        <v>1040</v>
      </c>
      <c r="YV3" t="s">
        <v>962</v>
      </c>
      <c r="YW3" t="s">
        <v>962</v>
      </c>
      <c r="YX3">
        <v>1</v>
      </c>
      <c r="YY3">
        <v>1</v>
      </c>
      <c r="YZ3">
        <v>2</v>
      </c>
      <c r="ZA3">
        <v>34</v>
      </c>
      <c r="ZB3">
        <v>2</v>
      </c>
      <c r="ZC3">
        <v>2</v>
      </c>
      <c r="ZD3">
        <v>3</v>
      </c>
      <c r="ZE3">
        <v>2</v>
      </c>
      <c r="ZF3">
        <v>2</v>
      </c>
      <c r="ZG3">
        <v>1</v>
      </c>
      <c r="ZH3">
        <v>0</v>
      </c>
      <c r="ZI3">
        <v>3</v>
      </c>
      <c r="ZJ3">
        <v>11</v>
      </c>
      <c r="ZK3">
        <v>2</v>
      </c>
      <c r="ZL3">
        <v>1</v>
      </c>
      <c r="ZM3">
        <v>1</v>
      </c>
      <c r="ZN3">
        <v>2</v>
      </c>
      <c r="ZO3">
        <v>0</v>
      </c>
      <c r="ZP3">
        <v>8511</v>
      </c>
      <c r="ZQ3">
        <v>8</v>
      </c>
      <c r="ZR3">
        <v>4190</v>
      </c>
      <c r="ZS3">
        <v>4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34</v>
      </c>
      <c r="ZZ3">
        <v>34</v>
      </c>
      <c r="AAA3">
        <v>1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1.0638000000000001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3</v>
      </c>
      <c r="AAW3" s="2">
        <v>3051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4</v>
      </c>
      <c r="ABE3" s="2">
        <v>4068</v>
      </c>
      <c r="ABF3">
        <v>13809</v>
      </c>
      <c r="ABG3">
        <v>0</v>
      </c>
      <c r="ABH3">
        <v>0</v>
      </c>
      <c r="ABI3">
        <v>0</v>
      </c>
      <c r="ABJ3">
        <v>0</v>
      </c>
      <c r="ABK3">
        <v>0</v>
      </c>
      <c r="ABL3" s="2">
        <v>1017</v>
      </c>
      <c r="ABM3">
        <v>0</v>
      </c>
      <c r="ABN3">
        <v>0</v>
      </c>
      <c r="ABO3">
        <v>1397</v>
      </c>
      <c r="ABP3">
        <v>9810.02</v>
      </c>
      <c r="ABQ3">
        <v>1</v>
      </c>
      <c r="ABR3">
        <v>9810.02</v>
      </c>
      <c r="ABT3">
        <v>0</v>
      </c>
      <c r="ABU3">
        <v>0</v>
      </c>
      <c r="ABX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13809</v>
      </c>
      <c r="ACO3">
        <v>1017</v>
      </c>
      <c r="ACP3">
        <v>14826</v>
      </c>
      <c r="ACQ3">
        <v>0</v>
      </c>
      <c r="ACR3">
        <v>0</v>
      </c>
      <c r="ACS3">
        <v>0</v>
      </c>
      <c r="ACT3">
        <v>0</v>
      </c>
      <c r="ACU3">
        <v>14826</v>
      </c>
      <c r="ACV3">
        <v>14826</v>
      </c>
      <c r="ACW3">
        <v>14826</v>
      </c>
      <c r="ACX3">
        <v>0</v>
      </c>
      <c r="ACY3">
        <v>0</v>
      </c>
      <c r="ACZ3">
        <v>3</v>
      </c>
      <c r="ADA3">
        <v>3</v>
      </c>
      <c r="ADB3">
        <v>0</v>
      </c>
      <c r="ADC3">
        <v>0</v>
      </c>
      <c r="ADD3">
        <v>0</v>
      </c>
      <c r="ADE3">
        <v>3051</v>
      </c>
      <c r="ADF3">
        <v>2500</v>
      </c>
      <c r="ADG3">
        <v>0</v>
      </c>
      <c r="ADH3">
        <v>41894</v>
      </c>
      <c r="ADI3">
        <v>8041</v>
      </c>
      <c r="ADJ3">
        <v>0</v>
      </c>
      <c r="ADK3">
        <v>0</v>
      </c>
      <c r="ADL3">
        <v>0</v>
      </c>
      <c r="ADM3">
        <v>1700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4068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2500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14690.01</v>
      </c>
      <c r="AHC3">
        <v>36497.9</v>
      </c>
      <c r="AHD3">
        <v>0</v>
      </c>
      <c r="AHE3">
        <v>0</v>
      </c>
      <c r="AHF3">
        <v>0</v>
      </c>
      <c r="AHG3">
        <v>0</v>
      </c>
      <c r="AHH3">
        <v>14690.01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14690.01</v>
      </c>
      <c r="AIA3">
        <v>14690.01</v>
      </c>
      <c r="AIB3">
        <v>36497.9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3245.6529999999998</v>
      </c>
      <c r="AJB3">
        <v>0</v>
      </c>
      <c r="AJC3">
        <v>0</v>
      </c>
      <c r="AJD3">
        <v>0</v>
      </c>
      <c r="AJE3">
        <v>2659.4989999999998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42403.05</v>
      </c>
      <c r="AJL3">
        <v>1017</v>
      </c>
      <c r="AJM3">
        <v>2034</v>
      </c>
      <c r="AJN3">
        <v>44566.82</v>
      </c>
      <c r="AJO3">
        <v>8480.6110000000008</v>
      </c>
      <c r="AJP3">
        <v>36993.629999999997</v>
      </c>
      <c r="AJQ3">
        <v>7398.7269999999999</v>
      </c>
      <c r="AJR3">
        <v>41894</v>
      </c>
      <c r="AJS3">
        <v>-3.9062999999999997E-3</v>
      </c>
      <c r="AJT3" s="2">
        <v>-7119.0039999999999</v>
      </c>
      <c r="AJU3">
        <v>41894</v>
      </c>
      <c r="AJV3">
        <v>34775</v>
      </c>
    </row>
    <row r="4" spans="1:958">
      <c r="A4">
        <v>2006</v>
      </c>
      <c r="B4">
        <v>16022</v>
      </c>
      <c r="C4" t="s">
        <v>1024</v>
      </c>
      <c r="D4" t="s">
        <v>1025</v>
      </c>
      <c r="E4" t="s">
        <v>1024</v>
      </c>
      <c r="F4" t="s">
        <v>1024</v>
      </c>
      <c r="G4">
        <v>10</v>
      </c>
      <c r="H4" t="s">
        <v>1026</v>
      </c>
      <c r="I4">
        <v>16</v>
      </c>
      <c r="J4">
        <v>225</v>
      </c>
      <c r="K4">
        <v>18</v>
      </c>
      <c r="L4">
        <v>57</v>
      </c>
      <c r="M4" t="s">
        <v>1179</v>
      </c>
      <c r="N4">
        <v>1</v>
      </c>
      <c r="O4" t="s">
        <v>1028</v>
      </c>
      <c r="P4">
        <v>1</v>
      </c>
      <c r="Q4">
        <v>8</v>
      </c>
      <c r="R4">
        <v>16</v>
      </c>
      <c r="S4">
        <v>31</v>
      </c>
      <c r="T4">
        <v>93</v>
      </c>
      <c r="U4">
        <v>3</v>
      </c>
      <c r="V4" t="s">
        <v>959</v>
      </c>
      <c r="W4">
        <v>2</v>
      </c>
      <c r="X4" t="s">
        <v>960</v>
      </c>
      <c r="Y4">
        <v>0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s="2" t="s">
        <v>1162</v>
      </c>
      <c r="BN4">
        <v>0</v>
      </c>
      <c r="BO4">
        <v>0</v>
      </c>
      <c r="BP4">
        <v>0</v>
      </c>
      <c r="BQ4" t="s">
        <v>960</v>
      </c>
      <c r="BR4" t="s">
        <v>1031</v>
      </c>
      <c r="BS4">
        <v>0</v>
      </c>
      <c r="BT4" t="s">
        <v>962</v>
      </c>
      <c r="BU4" t="s">
        <v>960</v>
      </c>
      <c r="BV4" t="s">
        <v>1047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>
        <v>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>
        <v>0</v>
      </c>
      <c r="FO4">
        <v>0</v>
      </c>
      <c r="FP4">
        <v>0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 s="2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1052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335</v>
      </c>
      <c r="SD4">
        <v>1017</v>
      </c>
      <c r="SE4">
        <v>254.81</v>
      </c>
      <c r="SF4">
        <v>8</v>
      </c>
      <c r="SG4">
        <v>30</v>
      </c>
      <c r="SH4">
        <v>69</v>
      </c>
      <c r="SI4">
        <v>13</v>
      </c>
      <c r="SJ4">
        <v>103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1020</v>
      </c>
      <c r="SX4" t="s">
        <v>962</v>
      </c>
      <c r="SY4" s="2">
        <v>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t="s">
        <v>980</v>
      </c>
      <c r="TG4" t="s">
        <v>1034</v>
      </c>
      <c r="TH4" t="s">
        <v>982</v>
      </c>
      <c r="TI4" t="s">
        <v>983</v>
      </c>
      <c r="TJ4" t="s">
        <v>1035</v>
      </c>
      <c r="TK4" t="s">
        <v>1036</v>
      </c>
      <c r="TL4">
        <v>1</v>
      </c>
      <c r="TM4" t="s">
        <v>986</v>
      </c>
      <c r="TN4">
        <v>0</v>
      </c>
      <c r="TO4">
        <v>2500</v>
      </c>
      <c r="TP4">
        <v>4</v>
      </c>
      <c r="TQ4">
        <v>2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1000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3</v>
      </c>
      <c r="UN4" t="s">
        <v>960</v>
      </c>
      <c r="UO4" t="s">
        <v>960</v>
      </c>
      <c r="UP4" t="s">
        <v>962</v>
      </c>
      <c r="UQ4" t="s">
        <v>960</v>
      </c>
      <c r="UR4" t="s">
        <v>960</v>
      </c>
      <c r="US4" t="s">
        <v>962</v>
      </c>
      <c r="UT4" t="s">
        <v>962</v>
      </c>
      <c r="UU4" t="s">
        <v>960</v>
      </c>
      <c r="UV4" t="s">
        <v>962</v>
      </c>
      <c r="UW4">
        <v>0</v>
      </c>
      <c r="UX4" t="s">
        <v>962</v>
      </c>
      <c r="UY4" t="s">
        <v>960</v>
      </c>
      <c r="UZ4">
        <v>1</v>
      </c>
      <c r="VA4" t="s">
        <v>962</v>
      </c>
      <c r="VB4">
        <v>0</v>
      </c>
      <c r="VC4" t="s">
        <v>962</v>
      </c>
      <c r="VD4">
        <v>0</v>
      </c>
      <c r="VE4" t="s">
        <v>960</v>
      </c>
      <c r="VF4">
        <v>1</v>
      </c>
      <c r="VG4" t="s">
        <v>962</v>
      </c>
      <c r="VH4">
        <v>2</v>
      </c>
      <c r="VI4">
        <v>3</v>
      </c>
      <c r="VJ4">
        <v>5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2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3</v>
      </c>
      <c r="WU4">
        <v>2</v>
      </c>
      <c r="WV4">
        <v>3</v>
      </c>
      <c r="WW4">
        <v>0</v>
      </c>
      <c r="WX4">
        <v>2</v>
      </c>
      <c r="WY4">
        <v>0</v>
      </c>
      <c r="WZ4">
        <v>0</v>
      </c>
      <c r="XA4">
        <v>0</v>
      </c>
      <c r="XB4">
        <v>0</v>
      </c>
      <c r="XC4">
        <v>0</v>
      </c>
      <c r="XD4">
        <v>2500</v>
      </c>
      <c r="XE4" t="s">
        <v>994</v>
      </c>
      <c r="XF4">
        <v>5</v>
      </c>
      <c r="XG4">
        <v>34775</v>
      </c>
      <c r="XH4">
        <v>32275</v>
      </c>
      <c r="XI4">
        <v>0</v>
      </c>
      <c r="XJ4">
        <v>0</v>
      </c>
      <c r="XK4">
        <v>0</v>
      </c>
      <c r="XL4">
        <v>1065</v>
      </c>
      <c r="XM4">
        <v>19248.02</v>
      </c>
      <c r="XN4" t="s">
        <v>972</v>
      </c>
      <c r="XO4" t="s">
        <v>962</v>
      </c>
      <c r="XP4" t="s">
        <v>962</v>
      </c>
      <c r="XQ4" t="s">
        <v>962</v>
      </c>
      <c r="XR4" t="s">
        <v>962</v>
      </c>
      <c r="XS4" t="s">
        <v>962</v>
      </c>
      <c r="XT4" t="s">
        <v>962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962</v>
      </c>
      <c r="YA4" t="s">
        <v>960</v>
      </c>
      <c r="YB4" t="s">
        <v>960</v>
      </c>
      <c r="YC4" t="s">
        <v>962</v>
      </c>
      <c r="YD4" t="s">
        <v>962</v>
      </c>
      <c r="YE4" t="s">
        <v>960</v>
      </c>
      <c r="YF4" t="s">
        <v>962</v>
      </c>
      <c r="YG4" t="s">
        <v>960</v>
      </c>
      <c r="YH4" t="s">
        <v>962</v>
      </c>
      <c r="YI4" t="s">
        <v>962</v>
      </c>
      <c r="YJ4" t="s">
        <v>960</v>
      </c>
      <c r="YK4">
        <v>0</v>
      </c>
      <c r="YL4" t="s">
        <v>962</v>
      </c>
      <c r="YM4">
        <v>0</v>
      </c>
      <c r="YN4">
        <v>0</v>
      </c>
      <c r="YO4" t="s">
        <v>1180</v>
      </c>
      <c r="YP4">
        <v>0</v>
      </c>
      <c r="YQ4">
        <v>0</v>
      </c>
      <c r="YR4">
        <v>5</v>
      </c>
      <c r="YS4" t="s">
        <v>1181</v>
      </c>
      <c r="YT4" t="s">
        <v>1092</v>
      </c>
      <c r="YU4" t="s">
        <v>1040</v>
      </c>
      <c r="YV4" t="s">
        <v>962</v>
      </c>
      <c r="YW4" t="s">
        <v>962</v>
      </c>
      <c r="YX4">
        <v>1</v>
      </c>
      <c r="YY4">
        <v>1</v>
      </c>
      <c r="YZ4">
        <v>1</v>
      </c>
      <c r="ZA4">
        <v>2</v>
      </c>
      <c r="ZB4">
        <v>3</v>
      </c>
      <c r="ZD4">
        <v>2</v>
      </c>
      <c r="ZE4">
        <v>2</v>
      </c>
      <c r="ZF4">
        <v>1</v>
      </c>
      <c r="ZG4">
        <v>0</v>
      </c>
      <c r="ZH4">
        <v>2</v>
      </c>
      <c r="ZI4">
        <v>1</v>
      </c>
      <c r="ZJ4">
        <v>0</v>
      </c>
      <c r="ZK4">
        <v>1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0</v>
      </c>
      <c r="AAD4">
        <v>0</v>
      </c>
      <c r="AAE4">
        <v>0</v>
      </c>
      <c r="AAJ4">
        <v>1.0638000000000001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1</v>
      </c>
      <c r="AAV4">
        <v>3</v>
      </c>
      <c r="AAW4" s="2">
        <v>3051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4</v>
      </c>
      <c r="ABE4" s="2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 s="2">
        <v>0</v>
      </c>
      <c r="ABM4">
        <v>0</v>
      </c>
      <c r="ABN4">
        <v>0</v>
      </c>
      <c r="ABO4">
        <v>1397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1</v>
      </c>
      <c r="ACZ4">
        <v>3</v>
      </c>
      <c r="ADA4">
        <v>3</v>
      </c>
      <c r="ADB4">
        <v>0</v>
      </c>
      <c r="ADC4">
        <v>0</v>
      </c>
      <c r="ADD4">
        <v>0</v>
      </c>
      <c r="ADE4">
        <v>3051</v>
      </c>
      <c r="ADF4">
        <v>2500</v>
      </c>
      <c r="ADG4">
        <v>0</v>
      </c>
      <c r="ADH4">
        <v>41894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2500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36497.9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36497.9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3245.6529999999998</v>
      </c>
      <c r="AJB4">
        <v>0</v>
      </c>
      <c r="AJC4">
        <v>0</v>
      </c>
      <c r="AJD4">
        <v>0</v>
      </c>
      <c r="AJE4">
        <v>2659.4989999999998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42403.05</v>
      </c>
      <c r="AJL4">
        <v>0</v>
      </c>
      <c r="AJM4">
        <v>2034</v>
      </c>
      <c r="AJN4">
        <v>44566.82</v>
      </c>
      <c r="AJO4">
        <v>8480.6110000000008</v>
      </c>
      <c r="AJP4">
        <v>36993.629999999997</v>
      </c>
      <c r="AJQ4">
        <v>7398.7269999999999</v>
      </c>
      <c r="AJR4">
        <v>41894</v>
      </c>
      <c r="AJS4">
        <v>-3.9062999999999997E-3</v>
      </c>
      <c r="AJT4" s="2">
        <v>-7119.0039999999999</v>
      </c>
      <c r="AJU4">
        <v>41894</v>
      </c>
      <c r="AJV4">
        <v>34775</v>
      </c>
    </row>
    <row r="5" spans="1:958">
      <c r="A5">
        <v>2006</v>
      </c>
      <c r="B5">
        <v>16022</v>
      </c>
      <c r="C5" t="s">
        <v>1024</v>
      </c>
      <c r="D5" t="s">
        <v>1025</v>
      </c>
      <c r="E5" t="s">
        <v>1024</v>
      </c>
      <c r="F5" t="s">
        <v>1024</v>
      </c>
      <c r="G5">
        <v>10</v>
      </c>
      <c r="H5" t="s">
        <v>1026</v>
      </c>
      <c r="I5">
        <v>16</v>
      </c>
      <c r="J5">
        <v>225</v>
      </c>
      <c r="K5">
        <v>18</v>
      </c>
      <c r="L5">
        <v>57</v>
      </c>
      <c r="M5" t="s">
        <v>1179</v>
      </c>
      <c r="N5">
        <v>1</v>
      </c>
      <c r="O5" t="s">
        <v>1028</v>
      </c>
      <c r="P5">
        <v>1</v>
      </c>
      <c r="Q5">
        <v>8</v>
      </c>
      <c r="R5">
        <v>16</v>
      </c>
      <c r="S5">
        <v>31</v>
      </c>
      <c r="T5">
        <v>93</v>
      </c>
      <c r="U5">
        <v>4</v>
      </c>
      <c r="V5" t="s">
        <v>995</v>
      </c>
      <c r="W5">
        <v>2</v>
      </c>
      <c r="X5" t="s">
        <v>960</v>
      </c>
      <c r="Y5">
        <v>0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1002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960</v>
      </c>
      <c r="BF5" t="s">
        <v>962</v>
      </c>
      <c r="BG5" t="s">
        <v>962</v>
      </c>
      <c r="BH5" t="s">
        <v>962</v>
      </c>
      <c r="BI5" t="s">
        <v>962</v>
      </c>
      <c r="BK5" t="s">
        <v>965</v>
      </c>
      <c r="BM5" s="2" t="s">
        <v>1162</v>
      </c>
      <c r="BN5">
        <v>0</v>
      </c>
      <c r="BO5">
        <v>0</v>
      </c>
      <c r="BP5">
        <v>0</v>
      </c>
      <c r="BQ5" t="s">
        <v>960</v>
      </c>
      <c r="BR5" t="s">
        <v>1031</v>
      </c>
      <c r="BS5">
        <v>0</v>
      </c>
      <c r="BT5" t="s">
        <v>962</v>
      </c>
      <c r="BU5" t="s">
        <v>960</v>
      </c>
      <c r="BV5" t="s">
        <v>1047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>
        <v>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>
        <v>0</v>
      </c>
      <c r="FO5">
        <v>0</v>
      </c>
      <c r="FP5">
        <v>0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 s="2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 t="s">
        <v>1052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335</v>
      </c>
      <c r="SD5">
        <v>1017</v>
      </c>
      <c r="SE5">
        <v>254.81</v>
      </c>
      <c r="SF5">
        <v>8</v>
      </c>
      <c r="SG5">
        <v>30</v>
      </c>
      <c r="SH5">
        <v>69</v>
      </c>
      <c r="SI5">
        <v>13</v>
      </c>
      <c r="SJ5">
        <v>103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1020</v>
      </c>
      <c r="SX5" t="s">
        <v>962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t="s">
        <v>980</v>
      </c>
      <c r="TG5" t="s">
        <v>1034</v>
      </c>
      <c r="TH5" t="s">
        <v>982</v>
      </c>
      <c r="TI5" t="s">
        <v>983</v>
      </c>
      <c r="TJ5" t="s">
        <v>1035</v>
      </c>
      <c r="TK5" t="s">
        <v>1036</v>
      </c>
      <c r="TL5">
        <v>1</v>
      </c>
      <c r="TM5" t="s">
        <v>986</v>
      </c>
      <c r="TN5">
        <v>0</v>
      </c>
      <c r="TO5">
        <v>2500</v>
      </c>
      <c r="TP5">
        <v>4</v>
      </c>
      <c r="TQ5">
        <v>2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1000</v>
      </c>
      <c r="UC5" t="s">
        <v>991</v>
      </c>
      <c r="UD5" t="s">
        <v>1040</v>
      </c>
      <c r="UE5" t="s">
        <v>960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960</v>
      </c>
      <c r="UM5">
        <v>3</v>
      </c>
      <c r="UN5" t="s">
        <v>960</v>
      </c>
      <c r="UO5" t="s">
        <v>960</v>
      </c>
      <c r="UP5" t="s">
        <v>962</v>
      </c>
      <c r="UQ5" t="s">
        <v>960</v>
      </c>
      <c r="UR5" t="s">
        <v>960</v>
      </c>
      <c r="US5" t="s">
        <v>962</v>
      </c>
      <c r="UT5" t="s">
        <v>962</v>
      </c>
      <c r="UU5" t="s">
        <v>960</v>
      </c>
      <c r="UV5" t="s">
        <v>962</v>
      </c>
      <c r="UW5">
        <v>0</v>
      </c>
      <c r="UX5" t="s">
        <v>962</v>
      </c>
      <c r="UY5" t="s">
        <v>960</v>
      </c>
      <c r="UZ5">
        <v>1</v>
      </c>
      <c r="VA5" t="s">
        <v>962</v>
      </c>
      <c r="VB5">
        <v>0</v>
      </c>
      <c r="VC5" t="s">
        <v>962</v>
      </c>
      <c r="VD5">
        <v>0</v>
      </c>
      <c r="VE5" t="s">
        <v>960</v>
      </c>
      <c r="VF5">
        <v>1</v>
      </c>
      <c r="VG5" t="s">
        <v>962</v>
      </c>
      <c r="VH5">
        <v>2</v>
      </c>
      <c r="VI5">
        <v>3</v>
      </c>
      <c r="VJ5">
        <v>5</v>
      </c>
      <c r="VK5" t="s">
        <v>962</v>
      </c>
      <c r="VL5">
        <v>0</v>
      </c>
      <c r="VM5" t="s">
        <v>962</v>
      </c>
      <c r="VN5">
        <v>0</v>
      </c>
      <c r="VO5">
        <v>1</v>
      </c>
      <c r="VP5">
        <v>2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3</v>
      </c>
      <c r="WU5">
        <v>2</v>
      </c>
      <c r="WV5">
        <v>3</v>
      </c>
      <c r="WW5">
        <v>0</v>
      </c>
      <c r="WX5">
        <v>2</v>
      </c>
      <c r="WY5">
        <v>0</v>
      </c>
      <c r="WZ5">
        <v>0</v>
      </c>
      <c r="XA5">
        <v>0</v>
      </c>
      <c r="XB5">
        <v>0</v>
      </c>
      <c r="XC5">
        <v>0</v>
      </c>
      <c r="XD5">
        <v>2500</v>
      </c>
      <c r="XE5" t="s">
        <v>994</v>
      </c>
      <c r="XF5">
        <v>5</v>
      </c>
      <c r="XG5">
        <v>34775</v>
      </c>
      <c r="XH5">
        <v>32275</v>
      </c>
      <c r="XI5">
        <v>0</v>
      </c>
      <c r="XJ5">
        <v>0</v>
      </c>
      <c r="XK5">
        <v>0</v>
      </c>
      <c r="XL5">
        <v>1065</v>
      </c>
      <c r="XM5">
        <v>19248.02</v>
      </c>
      <c r="XN5" t="s">
        <v>972</v>
      </c>
      <c r="XO5" t="s">
        <v>962</v>
      </c>
      <c r="XP5" t="s">
        <v>962</v>
      </c>
      <c r="XQ5" t="s">
        <v>962</v>
      </c>
      <c r="XR5" t="s">
        <v>962</v>
      </c>
      <c r="XS5" t="s">
        <v>962</v>
      </c>
      <c r="XT5" t="s">
        <v>962</v>
      </c>
      <c r="XU5" t="s">
        <v>962</v>
      </c>
      <c r="XV5" t="s">
        <v>962</v>
      </c>
      <c r="XW5" t="s">
        <v>962</v>
      </c>
      <c r="XX5" t="s">
        <v>962</v>
      </c>
      <c r="XY5" t="s">
        <v>962</v>
      </c>
      <c r="XZ5" t="s">
        <v>962</v>
      </c>
      <c r="YA5" t="s">
        <v>960</v>
      </c>
      <c r="YB5" t="s">
        <v>960</v>
      </c>
      <c r="YC5" t="s">
        <v>962</v>
      </c>
      <c r="YD5" t="s">
        <v>962</v>
      </c>
      <c r="YE5" t="s">
        <v>960</v>
      </c>
      <c r="YF5" t="s">
        <v>962</v>
      </c>
      <c r="YG5" t="s">
        <v>960</v>
      </c>
      <c r="YH5" t="s">
        <v>962</v>
      </c>
      <c r="YI5" t="s">
        <v>962</v>
      </c>
      <c r="YJ5" t="s">
        <v>960</v>
      </c>
      <c r="YK5">
        <v>0</v>
      </c>
      <c r="YL5" t="s">
        <v>962</v>
      </c>
      <c r="YM5">
        <v>0</v>
      </c>
      <c r="YN5">
        <v>0</v>
      </c>
      <c r="YO5" t="s">
        <v>1180</v>
      </c>
      <c r="YP5">
        <v>0</v>
      </c>
      <c r="YQ5">
        <v>0</v>
      </c>
      <c r="YR5">
        <v>5</v>
      </c>
      <c r="YS5" t="s">
        <v>1181</v>
      </c>
      <c r="YT5" t="s">
        <v>1092</v>
      </c>
      <c r="YU5" t="s">
        <v>1040</v>
      </c>
      <c r="YV5" t="s">
        <v>962</v>
      </c>
      <c r="YW5" t="s">
        <v>962</v>
      </c>
      <c r="YX5">
        <v>1</v>
      </c>
      <c r="YY5">
        <v>1</v>
      </c>
      <c r="YZ5">
        <v>2</v>
      </c>
      <c r="ZA5">
        <v>2</v>
      </c>
      <c r="ZB5">
        <v>3</v>
      </c>
      <c r="ZD5">
        <v>2</v>
      </c>
      <c r="ZE5">
        <v>2</v>
      </c>
      <c r="ZF5">
        <v>1</v>
      </c>
      <c r="ZG5">
        <v>0</v>
      </c>
      <c r="ZH5">
        <v>2</v>
      </c>
      <c r="ZI5">
        <v>1</v>
      </c>
      <c r="ZJ5">
        <v>0</v>
      </c>
      <c r="ZK5">
        <v>1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0</v>
      </c>
      <c r="AAD5">
        <v>0</v>
      </c>
      <c r="AAE5">
        <v>0</v>
      </c>
      <c r="AAJ5">
        <v>1.0638000000000001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1</v>
      </c>
      <c r="AAV5">
        <v>3</v>
      </c>
      <c r="AAW5" s="2">
        <v>3051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4</v>
      </c>
      <c r="ABE5" s="2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 s="2">
        <v>0</v>
      </c>
      <c r="ABM5">
        <v>0</v>
      </c>
      <c r="ABN5">
        <v>0</v>
      </c>
      <c r="ABO5">
        <v>1397</v>
      </c>
      <c r="ABP5">
        <v>0</v>
      </c>
      <c r="ABQ5">
        <v>0</v>
      </c>
      <c r="ABT5">
        <v>0</v>
      </c>
      <c r="ABU5">
        <v>0</v>
      </c>
      <c r="ABX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1</v>
      </c>
      <c r="ACZ5">
        <v>3</v>
      </c>
      <c r="ADA5">
        <v>3</v>
      </c>
      <c r="ADB5">
        <v>0</v>
      </c>
      <c r="ADC5">
        <v>0</v>
      </c>
      <c r="ADD5">
        <v>0</v>
      </c>
      <c r="ADE5">
        <v>3051</v>
      </c>
      <c r="ADF5">
        <v>2500</v>
      </c>
      <c r="ADG5">
        <v>0</v>
      </c>
      <c r="ADH5">
        <v>41894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2500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36497.9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36497.9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3245.6529999999998</v>
      </c>
      <c r="AJB5">
        <v>0</v>
      </c>
      <c r="AJC5">
        <v>0</v>
      </c>
      <c r="AJD5">
        <v>0</v>
      </c>
      <c r="AJE5">
        <v>2659.4989999999998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42403.05</v>
      </c>
      <c r="AJL5">
        <v>0</v>
      </c>
      <c r="AJM5">
        <v>2034</v>
      </c>
      <c r="AJN5">
        <v>44566.82</v>
      </c>
      <c r="AJO5">
        <v>8480.6110000000008</v>
      </c>
      <c r="AJP5">
        <v>36993.629999999997</v>
      </c>
      <c r="AJQ5">
        <v>7398.7269999999999</v>
      </c>
      <c r="AJR5">
        <v>41894</v>
      </c>
      <c r="AJS5">
        <v>-3.9062999999999997E-3</v>
      </c>
      <c r="AJT5" s="2">
        <v>-7119.0039999999999</v>
      </c>
      <c r="AJU5">
        <v>41894</v>
      </c>
      <c r="AJV5">
        <v>34775</v>
      </c>
    </row>
    <row r="6" spans="1:958">
      <c r="A6">
        <v>2006</v>
      </c>
      <c r="B6">
        <v>16022</v>
      </c>
      <c r="C6" t="s">
        <v>1024</v>
      </c>
      <c r="D6" t="s">
        <v>1025</v>
      </c>
      <c r="E6" t="s">
        <v>1024</v>
      </c>
      <c r="F6" t="s">
        <v>1024</v>
      </c>
      <c r="G6">
        <v>10</v>
      </c>
      <c r="H6" t="s">
        <v>1026</v>
      </c>
      <c r="I6">
        <v>16</v>
      </c>
      <c r="J6">
        <v>225</v>
      </c>
      <c r="K6">
        <v>18</v>
      </c>
      <c r="L6">
        <v>57</v>
      </c>
      <c r="M6" t="s">
        <v>1179</v>
      </c>
      <c r="N6">
        <v>1</v>
      </c>
      <c r="O6" t="s">
        <v>1028</v>
      </c>
      <c r="P6">
        <v>1</v>
      </c>
      <c r="Q6">
        <v>8</v>
      </c>
      <c r="R6">
        <v>16</v>
      </c>
      <c r="S6">
        <v>31</v>
      </c>
      <c r="T6">
        <v>93</v>
      </c>
      <c r="U6">
        <v>5</v>
      </c>
      <c r="V6" t="s">
        <v>959</v>
      </c>
      <c r="W6">
        <v>0</v>
      </c>
      <c r="X6" t="s">
        <v>960</v>
      </c>
      <c r="Y6">
        <v>0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2</v>
      </c>
      <c r="AH6" t="s">
        <v>1002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960</v>
      </c>
      <c r="BF6" t="s">
        <v>962</v>
      </c>
      <c r="BG6" t="s">
        <v>962</v>
      </c>
      <c r="BH6" t="s">
        <v>962</v>
      </c>
      <c r="BI6" t="s">
        <v>962</v>
      </c>
      <c r="BK6" t="s">
        <v>965</v>
      </c>
      <c r="BM6" s="2" t="s">
        <v>1162</v>
      </c>
      <c r="BN6">
        <v>0</v>
      </c>
      <c r="BO6">
        <v>0</v>
      </c>
      <c r="BP6">
        <v>0</v>
      </c>
      <c r="BQ6" t="s">
        <v>960</v>
      </c>
      <c r="BR6" t="s">
        <v>1031</v>
      </c>
      <c r="BS6">
        <v>0</v>
      </c>
      <c r="BT6" t="s">
        <v>962</v>
      </c>
      <c r="BU6" t="s">
        <v>962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962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>
        <v>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>
        <v>0</v>
      </c>
      <c r="FO6">
        <v>0</v>
      </c>
      <c r="FP6">
        <v>0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 s="2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335</v>
      </c>
      <c r="SD6">
        <v>1017</v>
      </c>
      <c r="SE6">
        <v>254.81</v>
      </c>
      <c r="SF6">
        <v>8</v>
      </c>
      <c r="SG6">
        <v>30</v>
      </c>
      <c r="SH6">
        <v>69</v>
      </c>
      <c r="SI6">
        <v>13</v>
      </c>
      <c r="SJ6">
        <v>103</v>
      </c>
      <c r="SK6">
        <v>149</v>
      </c>
      <c r="SL6">
        <v>302</v>
      </c>
      <c r="SM6">
        <v>505</v>
      </c>
      <c r="SN6">
        <v>41</v>
      </c>
      <c r="SO6">
        <v>156</v>
      </c>
      <c r="SP6">
        <v>195</v>
      </c>
      <c r="SQ6">
        <v>157</v>
      </c>
      <c r="SR6">
        <v>216</v>
      </c>
      <c r="SS6">
        <v>239</v>
      </c>
      <c r="ST6">
        <v>198</v>
      </c>
      <c r="SU6">
        <v>253</v>
      </c>
      <c r="SV6">
        <v>1</v>
      </c>
      <c r="SW6" t="s">
        <v>1020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1034</v>
      </c>
      <c r="TH6" t="s">
        <v>982</v>
      </c>
      <c r="TI6" t="s">
        <v>983</v>
      </c>
      <c r="TJ6" t="s">
        <v>1035</v>
      </c>
      <c r="TK6" t="s">
        <v>1036</v>
      </c>
      <c r="TL6">
        <v>1</v>
      </c>
      <c r="TM6" t="s">
        <v>986</v>
      </c>
      <c r="TN6">
        <v>0</v>
      </c>
      <c r="TO6">
        <v>2500</v>
      </c>
      <c r="TP6">
        <v>4</v>
      </c>
      <c r="TQ6">
        <v>2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1000</v>
      </c>
      <c r="UC6" t="s">
        <v>991</v>
      </c>
      <c r="UD6" t="s">
        <v>1040</v>
      </c>
      <c r="UE6" t="s">
        <v>960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962</v>
      </c>
      <c r="UL6" t="s">
        <v>960</v>
      </c>
      <c r="UM6">
        <v>3</v>
      </c>
      <c r="UN6" t="s">
        <v>960</v>
      </c>
      <c r="UO6" t="s">
        <v>960</v>
      </c>
      <c r="UP6" t="s">
        <v>962</v>
      </c>
      <c r="UQ6" t="s">
        <v>960</v>
      </c>
      <c r="UR6" t="s">
        <v>960</v>
      </c>
      <c r="US6" t="s">
        <v>962</v>
      </c>
      <c r="UT6" t="s">
        <v>962</v>
      </c>
      <c r="UU6" t="s">
        <v>960</v>
      </c>
      <c r="UV6" t="s">
        <v>962</v>
      </c>
      <c r="UW6">
        <v>0</v>
      </c>
      <c r="UX6" t="s">
        <v>962</v>
      </c>
      <c r="UY6" t="s">
        <v>960</v>
      </c>
      <c r="UZ6">
        <v>1</v>
      </c>
      <c r="VA6" t="s">
        <v>962</v>
      </c>
      <c r="VB6">
        <v>0</v>
      </c>
      <c r="VC6" t="s">
        <v>962</v>
      </c>
      <c r="VD6">
        <v>0</v>
      </c>
      <c r="VE6" t="s">
        <v>960</v>
      </c>
      <c r="VF6">
        <v>1</v>
      </c>
      <c r="VG6" t="s">
        <v>962</v>
      </c>
      <c r="VH6">
        <v>2</v>
      </c>
      <c r="VI6">
        <v>3</v>
      </c>
      <c r="VJ6">
        <v>5</v>
      </c>
      <c r="VK6" t="s">
        <v>962</v>
      </c>
      <c r="VL6">
        <v>0</v>
      </c>
      <c r="VM6" t="s">
        <v>962</v>
      </c>
      <c r="VN6">
        <v>0</v>
      </c>
      <c r="VO6">
        <v>1</v>
      </c>
      <c r="VP6">
        <v>2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3</v>
      </c>
      <c r="WU6">
        <v>2</v>
      </c>
      <c r="WV6">
        <v>3</v>
      </c>
      <c r="WW6">
        <v>0</v>
      </c>
      <c r="WX6">
        <v>2</v>
      </c>
      <c r="WY6">
        <v>0</v>
      </c>
      <c r="WZ6">
        <v>0</v>
      </c>
      <c r="XA6">
        <v>0</v>
      </c>
      <c r="XB6">
        <v>0</v>
      </c>
      <c r="XC6">
        <v>0</v>
      </c>
      <c r="XD6">
        <v>2500</v>
      </c>
      <c r="XE6" t="s">
        <v>994</v>
      </c>
      <c r="XF6">
        <v>5</v>
      </c>
      <c r="XG6">
        <v>34775</v>
      </c>
      <c r="XH6">
        <v>32275</v>
      </c>
      <c r="XI6">
        <v>0</v>
      </c>
      <c r="XJ6">
        <v>0</v>
      </c>
      <c r="XK6">
        <v>0</v>
      </c>
      <c r="XL6">
        <v>1065</v>
      </c>
      <c r="XM6">
        <v>19248.02</v>
      </c>
      <c r="XN6" t="s">
        <v>972</v>
      </c>
      <c r="XO6" t="s">
        <v>962</v>
      </c>
      <c r="XP6" t="s">
        <v>962</v>
      </c>
      <c r="XQ6" t="s">
        <v>962</v>
      </c>
      <c r="XR6" t="s">
        <v>962</v>
      </c>
      <c r="XS6" t="s">
        <v>962</v>
      </c>
      <c r="XT6" t="s">
        <v>962</v>
      </c>
      <c r="XU6" t="s">
        <v>962</v>
      </c>
      <c r="XV6" t="s">
        <v>962</v>
      </c>
      <c r="XW6" t="s">
        <v>962</v>
      </c>
      <c r="XX6" t="s">
        <v>962</v>
      </c>
      <c r="XY6" t="s">
        <v>962</v>
      </c>
      <c r="XZ6" t="s">
        <v>962</v>
      </c>
      <c r="YA6" t="s">
        <v>960</v>
      </c>
      <c r="YB6" t="s">
        <v>960</v>
      </c>
      <c r="YC6" t="s">
        <v>962</v>
      </c>
      <c r="YD6" t="s">
        <v>962</v>
      </c>
      <c r="YE6" t="s">
        <v>960</v>
      </c>
      <c r="YF6" t="s">
        <v>962</v>
      </c>
      <c r="YG6" t="s">
        <v>960</v>
      </c>
      <c r="YH6" t="s">
        <v>962</v>
      </c>
      <c r="YI6" t="s">
        <v>962</v>
      </c>
      <c r="YJ6" t="s">
        <v>960</v>
      </c>
      <c r="YK6">
        <v>0</v>
      </c>
      <c r="YL6" t="s">
        <v>962</v>
      </c>
      <c r="YM6">
        <v>0</v>
      </c>
      <c r="YN6">
        <v>0</v>
      </c>
      <c r="YO6" t="s">
        <v>1180</v>
      </c>
      <c r="YP6">
        <v>0</v>
      </c>
      <c r="YQ6">
        <v>0</v>
      </c>
      <c r="YR6">
        <v>5</v>
      </c>
      <c r="YS6" t="s">
        <v>1181</v>
      </c>
      <c r="YT6" t="s">
        <v>1092</v>
      </c>
      <c r="YU6" t="s">
        <v>1040</v>
      </c>
      <c r="YV6" t="s">
        <v>962</v>
      </c>
      <c r="YW6" t="s">
        <v>962</v>
      </c>
      <c r="YX6">
        <v>1</v>
      </c>
      <c r="YY6">
        <v>1</v>
      </c>
      <c r="YZ6">
        <v>1</v>
      </c>
      <c r="ZA6">
        <v>0</v>
      </c>
      <c r="ZB6">
        <v>3</v>
      </c>
      <c r="ZD6">
        <v>2</v>
      </c>
      <c r="ZE6">
        <v>2</v>
      </c>
      <c r="ZF6">
        <v>2</v>
      </c>
      <c r="ZG6">
        <v>2</v>
      </c>
      <c r="ZH6">
        <v>0</v>
      </c>
      <c r="ZI6">
        <v>1</v>
      </c>
      <c r="ZJ6">
        <v>0</v>
      </c>
      <c r="ZK6">
        <v>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0</v>
      </c>
      <c r="AAD6">
        <v>0</v>
      </c>
      <c r="AAE6">
        <v>0</v>
      </c>
      <c r="AAJ6">
        <v>1.0638000000000001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1</v>
      </c>
      <c r="AAV6">
        <v>3</v>
      </c>
      <c r="AAW6" s="2">
        <v>3051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4</v>
      </c>
      <c r="ABE6" s="2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 s="2">
        <v>0</v>
      </c>
      <c r="ABM6">
        <v>0</v>
      </c>
      <c r="ABN6">
        <v>0</v>
      </c>
      <c r="ABO6">
        <v>1397</v>
      </c>
      <c r="ABP6">
        <v>0</v>
      </c>
      <c r="ABQ6">
        <v>0</v>
      </c>
      <c r="ABT6">
        <v>0</v>
      </c>
      <c r="ABU6">
        <v>0</v>
      </c>
      <c r="ABX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</v>
      </c>
      <c r="ACZ6">
        <v>3</v>
      </c>
      <c r="ADA6">
        <v>3</v>
      </c>
      <c r="ADB6">
        <v>0</v>
      </c>
      <c r="ADC6">
        <v>0</v>
      </c>
      <c r="ADD6">
        <v>0</v>
      </c>
      <c r="ADE6">
        <v>3051</v>
      </c>
      <c r="ADF6">
        <v>2500</v>
      </c>
      <c r="ADG6">
        <v>0</v>
      </c>
      <c r="ADH6">
        <v>41894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2500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36497.9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36497.9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3245.6529999999998</v>
      </c>
      <c r="AJB6">
        <v>0</v>
      </c>
      <c r="AJC6">
        <v>0</v>
      </c>
      <c r="AJD6">
        <v>0</v>
      </c>
      <c r="AJE6">
        <v>2659.4989999999998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42403.05</v>
      </c>
      <c r="AJL6">
        <v>0</v>
      </c>
      <c r="AJM6">
        <v>2034</v>
      </c>
      <c r="AJN6">
        <v>44566.82</v>
      </c>
      <c r="AJO6">
        <v>8480.6110000000008</v>
      </c>
      <c r="AJP6">
        <v>36993.629999999997</v>
      </c>
      <c r="AJQ6">
        <v>7398.7269999999999</v>
      </c>
      <c r="AJR6">
        <v>41894</v>
      </c>
      <c r="AJS6">
        <v>-3.9062999999999997E-3</v>
      </c>
      <c r="AJT6" s="2">
        <v>-7119.0039999999999</v>
      </c>
      <c r="AJU6">
        <v>41894</v>
      </c>
      <c r="AJV6">
        <v>34775</v>
      </c>
    </row>
    <row r="8" spans="1:958">
      <c r="AJT8" t="s">
        <v>497</v>
      </c>
    </row>
    <row r="9" spans="1:958">
      <c r="AJT9" s="2">
        <v>1017</v>
      </c>
    </row>
    <row r="11" spans="1:958">
      <c r="AAW11">
        <f>+AAW6/1017</f>
        <v>3</v>
      </c>
      <c r="AJT11">
        <f>+AJT9*7</f>
        <v>7119</v>
      </c>
    </row>
    <row r="12" spans="1:958">
      <c r="AAW12">
        <f>+AAW6+4*1017</f>
        <v>7119</v>
      </c>
    </row>
    <row r="15" spans="1:958">
      <c r="BM15" t="s">
        <v>1182</v>
      </c>
      <c r="BO15">
        <f>1017*3</f>
        <v>3051</v>
      </c>
      <c r="ACU15" s="2" t="s">
        <v>519</v>
      </c>
      <c r="ACV15" s="2" t="s">
        <v>520</v>
      </c>
      <c r="ACW15" s="2" t="s">
        <v>518</v>
      </c>
      <c r="ACZ15" s="2" t="s">
        <v>521</v>
      </c>
      <c r="ADA15" s="2" t="s">
        <v>522</v>
      </c>
      <c r="ADB15" s="2" t="s">
        <v>523</v>
      </c>
      <c r="ADC15" s="2" t="s">
        <v>524</v>
      </c>
    </row>
    <row r="16" spans="1:958">
      <c r="BM16" t="s">
        <v>1183</v>
      </c>
      <c r="BO16">
        <f>2*1017</f>
        <v>2034</v>
      </c>
      <c r="BQ16">
        <f>+BO15+BO16</f>
        <v>5085</v>
      </c>
      <c r="ACU16" s="2">
        <v>21517</v>
      </c>
      <c r="ACV16" s="2">
        <v>21517</v>
      </c>
      <c r="ACW16" s="2">
        <v>21517</v>
      </c>
      <c r="ACZ16" s="2">
        <v>21517</v>
      </c>
      <c r="ADA16" s="2">
        <v>0</v>
      </c>
      <c r="ADB16" s="2">
        <v>0</v>
      </c>
      <c r="ADC16" s="2">
        <v>0</v>
      </c>
    </row>
    <row r="17" spans="65:783">
      <c r="ACU17" s="2">
        <v>10758</v>
      </c>
      <c r="ACV17" s="2">
        <v>10758</v>
      </c>
      <c r="ACW17" s="2">
        <v>10758</v>
      </c>
      <c r="ACX17" s="4">
        <f>+ACW3-ACW17</f>
        <v>4068</v>
      </c>
      <c r="ACZ17" s="2">
        <v>10758</v>
      </c>
      <c r="ADA17" s="2">
        <v>0</v>
      </c>
      <c r="ADB17" s="2">
        <v>0</v>
      </c>
      <c r="ADC17" s="2">
        <v>0</v>
      </c>
    </row>
    <row r="18" spans="65:783">
      <c r="BM18" t="s">
        <v>1184</v>
      </c>
      <c r="BO18">
        <f>4*1017</f>
        <v>4068</v>
      </c>
      <c r="ACU18" s="2">
        <v>0</v>
      </c>
      <c r="ACV18" s="2">
        <v>0</v>
      </c>
      <c r="ACW18" s="2">
        <v>0</v>
      </c>
      <c r="ACZ18" s="2">
        <v>0</v>
      </c>
      <c r="ADA18" s="2">
        <v>0</v>
      </c>
      <c r="ADB18" s="2">
        <v>0</v>
      </c>
      <c r="ADC18" s="2">
        <v>0</v>
      </c>
    </row>
    <row r="19" spans="65:783">
      <c r="ACU19" s="2">
        <v>0</v>
      </c>
      <c r="ACV19" s="2">
        <v>0</v>
      </c>
      <c r="ACW19" s="2">
        <v>0</v>
      </c>
      <c r="ACZ19" s="2">
        <v>0</v>
      </c>
      <c r="ADA19" s="2">
        <v>0</v>
      </c>
      <c r="ADB19" s="2">
        <v>0</v>
      </c>
      <c r="ADC19" s="2">
        <v>0</v>
      </c>
    </row>
    <row r="20" spans="65:783">
      <c r="ACU20" s="2">
        <v>0</v>
      </c>
      <c r="ACV20" s="2">
        <v>0</v>
      </c>
      <c r="ACW20" s="2">
        <v>0</v>
      </c>
      <c r="ACZ20" s="2">
        <v>0</v>
      </c>
      <c r="ADA20" s="2">
        <v>0</v>
      </c>
      <c r="ADB20" s="2">
        <v>0</v>
      </c>
      <c r="ADC20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JV12"/>
  <sheetViews>
    <sheetView topLeftCell="AAP1" workbookViewId="0">
      <selection activeCell="AAR1" sqref="AAR1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1146</v>
      </c>
      <c r="AAL1" t="s">
        <v>712</v>
      </c>
      <c r="AAM1" s="2" t="s">
        <v>713</v>
      </c>
      <c r="AAN1" t="s">
        <v>714</v>
      </c>
      <c r="AAO1" t="s">
        <v>715</v>
      </c>
      <c r="AAP1" t="s">
        <v>1021</v>
      </c>
      <c r="AAQ1" t="s">
        <v>1022</v>
      </c>
      <c r="AAR1" s="2" t="s">
        <v>1023</v>
      </c>
      <c r="AAS1" t="s">
        <v>716</v>
      </c>
      <c r="AAT1" t="s">
        <v>717</v>
      </c>
      <c r="AAU1" t="s">
        <v>718</v>
      </c>
      <c r="AAV1" t="s">
        <v>767</v>
      </c>
      <c r="AAW1" t="s">
        <v>768</v>
      </c>
      <c r="AAX1" t="s">
        <v>769</v>
      </c>
      <c r="AAY1" t="s">
        <v>770</v>
      </c>
      <c r="AAZ1" t="s">
        <v>771</v>
      </c>
      <c r="ABA1" t="s">
        <v>772</v>
      </c>
      <c r="ABB1" t="s">
        <v>773</v>
      </c>
      <c r="ABC1" t="s">
        <v>774</v>
      </c>
      <c r="ABD1" t="s">
        <v>775</v>
      </c>
      <c r="ABE1" t="s">
        <v>792</v>
      </c>
      <c r="ABF1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s="2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s="2" t="s">
        <v>943</v>
      </c>
      <c r="AJM1" s="2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s="2" t="s">
        <v>950</v>
      </c>
      <c r="AJT1" s="2" t="s">
        <v>951</v>
      </c>
      <c r="AJU1" t="s">
        <v>1108</v>
      </c>
      <c r="AJV1" t="s">
        <v>1109</v>
      </c>
    </row>
    <row r="2" spans="1:958">
      <c r="A2">
        <v>2006</v>
      </c>
      <c r="B2">
        <v>57124</v>
      </c>
      <c r="C2" t="s">
        <v>1185</v>
      </c>
      <c r="D2" t="s">
        <v>1186</v>
      </c>
      <c r="E2" t="s">
        <v>956</v>
      </c>
      <c r="F2" t="s">
        <v>956</v>
      </c>
      <c r="G2">
        <v>20</v>
      </c>
      <c r="H2" t="s">
        <v>1187</v>
      </c>
      <c r="I2">
        <v>0</v>
      </c>
      <c r="J2">
        <v>0</v>
      </c>
      <c r="K2">
        <v>0</v>
      </c>
      <c r="L2">
        <v>0</v>
      </c>
      <c r="N2">
        <v>2</v>
      </c>
      <c r="O2" t="s">
        <v>958</v>
      </c>
      <c r="P2">
        <v>9</v>
      </c>
      <c r="Q2">
        <v>17</v>
      </c>
      <c r="R2">
        <v>34</v>
      </c>
      <c r="S2">
        <v>66</v>
      </c>
      <c r="T2">
        <v>197</v>
      </c>
      <c r="U2">
        <v>1</v>
      </c>
      <c r="V2" t="s">
        <v>959</v>
      </c>
      <c r="W2">
        <v>34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960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966</v>
      </c>
      <c r="BN2">
        <v>1</v>
      </c>
      <c r="BO2">
        <v>1</v>
      </c>
      <c r="BP2">
        <v>1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3</v>
      </c>
      <c r="CT2" t="s">
        <v>960</v>
      </c>
      <c r="CU2">
        <v>0</v>
      </c>
      <c r="CV2">
        <v>0</v>
      </c>
      <c r="CW2">
        <v>0</v>
      </c>
      <c r="CX2">
        <v>0</v>
      </c>
      <c r="CY2">
        <v>589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5162</v>
      </c>
      <c r="FT2">
        <v>7520</v>
      </c>
      <c r="FU2" t="s">
        <v>967</v>
      </c>
      <c r="FV2" t="s">
        <v>1125</v>
      </c>
      <c r="FW2" t="s">
        <v>1126</v>
      </c>
      <c r="FX2">
        <v>0</v>
      </c>
      <c r="FZ2">
        <v>0</v>
      </c>
      <c r="GA2">
        <v>0</v>
      </c>
      <c r="GB2" t="s">
        <v>970</v>
      </c>
      <c r="GC2" t="s">
        <v>960</v>
      </c>
      <c r="GE2" t="s">
        <v>960</v>
      </c>
      <c r="GF2" t="s">
        <v>971</v>
      </c>
      <c r="GG2">
        <v>0</v>
      </c>
      <c r="GH2">
        <v>50</v>
      </c>
      <c r="GI2">
        <v>0</v>
      </c>
      <c r="GJ2">
        <v>10</v>
      </c>
      <c r="GK2" t="s">
        <v>1188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10000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962</v>
      </c>
      <c r="IU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960</v>
      </c>
      <c r="LX2" t="s">
        <v>960</v>
      </c>
      <c r="LY2" t="s">
        <v>960</v>
      </c>
      <c r="LZ2">
        <v>4</v>
      </c>
      <c r="MA2" t="s">
        <v>962</v>
      </c>
      <c r="MB2">
        <v>600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 t="s">
        <v>960</v>
      </c>
      <c r="PH2" t="s">
        <v>1189</v>
      </c>
      <c r="PI2" t="s">
        <v>1189</v>
      </c>
      <c r="PJ2" t="s">
        <v>960</v>
      </c>
      <c r="PK2">
        <v>5</v>
      </c>
      <c r="PL2">
        <v>2005</v>
      </c>
      <c r="PM2" t="s">
        <v>1190</v>
      </c>
      <c r="PN2" t="s">
        <v>1191</v>
      </c>
      <c r="PO2" t="s">
        <v>1192</v>
      </c>
      <c r="PP2" t="s">
        <v>960</v>
      </c>
      <c r="PQ2" t="s">
        <v>1193</v>
      </c>
      <c r="PR2">
        <v>16</v>
      </c>
      <c r="PS2" t="s">
        <v>973</v>
      </c>
      <c r="PT2" t="s">
        <v>1194</v>
      </c>
      <c r="PU2">
        <v>15</v>
      </c>
      <c r="PV2" t="s">
        <v>975</v>
      </c>
      <c r="PW2">
        <v>50</v>
      </c>
      <c r="PX2" t="s">
        <v>960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6</v>
      </c>
      <c r="QK2">
        <v>30</v>
      </c>
      <c r="QL2" t="s">
        <v>962</v>
      </c>
      <c r="QN2">
        <v>0</v>
      </c>
      <c r="QO2">
        <v>0</v>
      </c>
      <c r="QP2">
        <v>0</v>
      </c>
      <c r="QQ2" t="s">
        <v>962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 t="s">
        <v>960</v>
      </c>
      <c r="RN2" t="s">
        <v>960</v>
      </c>
      <c r="RO2" t="s">
        <v>962</v>
      </c>
      <c r="RP2" t="s">
        <v>960</v>
      </c>
      <c r="RQ2" t="s">
        <v>962</v>
      </c>
      <c r="RR2" t="s">
        <v>962</v>
      </c>
      <c r="RS2" t="s">
        <v>962</v>
      </c>
      <c r="RT2" t="s">
        <v>962</v>
      </c>
      <c r="RU2" t="s">
        <v>960</v>
      </c>
      <c r="RV2" t="s">
        <v>960</v>
      </c>
      <c r="RW2" t="s">
        <v>960</v>
      </c>
      <c r="RX2" t="s">
        <v>962</v>
      </c>
      <c r="RY2" t="s">
        <v>962</v>
      </c>
      <c r="RZ2" t="s">
        <v>962</v>
      </c>
      <c r="SA2" t="s">
        <v>962</v>
      </c>
      <c r="SB2" t="s">
        <v>1017</v>
      </c>
      <c r="SC2">
        <v>355</v>
      </c>
      <c r="SD2">
        <v>1070</v>
      </c>
      <c r="SE2">
        <v>264.75</v>
      </c>
      <c r="SF2">
        <v>8</v>
      </c>
      <c r="SG2">
        <v>30</v>
      </c>
      <c r="SH2">
        <v>70</v>
      </c>
      <c r="SI2">
        <v>14</v>
      </c>
      <c r="SJ2">
        <v>105</v>
      </c>
      <c r="SK2">
        <v>149</v>
      </c>
      <c r="SL2">
        <v>303</v>
      </c>
      <c r="SM2">
        <v>506</v>
      </c>
      <c r="SN2">
        <v>41</v>
      </c>
      <c r="SO2">
        <v>156</v>
      </c>
      <c r="SP2">
        <v>196</v>
      </c>
      <c r="SQ2">
        <v>157</v>
      </c>
      <c r="SR2">
        <v>216</v>
      </c>
      <c r="SS2">
        <v>240</v>
      </c>
      <c r="ST2">
        <v>199</v>
      </c>
      <c r="SU2">
        <v>253</v>
      </c>
      <c r="SV2">
        <v>1</v>
      </c>
      <c r="SW2" t="s">
        <v>979</v>
      </c>
      <c r="SX2" t="s">
        <v>962</v>
      </c>
      <c r="SY2">
        <v>16894.240000000002</v>
      </c>
      <c r="SZ2">
        <v>16420</v>
      </c>
      <c r="TA2">
        <v>16420</v>
      </c>
      <c r="TB2">
        <v>16420</v>
      </c>
      <c r="TC2">
        <v>0</v>
      </c>
      <c r="TD2">
        <v>0</v>
      </c>
      <c r="TE2">
        <v>474.24</v>
      </c>
      <c r="TF2" t="s">
        <v>980</v>
      </c>
      <c r="TG2" t="s">
        <v>1034</v>
      </c>
      <c r="TH2" t="s">
        <v>1142</v>
      </c>
      <c r="TI2" t="s">
        <v>983</v>
      </c>
      <c r="TJ2" t="s">
        <v>1071</v>
      </c>
      <c r="TK2" t="s">
        <v>1036</v>
      </c>
      <c r="TL2">
        <v>1</v>
      </c>
      <c r="TM2" t="s">
        <v>986</v>
      </c>
      <c r="TN2">
        <v>2200</v>
      </c>
      <c r="TO2">
        <v>2500</v>
      </c>
      <c r="TP2">
        <v>4</v>
      </c>
      <c r="TQ2">
        <v>3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2000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2</v>
      </c>
      <c r="UN2" t="s">
        <v>960</v>
      </c>
      <c r="UO2" t="s">
        <v>962</v>
      </c>
      <c r="UP2" t="s">
        <v>962</v>
      </c>
      <c r="UQ2" t="s">
        <v>960</v>
      </c>
      <c r="UR2" t="s">
        <v>960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962</v>
      </c>
      <c r="VB2">
        <v>0</v>
      </c>
      <c r="VC2" t="s">
        <v>960</v>
      </c>
      <c r="VD2">
        <v>1</v>
      </c>
      <c r="VE2" t="s">
        <v>960</v>
      </c>
      <c r="VF2">
        <v>1</v>
      </c>
      <c r="VG2" t="s">
        <v>962</v>
      </c>
      <c r="VH2">
        <v>4</v>
      </c>
      <c r="VI2">
        <v>2</v>
      </c>
      <c r="VJ2">
        <v>6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3</v>
      </c>
      <c r="WU2">
        <v>3</v>
      </c>
      <c r="WV2">
        <v>2</v>
      </c>
      <c r="WW2">
        <v>0</v>
      </c>
      <c r="WX2">
        <v>2</v>
      </c>
      <c r="WY2">
        <v>0</v>
      </c>
      <c r="WZ2">
        <v>0</v>
      </c>
      <c r="XA2">
        <v>0</v>
      </c>
      <c r="XB2">
        <v>2</v>
      </c>
      <c r="XC2">
        <v>0</v>
      </c>
      <c r="XD2">
        <v>2500</v>
      </c>
      <c r="XE2" t="s">
        <v>994</v>
      </c>
      <c r="XF2">
        <v>6</v>
      </c>
      <c r="XG2">
        <v>21977.573</v>
      </c>
      <c r="XH2">
        <v>19477.573</v>
      </c>
      <c r="XI2">
        <v>0</v>
      </c>
      <c r="XJ2">
        <v>0</v>
      </c>
      <c r="XK2">
        <v>0</v>
      </c>
      <c r="XL2">
        <v>1046</v>
      </c>
      <c r="XM2">
        <v>16049.8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2</v>
      </c>
      <c r="YZ2">
        <v>1</v>
      </c>
      <c r="ZA2">
        <v>34</v>
      </c>
      <c r="ZB2">
        <v>1</v>
      </c>
      <c r="ZC2">
        <v>2</v>
      </c>
      <c r="ZD2">
        <v>2</v>
      </c>
      <c r="ZE2">
        <v>2</v>
      </c>
      <c r="ZF2">
        <v>2</v>
      </c>
      <c r="ZG2">
        <v>1</v>
      </c>
      <c r="ZH2">
        <v>0</v>
      </c>
      <c r="ZI2">
        <v>5</v>
      </c>
      <c r="ZJ2">
        <v>15</v>
      </c>
      <c r="ZK2">
        <v>2</v>
      </c>
      <c r="ZL2">
        <v>2</v>
      </c>
      <c r="ZM2">
        <v>2</v>
      </c>
      <c r="ZN2">
        <v>0</v>
      </c>
      <c r="ZO2">
        <v>0</v>
      </c>
      <c r="ZP2">
        <v>7520</v>
      </c>
      <c r="ZQ2">
        <v>8</v>
      </c>
      <c r="ZR2">
        <v>5162</v>
      </c>
      <c r="ZS2">
        <v>5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50</v>
      </c>
      <c r="ZZ2">
        <v>50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1.0338020000000001</v>
      </c>
      <c r="AAK2">
        <v>0</v>
      </c>
      <c r="AAL2">
        <v>6</v>
      </c>
      <c r="AAM2" s="2">
        <v>6420</v>
      </c>
      <c r="AAN2">
        <v>0</v>
      </c>
      <c r="AAO2">
        <v>0</v>
      </c>
      <c r="AAP2">
        <v>1</v>
      </c>
      <c r="AAQ2">
        <v>6</v>
      </c>
      <c r="AAR2" s="2">
        <v>6420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16420</v>
      </c>
      <c r="ABG2">
        <v>0</v>
      </c>
      <c r="ABH2">
        <v>0</v>
      </c>
      <c r="ABI2">
        <v>0</v>
      </c>
      <c r="ABJ2">
        <v>1</v>
      </c>
      <c r="ABK2">
        <v>0</v>
      </c>
      <c r="ABL2">
        <v>0</v>
      </c>
      <c r="ABM2">
        <v>0</v>
      </c>
      <c r="ABN2">
        <v>0</v>
      </c>
      <c r="ABO2">
        <v>1482</v>
      </c>
      <c r="ABP2">
        <v>12200</v>
      </c>
      <c r="ABQ2">
        <v>1</v>
      </c>
      <c r="ABR2">
        <v>12200</v>
      </c>
      <c r="ABS2">
        <v>118.56</v>
      </c>
      <c r="ABT2">
        <v>474.24</v>
      </c>
      <c r="ABU2">
        <v>1</v>
      </c>
      <c r="ABV2">
        <v>12200</v>
      </c>
      <c r="ABX2">
        <v>0</v>
      </c>
      <c r="ACA2">
        <v>0</v>
      </c>
      <c r="ACB2">
        <v>474.24</v>
      </c>
      <c r="ACC2">
        <v>474.24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474.24</v>
      </c>
      <c r="ACN2">
        <v>0</v>
      </c>
      <c r="ACO2">
        <v>0</v>
      </c>
      <c r="ACP2">
        <v>0</v>
      </c>
      <c r="ACQ2">
        <v>16420</v>
      </c>
      <c r="ACR2">
        <v>0</v>
      </c>
      <c r="ACS2">
        <v>0</v>
      </c>
      <c r="ACT2">
        <v>0</v>
      </c>
      <c r="ACU2">
        <v>16420</v>
      </c>
      <c r="ACV2">
        <v>16420</v>
      </c>
      <c r="ACW2">
        <v>16894.240000000002</v>
      </c>
      <c r="ACX2">
        <v>19477.57</v>
      </c>
      <c r="ACY2">
        <v>0</v>
      </c>
      <c r="ACZ2">
        <v>4</v>
      </c>
      <c r="ADA2">
        <v>4</v>
      </c>
      <c r="ADB2">
        <v>0</v>
      </c>
      <c r="ADC2">
        <v>0</v>
      </c>
      <c r="ADD2">
        <v>0</v>
      </c>
      <c r="ADE2">
        <v>0</v>
      </c>
      <c r="ADF2">
        <v>2500</v>
      </c>
      <c r="ADG2">
        <v>21977.57</v>
      </c>
      <c r="ADH2">
        <v>21977.57</v>
      </c>
      <c r="ADI2">
        <v>0</v>
      </c>
      <c r="ADJ2">
        <v>10000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 s="2">
        <v>6420</v>
      </c>
      <c r="ADU2">
        <v>0</v>
      </c>
      <c r="ADV2">
        <v>474.24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2500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16975.03</v>
      </c>
      <c r="AHE2">
        <v>16975.03</v>
      </c>
      <c r="AHF2">
        <v>0</v>
      </c>
      <c r="AHG2">
        <v>0</v>
      </c>
      <c r="AHH2">
        <v>16975.03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2067.6039999999998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16975.03</v>
      </c>
      <c r="AIA2">
        <v>16975.03</v>
      </c>
      <c r="AIB2">
        <v>19042.63</v>
      </c>
      <c r="AIC2">
        <v>0</v>
      </c>
      <c r="AID2">
        <v>603.05100000000004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603.05100000000004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490.27010000000001</v>
      </c>
      <c r="AIW2">
        <v>490.27010000000001</v>
      </c>
      <c r="AIX2">
        <v>0</v>
      </c>
      <c r="AIY2">
        <v>0</v>
      </c>
      <c r="AIZ2">
        <v>0</v>
      </c>
      <c r="AJA2">
        <v>0</v>
      </c>
      <c r="AJB2">
        <v>490.27010000000001</v>
      </c>
      <c r="AJC2">
        <v>490.27010000000001</v>
      </c>
      <c r="AJD2">
        <v>2584.5039999999999</v>
      </c>
      <c r="AJE2">
        <v>2584.5039999999999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22720.46</v>
      </c>
      <c r="AJL2" s="2">
        <v>6420</v>
      </c>
      <c r="AJM2" s="2">
        <v>6420</v>
      </c>
      <c r="AJN2">
        <v>29357.46</v>
      </c>
      <c r="AJO2">
        <v>3786.7420000000002</v>
      </c>
      <c r="AJP2">
        <v>22720.46</v>
      </c>
      <c r="AJQ2">
        <v>3786.7420000000002</v>
      </c>
      <c r="AJR2">
        <v>28397.57</v>
      </c>
      <c r="AJS2" s="2">
        <v>-6420</v>
      </c>
      <c r="AJT2" s="2">
        <v>-6420.0010000000002</v>
      </c>
      <c r="AJU2">
        <v>21977.57</v>
      </c>
      <c r="AJV2">
        <v>21977.57</v>
      </c>
    </row>
    <row r="3" spans="1:958">
      <c r="A3">
        <v>2006</v>
      </c>
      <c r="B3">
        <v>57124</v>
      </c>
      <c r="C3" t="s">
        <v>1185</v>
      </c>
      <c r="D3" t="s">
        <v>1186</v>
      </c>
      <c r="E3" t="s">
        <v>956</v>
      </c>
      <c r="F3" t="s">
        <v>956</v>
      </c>
      <c r="G3">
        <v>20</v>
      </c>
      <c r="H3" t="s">
        <v>1187</v>
      </c>
      <c r="I3">
        <v>0</v>
      </c>
      <c r="J3">
        <v>0</v>
      </c>
      <c r="K3">
        <v>0</v>
      </c>
      <c r="L3">
        <v>0</v>
      </c>
      <c r="N3">
        <v>2</v>
      </c>
      <c r="O3" t="s">
        <v>958</v>
      </c>
      <c r="P3">
        <v>9</v>
      </c>
      <c r="Q3">
        <v>17</v>
      </c>
      <c r="R3">
        <v>34</v>
      </c>
      <c r="S3">
        <v>66</v>
      </c>
      <c r="T3">
        <v>197</v>
      </c>
      <c r="U3">
        <v>2</v>
      </c>
      <c r="V3" t="s">
        <v>995</v>
      </c>
      <c r="W3">
        <v>33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3</v>
      </c>
      <c r="AQ3">
        <v>3</v>
      </c>
      <c r="AR3">
        <v>0</v>
      </c>
      <c r="AS3">
        <v>0</v>
      </c>
      <c r="AT3">
        <v>0</v>
      </c>
      <c r="AU3">
        <v>5</v>
      </c>
      <c r="AV3">
        <v>1989</v>
      </c>
      <c r="AW3">
        <v>4</v>
      </c>
      <c r="AX3">
        <v>2003</v>
      </c>
      <c r="AY3" t="s">
        <v>962</v>
      </c>
      <c r="AZ3" t="s">
        <v>962</v>
      </c>
      <c r="BA3" t="s">
        <v>960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966</v>
      </c>
      <c r="BN3">
        <v>1</v>
      </c>
      <c r="BO3">
        <v>1</v>
      </c>
      <c r="BP3">
        <v>1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6</v>
      </c>
      <c r="CM3" t="s">
        <v>960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1310</v>
      </c>
      <c r="FT3">
        <v>5239</v>
      </c>
      <c r="FU3" t="s">
        <v>1005</v>
      </c>
      <c r="FV3">
        <v>0</v>
      </c>
      <c r="FW3">
        <v>0</v>
      </c>
      <c r="FX3">
        <v>0</v>
      </c>
      <c r="FZ3">
        <v>0</v>
      </c>
      <c r="GA3" t="s">
        <v>1149</v>
      </c>
      <c r="GB3" t="s">
        <v>1177</v>
      </c>
      <c r="GC3" t="s">
        <v>960</v>
      </c>
      <c r="GE3" t="s">
        <v>960</v>
      </c>
      <c r="GF3" t="s">
        <v>1138</v>
      </c>
      <c r="GG3">
        <v>0</v>
      </c>
      <c r="GH3">
        <v>84</v>
      </c>
      <c r="GI3">
        <v>0</v>
      </c>
      <c r="GJ3">
        <v>1</v>
      </c>
      <c r="GK3">
        <v>2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7000</v>
      </c>
      <c r="KM3" t="s">
        <v>960</v>
      </c>
      <c r="KN3">
        <v>2000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 t="s">
        <v>962</v>
      </c>
      <c r="PH3">
        <v>0</v>
      </c>
      <c r="PI3">
        <v>0</v>
      </c>
      <c r="PJ3" t="s">
        <v>962</v>
      </c>
      <c r="PK3">
        <v>0</v>
      </c>
      <c r="PL3">
        <v>0</v>
      </c>
      <c r="PM3">
        <v>0</v>
      </c>
      <c r="PP3">
        <v>0</v>
      </c>
      <c r="PQ3">
        <v>0</v>
      </c>
      <c r="PR3">
        <v>18</v>
      </c>
      <c r="PS3" t="s">
        <v>973</v>
      </c>
      <c r="PT3" t="s">
        <v>1195</v>
      </c>
      <c r="PU3">
        <v>0</v>
      </c>
      <c r="PV3" t="s">
        <v>1196</v>
      </c>
      <c r="PW3">
        <v>84</v>
      </c>
      <c r="PX3" t="s">
        <v>960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7</v>
      </c>
      <c r="QK3">
        <v>0</v>
      </c>
      <c r="QL3" t="s">
        <v>962</v>
      </c>
      <c r="QN3">
        <v>0</v>
      </c>
      <c r="QO3">
        <v>0</v>
      </c>
      <c r="QP3">
        <v>0</v>
      </c>
      <c r="QQ3" t="s">
        <v>962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 t="s">
        <v>962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1070</v>
      </c>
      <c r="SE3">
        <v>264.75</v>
      </c>
      <c r="SF3">
        <v>8</v>
      </c>
      <c r="SG3">
        <v>30</v>
      </c>
      <c r="SH3">
        <v>70</v>
      </c>
      <c r="SI3">
        <v>14</v>
      </c>
      <c r="SJ3">
        <v>105</v>
      </c>
      <c r="SK3">
        <v>149</v>
      </c>
      <c r="SL3">
        <v>303</v>
      </c>
      <c r="SM3">
        <v>506</v>
      </c>
      <c r="SN3">
        <v>41</v>
      </c>
      <c r="SO3">
        <v>156</v>
      </c>
      <c r="SP3">
        <v>196</v>
      </c>
      <c r="SQ3">
        <v>157</v>
      </c>
      <c r="SR3">
        <v>216</v>
      </c>
      <c r="SS3">
        <v>240</v>
      </c>
      <c r="ST3">
        <v>199</v>
      </c>
      <c r="SU3">
        <v>253</v>
      </c>
      <c r="SV3">
        <v>1</v>
      </c>
      <c r="SW3" t="s">
        <v>979</v>
      </c>
      <c r="SX3" t="s">
        <v>962</v>
      </c>
      <c r="SY3">
        <v>2583.3332999999998</v>
      </c>
      <c r="SZ3">
        <v>2583.3332999999998</v>
      </c>
      <c r="TA3">
        <v>2583.3332999999998</v>
      </c>
      <c r="TB3">
        <v>0</v>
      </c>
      <c r="TC3">
        <v>0</v>
      </c>
      <c r="TD3">
        <v>2583.3332999999998</v>
      </c>
      <c r="TE3">
        <v>0</v>
      </c>
      <c r="TF3" t="s">
        <v>980</v>
      </c>
      <c r="TG3" t="s">
        <v>1034</v>
      </c>
      <c r="TH3" t="s">
        <v>1142</v>
      </c>
      <c r="TI3" t="s">
        <v>983</v>
      </c>
      <c r="TJ3" t="s">
        <v>1071</v>
      </c>
      <c r="TK3" t="s">
        <v>1036</v>
      </c>
      <c r="TL3">
        <v>1</v>
      </c>
      <c r="TM3" t="s">
        <v>986</v>
      </c>
      <c r="TN3">
        <v>2200</v>
      </c>
      <c r="TO3">
        <v>2500</v>
      </c>
      <c r="TP3">
        <v>4</v>
      </c>
      <c r="TQ3">
        <v>3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2000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2</v>
      </c>
      <c r="UN3" t="s">
        <v>960</v>
      </c>
      <c r="UO3" t="s">
        <v>962</v>
      </c>
      <c r="UP3" t="s">
        <v>962</v>
      </c>
      <c r="UQ3" t="s">
        <v>960</v>
      </c>
      <c r="UR3" t="s">
        <v>960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962</v>
      </c>
      <c r="VB3">
        <v>0</v>
      </c>
      <c r="VC3" t="s">
        <v>960</v>
      </c>
      <c r="VD3">
        <v>1</v>
      </c>
      <c r="VE3" t="s">
        <v>960</v>
      </c>
      <c r="VF3">
        <v>1</v>
      </c>
      <c r="VG3" t="s">
        <v>962</v>
      </c>
      <c r="VH3">
        <v>4</v>
      </c>
      <c r="VI3">
        <v>2</v>
      </c>
      <c r="VJ3">
        <v>6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3</v>
      </c>
      <c r="WU3">
        <v>3</v>
      </c>
      <c r="WV3">
        <v>2</v>
      </c>
      <c r="WW3">
        <v>0</v>
      </c>
      <c r="WX3">
        <v>2</v>
      </c>
      <c r="WY3">
        <v>0</v>
      </c>
      <c r="WZ3">
        <v>0</v>
      </c>
      <c r="XA3">
        <v>0</v>
      </c>
      <c r="XB3">
        <v>2</v>
      </c>
      <c r="XC3">
        <v>0</v>
      </c>
      <c r="XD3">
        <v>2500</v>
      </c>
      <c r="XE3" t="s">
        <v>994</v>
      </c>
      <c r="XF3">
        <v>6</v>
      </c>
      <c r="XG3">
        <v>21977.573</v>
      </c>
      <c r="XH3">
        <v>19477.573</v>
      </c>
      <c r="XI3">
        <v>0</v>
      </c>
      <c r="XJ3">
        <v>0</v>
      </c>
      <c r="XK3">
        <v>0</v>
      </c>
      <c r="XL3">
        <v>1046</v>
      </c>
      <c r="XM3">
        <v>16049.8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1</v>
      </c>
      <c r="YY3">
        <v>2</v>
      </c>
      <c r="YZ3">
        <v>2</v>
      </c>
      <c r="ZA3">
        <v>33</v>
      </c>
      <c r="ZB3">
        <v>2</v>
      </c>
      <c r="ZC3">
        <v>2</v>
      </c>
      <c r="ZD3">
        <v>2</v>
      </c>
      <c r="ZE3">
        <v>2</v>
      </c>
      <c r="ZF3">
        <v>2</v>
      </c>
      <c r="ZG3">
        <v>1</v>
      </c>
      <c r="ZH3">
        <v>0</v>
      </c>
      <c r="ZI3">
        <v>3</v>
      </c>
      <c r="ZJ3">
        <v>12</v>
      </c>
      <c r="ZK3">
        <v>2</v>
      </c>
      <c r="ZL3">
        <v>6</v>
      </c>
      <c r="ZM3">
        <v>4</v>
      </c>
      <c r="ZN3">
        <v>1</v>
      </c>
      <c r="ZO3">
        <v>1</v>
      </c>
      <c r="ZP3">
        <v>5239</v>
      </c>
      <c r="ZQ3">
        <v>5</v>
      </c>
      <c r="ZR3">
        <v>1310</v>
      </c>
      <c r="ZS3">
        <v>1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84</v>
      </c>
      <c r="ZZ3">
        <v>84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2</v>
      </c>
      <c r="AAG3">
        <v>1</v>
      </c>
      <c r="AAH3">
        <v>1</v>
      </c>
      <c r="AAI3">
        <v>2</v>
      </c>
      <c r="AAJ3">
        <v>1.0338020000000001</v>
      </c>
      <c r="AAK3">
        <v>0</v>
      </c>
      <c r="AAM3" s="2">
        <v>0</v>
      </c>
      <c r="AAN3">
        <v>0</v>
      </c>
      <c r="AAO3">
        <v>0</v>
      </c>
      <c r="AAP3">
        <v>1</v>
      </c>
      <c r="AAQ3">
        <v>6</v>
      </c>
      <c r="AAR3" s="2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2583.3330000000001</v>
      </c>
      <c r="ABJ3">
        <v>1</v>
      </c>
      <c r="ABK3">
        <v>0</v>
      </c>
      <c r="ABL3">
        <v>0</v>
      </c>
      <c r="ABM3">
        <v>0</v>
      </c>
      <c r="ABN3">
        <v>0</v>
      </c>
      <c r="ABO3">
        <v>1482</v>
      </c>
      <c r="ABP3">
        <v>0</v>
      </c>
      <c r="ABQ3">
        <v>1</v>
      </c>
      <c r="ABR3">
        <v>12200</v>
      </c>
      <c r="ABT3">
        <v>0</v>
      </c>
      <c r="ABU3">
        <v>0</v>
      </c>
      <c r="ABX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2583.3330000000001</v>
      </c>
      <c r="ACS3">
        <v>0</v>
      </c>
      <c r="ACT3">
        <v>2583.3330000000001</v>
      </c>
      <c r="ACU3">
        <v>2583.3330000000001</v>
      </c>
      <c r="ACV3">
        <v>2583.3330000000001</v>
      </c>
      <c r="ACW3">
        <v>2583.3330000000001</v>
      </c>
      <c r="ACX3">
        <v>0</v>
      </c>
      <c r="ACY3">
        <v>0</v>
      </c>
      <c r="ACZ3">
        <v>4</v>
      </c>
      <c r="ADA3">
        <v>4</v>
      </c>
      <c r="ADB3">
        <v>0</v>
      </c>
      <c r="ADC3">
        <v>0</v>
      </c>
      <c r="ADD3">
        <v>0</v>
      </c>
      <c r="ADE3">
        <v>0</v>
      </c>
      <c r="ADF3">
        <v>2500</v>
      </c>
      <c r="ADG3">
        <v>0</v>
      </c>
      <c r="ADH3">
        <v>21977.57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 s="2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2000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583.33330000000001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2500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16975.03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2067.6039999999998</v>
      </c>
      <c r="AHR3">
        <v>2067.6039999999998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2067.6039999999998</v>
      </c>
      <c r="AIA3">
        <v>2067.6039999999998</v>
      </c>
      <c r="AIB3">
        <v>19042.63</v>
      </c>
      <c r="AIC3">
        <v>603.05100000000004</v>
      </c>
      <c r="AID3">
        <v>603.05100000000004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603.05100000000004</v>
      </c>
      <c r="AIO3">
        <v>603.05100000000004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490.27010000000001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490.27010000000001</v>
      </c>
      <c r="AJD3">
        <v>0</v>
      </c>
      <c r="AJE3">
        <v>2584.5039999999999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22720.46</v>
      </c>
      <c r="AJL3" s="2">
        <v>0</v>
      </c>
      <c r="AJM3" s="2">
        <v>6420</v>
      </c>
      <c r="AJN3">
        <v>29357.46</v>
      </c>
      <c r="AJO3">
        <v>3786.7420000000002</v>
      </c>
      <c r="AJP3">
        <v>22720.46</v>
      </c>
      <c r="AJQ3">
        <v>3786.7420000000002</v>
      </c>
      <c r="AJR3">
        <v>28397.57</v>
      </c>
      <c r="AJS3" s="2">
        <v>-6420</v>
      </c>
      <c r="AJT3" s="2">
        <v>-6420.0010000000002</v>
      </c>
      <c r="AJU3">
        <v>21977.57</v>
      </c>
      <c r="AJV3">
        <v>21977.57</v>
      </c>
    </row>
    <row r="4" spans="1:958">
      <c r="A4">
        <v>2006</v>
      </c>
      <c r="B4">
        <v>57124</v>
      </c>
      <c r="C4" t="s">
        <v>1185</v>
      </c>
      <c r="D4" t="s">
        <v>1186</v>
      </c>
      <c r="E4" t="s">
        <v>956</v>
      </c>
      <c r="F4" t="s">
        <v>956</v>
      </c>
      <c r="G4">
        <v>20</v>
      </c>
      <c r="H4" t="s">
        <v>1187</v>
      </c>
      <c r="I4">
        <v>0</v>
      </c>
      <c r="J4">
        <v>0</v>
      </c>
      <c r="K4">
        <v>0</v>
      </c>
      <c r="L4">
        <v>0</v>
      </c>
      <c r="N4">
        <v>2</v>
      </c>
      <c r="O4" t="s">
        <v>958</v>
      </c>
      <c r="P4">
        <v>9</v>
      </c>
      <c r="Q4">
        <v>17</v>
      </c>
      <c r="R4">
        <v>34</v>
      </c>
      <c r="S4">
        <v>66</v>
      </c>
      <c r="T4">
        <v>197</v>
      </c>
      <c r="U4">
        <v>3</v>
      </c>
      <c r="V4" t="s">
        <v>995</v>
      </c>
      <c r="W4">
        <v>17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1178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960</v>
      </c>
      <c r="AP4">
        <v>1</v>
      </c>
      <c r="AQ4">
        <v>1</v>
      </c>
      <c r="AR4">
        <v>0</v>
      </c>
      <c r="AS4">
        <v>0</v>
      </c>
      <c r="AT4">
        <v>0</v>
      </c>
      <c r="AU4">
        <v>4</v>
      </c>
      <c r="AV4">
        <v>2006</v>
      </c>
      <c r="AW4">
        <v>0</v>
      </c>
      <c r="AX4">
        <v>0</v>
      </c>
      <c r="AY4" t="s">
        <v>962</v>
      </c>
      <c r="AZ4" t="s">
        <v>962</v>
      </c>
      <c r="BA4" t="s">
        <v>960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t="s">
        <v>966</v>
      </c>
      <c r="BN4">
        <v>1</v>
      </c>
      <c r="BO4">
        <v>1</v>
      </c>
      <c r="BP4">
        <v>1</v>
      </c>
      <c r="BQ4" t="s">
        <v>962</v>
      </c>
      <c r="BR4">
        <v>0</v>
      </c>
      <c r="BS4">
        <v>0</v>
      </c>
      <c r="BT4" t="s">
        <v>960</v>
      </c>
      <c r="BU4" t="s">
        <v>960</v>
      </c>
      <c r="BV4" t="s">
        <v>1018</v>
      </c>
      <c r="BW4">
        <v>0</v>
      </c>
      <c r="BX4">
        <v>0</v>
      </c>
      <c r="BY4">
        <v>0</v>
      </c>
      <c r="BZ4">
        <v>0</v>
      </c>
      <c r="CA4">
        <v>0</v>
      </c>
      <c r="CB4">
        <v>4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962</v>
      </c>
      <c r="HE4" t="s">
        <v>962</v>
      </c>
      <c r="HF4" t="s">
        <v>999</v>
      </c>
      <c r="HG4" t="s">
        <v>962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 t="s">
        <v>962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960</v>
      </c>
      <c r="IA4" t="s">
        <v>960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 t="s">
        <v>962</v>
      </c>
      <c r="QT4" t="s">
        <v>962</v>
      </c>
      <c r="QU4" t="s">
        <v>962</v>
      </c>
      <c r="QV4" t="s">
        <v>962</v>
      </c>
      <c r="QW4" t="s">
        <v>962</v>
      </c>
      <c r="QX4">
        <v>0</v>
      </c>
      <c r="QY4" t="s">
        <v>962</v>
      </c>
      <c r="QZ4" t="s">
        <v>962</v>
      </c>
      <c r="RA4" t="s">
        <v>962</v>
      </c>
      <c r="RB4" t="s">
        <v>962</v>
      </c>
      <c r="RC4" t="s">
        <v>962</v>
      </c>
      <c r="RD4" t="s">
        <v>962</v>
      </c>
      <c r="RE4" t="s">
        <v>962</v>
      </c>
      <c r="RF4" t="s">
        <v>962</v>
      </c>
      <c r="RG4" t="s">
        <v>962</v>
      </c>
      <c r="RH4">
        <v>0</v>
      </c>
      <c r="RI4">
        <v>0</v>
      </c>
      <c r="RJ4">
        <v>0</v>
      </c>
      <c r="RK4">
        <v>0</v>
      </c>
      <c r="RL4">
        <v>0</v>
      </c>
      <c r="RM4" t="s">
        <v>962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1070</v>
      </c>
      <c r="SE4">
        <v>264.75</v>
      </c>
      <c r="SF4">
        <v>8</v>
      </c>
      <c r="SG4">
        <v>30</v>
      </c>
      <c r="SH4">
        <v>70</v>
      </c>
      <c r="SI4">
        <v>14</v>
      </c>
      <c r="SJ4">
        <v>105</v>
      </c>
      <c r="SK4">
        <v>149</v>
      </c>
      <c r="SL4">
        <v>303</v>
      </c>
      <c r="SM4">
        <v>506</v>
      </c>
      <c r="SN4">
        <v>41</v>
      </c>
      <c r="SO4">
        <v>156</v>
      </c>
      <c r="SP4">
        <v>196</v>
      </c>
      <c r="SQ4">
        <v>157</v>
      </c>
      <c r="SR4">
        <v>216</v>
      </c>
      <c r="SS4">
        <v>240</v>
      </c>
      <c r="ST4">
        <v>199</v>
      </c>
      <c r="SU4">
        <v>253</v>
      </c>
      <c r="SV4">
        <v>1</v>
      </c>
      <c r="SW4" t="s">
        <v>1001</v>
      </c>
      <c r="SX4" t="s">
        <v>962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980</v>
      </c>
      <c r="TG4" t="s">
        <v>1034</v>
      </c>
      <c r="TH4" t="s">
        <v>1142</v>
      </c>
      <c r="TI4" t="s">
        <v>983</v>
      </c>
      <c r="TJ4" t="s">
        <v>1071</v>
      </c>
      <c r="TK4" t="s">
        <v>1036</v>
      </c>
      <c r="TL4">
        <v>1</v>
      </c>
      <c r="TM4" t="s">
        <v>986</v>
      </c>
      <c r="TN4">
        <v>2200</v>
      </c>
      <c r="TO4">
        <v>2500</v>
      </c>
      <c r="TP4">
        <v>4</v>
      </c>
      <c r="TQ4">
        <v>3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2000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2</v>
      </c>
      <c r="UN4" t="s">
        <v>960</v>
      </c>
      <c r="UO4" t="s">
        <v>962</v>
      </c>
      <c r="UP4" t="s">
        <v>962</v>
      </c>
      <c r="UQ4" t="s">
        <v>960</v>
      </c>
      <c r="UR4" t="s">
        <v>960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960</v>
      </c>
      <c r="UZ4">
        <v>1</v>
      </c>
      <c r="VA4" t="s">
        <v>962</v>
      </c>
      <c r="VB4">
        <v>0</v>
      </c>
      <c r="VC4" t="s">
        <v>960</v>
      </c>
      <c r="VD4">
        <v>1</v>
      </c>
      <c r="VE4" t="s">
        <v>960</v>
      </c>
      <c r="VF4">
        <v>1</v>
      </c>
      <c r="VG4" t="s">
        <v>962</v>
      </c>
      <c r="VH4">
        <v>4</v>
      </c>
      <c r="VI4">
        <v>2</v>
      </c>
      <c r="VJ4">
        <v>6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3</v>
      </c>
      <c r="WU4">
        <v>3</v>
      </c>
      <c r="WV4">
        <v>2</v>
      </c>
      <c r="WW4">
        <v>0</v>
      </c>
      <c r="WX4">
        <v>2</v>
      </c>
      <c r="WY4">
        <v>0</v>
      </c>
      <c r="WZ4">
        <v>0</v>
      </c>
      <c r="XA4">
        <v>0</v>
      </c>
      <c r="XB4">
        <v>2</v>
      </c>
      <c r="XC4">
        <v>0</v>
      </c>
      <c r="XD4">
        <v>2500</v>
      </c>
      <c r="XE4" t="s">
        <v>994</v>
      </c>
      <c r="XF4">
        <v>6</v>
      </c>
      <c r="XG4">
        <v>21977.573</v>
      </c>
      <c r="XH4">
        <v>19477.573</v>
      </c>
      <c r="XI4">
        <v>0</v>
      </c>
      <c r="XJ4">
        <v>0</v>
      </c>
      <c r="XK4">
        <v>0</v>
      </c>
      <c r="XL4">
        <v>1046</v>
      </c>
      <c r="XM4">
        <v>16049.8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1</v>
      </c>
      <c r="YY4">
        <v>2</v>
      </c>
      <c r="YZ4">
        <v>2</v>
      </c>
      <c r="ZA4">
        <v>17</v>
      </c>
      <c r="ZB4">
        <v>3</v>
      </c>
      <c r="ZC4">
        <v>5</v>
      </c>
      <c r="ZD4">
        <v>2</v>
      </c>
      <c r="ZE4">
        <v>2</v>
      </c>
      <c r="ZF4">
        <v>1</v>
      </c>
      <c r="ZG4">
        <v>0</v>
      </c>
      <c r="ZH4">
        <v>1</v>
      </c>
      <c r="ZI4">
        <v>3</v>
      </c>
      <c r="ZJ4">
        <v>9</v>
      </c>
      <c r="ZK4">
        <v>7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5</v>
      </c>
      <c r="AAD4">
        <v>0</v>
      </c>
      <c r="AAE4">
        <v>0</v>
      </c>
      <c r="AAJ4">
        <v>1.0338020000000001</v>
      </c>
      <c r="AAK4">
        <v>0</v>
      </c>
      <c r="AAM4" s="2">
        <v>0</v>
      </c>
      <c r="AAN4">
        <v>0</v>
      </c>
      <c r="AAO4">
        <v>0</v>
      </c>
      <c r="AAP4">
        <v>1</v>
      </c>
      <c r="AAQ4">
        <v>6</v>
      </c>
      <c r="AAR4" s="2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1</v>
      </c>
      <c r="ABK4">
        <v>0</v>
      </c>
      <c r="ABL4">
        <v>0</v>
      </c>
      <c r="ABM4">
        <v>0</v>
      </c>
      <c r="ABN4">
        <v>0</v>
      </c>
      <c r="ABO4">
        <v>1482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1</v>
      </c>
      <c r="ACZ4">
        <v>4</v>
      </c>
      <c r="ADA4">
        <v>4</v>
      </c>
      <c r="ADB4">
        <v>0</v>
      </c>
      <c r="ADC4">
        <v>0</v>
      </c>
      <c r="ADD4">
        <v>0</v>
      </c>
      <c r="ADE4">
        <v>0</v>
      </c>
      <c r="ADF4">
        <v>2500</v>
      </c>
      <c r="ADG4">
        <v>0</v>
      </c>
      <c r="ADH4">
        <v>21977.57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 s="2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2500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16975.03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2067.6039999999998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19042.63</v>
      </c>
      <c r="AIC4">
        <v>0</v>
      </c>
      <c r="AID4">
        <v>603.05100000000004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603.05100000000004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490.27010000000001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490.27010000000001</v>
      </c>
      <c r="AJD4">
        <v>0</v>
      </c>
      <c r="AJE4">
        <v>2584.5039999999999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22720.46</v>
      </c>
      <c r="AJL4" s="2">
        <v>0</v>
      </c>
      <c r="AJM4" s="2">
        <v>6420</v>
      </c>
      <c r="AJN4">
        <v>29357.46</v>
      </c>
      <c r="AJO4">
        <v>3786.7420000000002</v>
      </c>
      <c r="AJP4">
        <v>22720.46</v>
      </c>
      <c r="AJQ4">
        <v>3786.7420000000002</v>
      </c>
      <c r="AJR4">
        <v>28397.57</v>
      </c>
      <c r="AJS4" s="2">
        <v>-6420</v>
      </c>
      <c r="AJT4" s="2">
        <v>-6420.0010000000002</v>
      </c>
      <c r="AJU4">
        <v>21977.57</v>
      </c>
      <c r="AJV4">
        <v>21977.57</v>
      </c>
    </row>
    <row r="5" spans="1:958">
      <c r="A5">
        <v>2006</v>
      </c>
      <c r="B5">
        <v>57124</v>
      </c>
      <c r="C5" t="s">
        <v>1185</v>
      </c>
      <c r="D5" t="s">
        <v>1186</v>
      </c>
      <c r="E5" t="s">
        <v>956</v>
      </c>
      <c r="F5" t="s">
        <v>956</v>
      </c>
      <c r="G5">
        <v>20</v>
      </c>
      <c r="H5" t="s">
        <v>1187</v>
      </c>
      <c r="I5">
        <v>0</v>
      </c>
      <c r="J5">
        <v>0</v>
      </c>
      <c r="K5">
        <v>0</v>
      </c>
      <c r="L5">
        <v>0</v>
      </c>
      <c r="N5">
        <v>2</v>
      </c>
      <c r="O5" t="s">
        <v>958</v>
      </c>
      <c r="P5">
        <v>9</v>
      </c>
      <c r="Q5">
        <v>17</v>
      </c>
      <c r="R5">
        <v>34</v>
      </c>
      <c r="S5">
        <v>66</v>
      </c>
      <c r="T5">
        <v>197</v>
      </c>
      <c r="U5">
        <v>4</v>
      </c>
      <c r="V5" t="s">
        <v>959</v>
      </c>
      <c r="W5">
        <v>14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1178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960</v>
      </c>
      <c r="BB5" t="s">
        <v>962</v>
      </c>
      <c r="BC5" t="s">
        <v>962</v>
      </c>
      <c r="BD5" t="s">
        <v>962</v>
      </c>
      <c r="BE5" t="s">
        <v>960</v>
      </c>
      <c r="BF5" t="s">
        <v>962</v>
      </c>
      <c r="BG5" t="s">
        <v>962</v>
      </c>
      <c r="BH5" t="s">
        <v>962</v>
      </c>
      <c r="BI5" t="s">
        <v>962</v>
      </c>
      <c r="BK5" t="s">
        <v>965</v>
      </c>
      <c r="BM5" t="s">
        <v>966</v>
      </c>
      <c r="BN5">
        <v>1</v>
      </c>
      <c r="BO5">
        <v>1</v>
      </c>
      <c r="BP5">
        <v>1</v>
      </c>
      <c r="BQ5" t="s">
        <v>962</v>
      </c>
      <c r="BR5">
        <v>0</v>
      </c>
      <c r="BS5">
        <v>0</v>
      </c>
      <c r="BT5" t="s">
        <v>960</v>
      </c>
      <c r="BU5" t="s">
        <v>960</v>
      </c>
      <c r="BV5" t="s">
        <v>1018</v>
      </c>
      <c r="BW5">
        <v>0</v>
      </c>
      <c r="BX5">
        <v>0</v>
      </c>
      <c r="BY5">
        <v>0</v>
      </c>
      <c r="BZ5">
        <v>3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 t="s">
        <v>960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962</v>
      </c>
      <c r="FO5" t="s">
        <v>962</v>
      </c>
      <c r="FP5" t="s">
        <v>962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t="s">
        <v>962</v>
      </c>
      <c r="HE5" t="s">
        <v>962</v>
      </c>
      <c r="HF5" t="s">
        <v>999</v>
      </c>
      <c r="HG5" t="s">
        <v>962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t="s">
        <v>960</v>
      </c>
      <c r="HO5" t="s">
        <v>962</v>
      </c>
      <c r="HP5">
        <v>2</v>
      </c>
      <c r="HQ5">
        <v>0</v>
      </c>
      <c r="HR5">
        <v>9151</v>
      </c>
      <c r="HS5">
        <v>9241</v>
      </c>
      <c r="HT5" t="s">
        <v>967</v>
      </c>
      <c r="HU5" t="s">
        <v>1137</v>
      </c>
      <c r="HV5" t="s">
        <v>962</v>
      </c>
      <c r="HW5" t="s">
        <v>962</v>
      </c>
      <c r="HX5" t="s">
        <v>962</v>
      </c>
      <c r="HY5" t="s">
        <v>962</v>
      </c>
      <c r="HZ5" t="s">
        <v>960</v>
      </c>
      <c r="IA5" t="s">
        <v>962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 t="s">
        <v>962</v>
      </c>
      <c r="QT5" t="s">
        <v>962</v>
      </c>
      <c r="QU5" t="s">
        <v>962</v>
      </c>
      <c r="QV5" t="s">
        <v>962</v>
      </c>
      <c r="QW5" t="s">
        <v>962</v>
      </c>
      <c r="QX5">
        <v>0</v>
      </c>
      <c r="QY5" t="s">
        <v>962</v>
      </c>
      <c r="QZ5" t="s">
        <v>962</v>
      </c>
      <c r="RA5" t="s">
        <v>962</v>
      </c>
      <c r="RB5" t="s">
        <v>962</v>
      </c>
      <c r="RC5" t="s">
        <v>962</v>
      </c>
      <c r="RD5" t="s">
        <v>962</v>
      </c>
      <c r="RE5" t="s">
        <v>962</v>
      </c>
      <c r="RF5" t="s">
        <v>962</v>
      </c>
      <c r="RG5" t="s">
        <v>962</v>
      </c>
      <c r="RH5">
        <v>0</v>
      </c>
      <c r="RI5">
        <v>0</v>
      </c>
      <c r="RJ5">
        <v>0</v>
      </c>
      <c r="RK5">
        <v>0</v>
      </c>
      <c r="RL5">
        <v>0</v>
      </c>
      <c r="RM5" t="s">
        <v>962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1070</v>
      </c>
      <c r="SE5">
        <v>264.75</v>
      </c>
      <c r="SF5">
        <v>8</v>
      </c>
      <c r="SG5">
        <v>30</v>
      </c>
      <c r="SH5">
        <v>70</v>
      </c>
      <c r="SI5">
        <v>14</v>
      </c>
      <c r="SJ5">
        <v>105</v>
      </c>
      <c r="SK5">
        <v>149</v>
      </c>
      <c r="SL5">
        <v>303</v>
      </c>
      <c r="SM5">
        <v>506</v>
      </c>
      <c r="SN5">
        <v>41</v>
      </c>
      <c r="SO5">
        <v>156</v>
      </c>
      <c r="SP5">
        <v>196</v>
      </c>
      <c r="SQ5">
        <v>157</v>
      </c>
      <c r="SR5">
        <v>216</v>
      </c>
      <c r="SS5">
        <v>240</v>
      </c>
      <c r="ST5">
        <v>199</v>
      </c>
      <c r="SU5">
        <v>253</v>
      </c>
      <c r="SV5">
        <v>1</v>
      </c>
      <c r="SW5" t="s">
        <v>1001</v>
      </c>
      <c r="SX5" t="s">
        <v>962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 t="s">
        <v>980</v>
      </c>
      <c r="TG5" t="s">
        <v>1034</v>
      </c>
      <c r="TH5" t="s">
        <v>1142</v>
      </c>
      <c r="TI5" t="s">
        <v>983</v>
      </c>
      <c r="TJ5" t="s">
        <v>1071</v>
      </c>
      <c r="TK5" t="s">
        <v>1036</v>
      </c>
      <c r="TL5">
        <v>1</v>
      </c>
      <c r="TM5" t="s">
        <v>986</v>
      </c>
      <c r="TN5">
        <v>2200</v>
      </c>
      <c r="TO5">
        <v>2500</v>
      </c>
      <c r="TP5">
        <v>4</v>
      </c>
      <c r="TQ5">
        <v>3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2000</v>
      </c>
      <c r="UC5" t="s">
        <v>991</v>
      </c>
      <c r="UD5" t="s">
        <v>1040</v>
      </c>
      <c r="UE5" t="s">
        <v>960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960</v>
      </c>
      <c r="UM5">
        <v>2</v>
      </c>
      <c r="UN5" t="s">
        <v>960</v>
      </c>
      <c r="UO5" t="s">
        <v>962</v>
      </c>
      <c r="UP5" t="s">
        <v>962</v>
      </c>
      <c r="UQ5" t="s">
        <v>960</v>
      </c>
      <c r="UR5" t="s">
        <v>960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960</v>
      </c>
      <c r="UZ5">
        <v>1</v>
      </c>
      <c r="VA5" t="s">
        <v>962</v>
      </c>
      <c r="VB5">
        <v>0</v>
      </c>
      <c r="VC5" t="s">
        <v>960</v>
      </c>
      <c r="VD5">
        <v>1</v>
      </c>
      <c r="VE5" t="s">
        <v>960</v>
      </c>
      <c r="VF5">
        <v>1</v>
      </c>
      <c r="VG5" t="s">
        <v>962</v>
      </c>
      <c r="VH5">
        <v>4</v>
      </c>
      <c r="VI5">
        <v>2</v>
      </c>
      <c r="VJ5">
        <v>6</v>
      </c>
      <c r="VK5" t="s">
        <v>962</v>
      </c>
      <c r="VL5">
        <v>0</v>
      </c>
      <c r="VM5" t="s">
        <v>962</v>
      </c>
      <c r="VN5">
        <v>0</v>
      </c>
      <c r="VO5">
        <v>1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3</v>
      </c>
      <c r="WU5">
        <v>3</v>
      </c>
      <c r="WV5">
        <v>2</v>
      </c>
      <c r="WW5">
        <v>0</v>
      </c>
      <c r="WX5">
        <v>2</v>
      </c>
      <c r="WY5">
        <v>0</v>
      </c>
      <c r="WZ5">
        <v>0</v>
      </c>
      <c r="XA5">
        <v>0</v>
      </c>
      <c r="XB5">
        <v>2</v>
      </c>
      <c r="XC5">
        <v>0</v>
      </c>
      <c r="XD5">
        <v>2500</v>
      </c>
      <c r="XE5" t="s">
        <v>994</v>
      </c>
      <c r="XF5">
        <v>6</v>
      </c>
      <c r="XG5">
        <v>21977.573</v>
      </c>
      <c r="XH5">
        <v>19477.573</v>
      </c>
      <c r="XI5">
        <v>0</v>
      </c>
      <c r="XJ5">
        <v>0</v>
      </c>
      <c r="XK5">
        <v>0</v>
      </c>
      <c r="XL5">
        <v>1046</v>
      </c>
      <c r="XM5">
        <v>16049.8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1</v>
      </c>
      <c r="YY5">
        <v>2</v>
      </c>
      <c r="YZ5">
        <v>1</v>
      </c>
      <c r="ZA5">
        <v>14</v>
      </c>
      <c r="ZB5">
        <v>3</v>
      </c>
      <c r="ZC5">
        <v>5</v>
      </c>
      <c r="ZD5">
        <v>2</v>
      </c>
      <c r="ZE5">
        <v>2</v>
      </c>
      <c r="ZF5">
        <v>1</v>
      </c>
      <c r="ZG5">
        <v>0</v>
      </c>
      <c r="ZH5">
        <v>1</v>
      </c>
      <c r="ZI5">
        <v>2</v>
      </c>
      <c r="ZJ5">
        <v>8</v>
      </c>
      <c r="ZK5">
        <v>7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5</v>
      </c>
      <c r="AAD5">
        <v>0</v>
      </c>
      <c r="AAE5">
        <v>3</v>
      </c>
      <c r="AAJ5">
        <v>1.0338020000000001</v>
      </c>
      <c r="AAK5">
        <v>0</v>
      </c>
      <c r="AAM5" s="2">
        <v>0</v>
      </c>
      <c r="AAN5">
        <v>0</v>
      </c>
      <c r="AAO5">
        <v>0</v>
      </c>
      <c r="AAP5">
        <v>1</v>
      </c>
      <c r="AAQ5">
        <v>6</v>
      </c>
      <c r="AAR5" s="2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1</v>
      </c>
      <c r="ABK5">
        <v>0</v>
      </c>
      <c r="ABL5">
        <v>0</v>
      </c>
      <c r="ABM5">
        <v>0</v>
      </c>
      <c r="ABN5">
        <v>0</v>
      </c>
      <c r="ABO5">
        <v>1482</v>
      </c>
      <c r="ABP5">
        <v>0</v>
      </c>
      <c r="ABQ5">
        <v>0</v>
      </c>
      <c r="ABT5">
        <v>0</v>
      </c>
      <c r="ABU5">
        <v>0</v>
      </c>
      <c r="ABX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1</v>
      </c>
      <c r="ACZ5">
        <v>4</v>
      </c>
      <c r="ADA5">
        <v>4</v>
      </c>
      <c r="ADB5">
        <v>0</v>
      </c>
      <c r="ADC5">
        <v>0</v>
      </c>
      <c r="ADD5">
        <v>0</v>
      </c>
      <c r="ADE5">
        <v>0</v>
      </c>
      <c r="ADF5">
        <v>2500</v>
      </c>
      <c r="ADG5">
        <v>0</v>
      </c>
      <c r="ADH5">
        <v>21977.57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 s="2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2500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16975.03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2067.6039999999998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19042.63</v>
      </c>
      <c r="AIC5">
        <v>0</v>
      </c>
      <c r="AID5">
        <v>603.05100000000004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603.05100000000004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490.27010000000001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490.27010000000001</v>
      </c>
      <c r="AJD5">
        <v>0</v>
      </c>
      <c r="AJE5">
        <v>2584.5039999999999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22720.46</v>
      </c>
      <c r="AJL5" s="2">
        <v>0</v>
      </c>
      <c r="AJM5" s="2">
        <v>6420</v>
      </c>
      <c r="AJN5">
        <v>29357.46</v>
      </c>
      <c r="AJO5">
        <v>3786.7420000000002</v>
      </c>
      <c r="AJP5">
        <v>22720.46</v>
      </c>
      <c r="AJQ5">
        <v>3786.7420000000002</v>
      </c>
      <c r="AJR5">
        <v>28397.57</v>
      </c>
      <c r="AJS5" s="2">
        <v>-6420</v>
      </c>
      <c r="AJT5" s="2">
        <v>-6420.0010000000002</v>
      </c>
      <c r="AJU5">
        <v>21977.57</v>
      </c>
      <c r="AJV5">
        <v>21977.57</v>
      </c>
    </row>
    <row r="6" spans="1:958">
      <c r="A6">
        <v>2006</v>
      </c>
      <c r="B6">
        <v>57124</v>
      </c>
      <c r="C6" t="s">
        <v>1185</v>
      </c>
      <c r="D6" t="s">
        <v>1186</v>
      </c>
      <c r="E6" t="s">
        <v>956</v>
      </c>
      <c r="F6" t="s">
        <v>956</v>
      </c>
      <c r="G6">
        <v>20</v>
      </c>
      <c r="H6" t="s">
        <v>1187</v>
      </c>
      <c r="I6">
        <v>0</v>
      </c>
      <c r="J6">
        <v>0</v>
      </c>
      <c r="K6">
        <v>0</v>
      </c>
      <c r="L6">
        <v>0</v>
      </c>
      <c r="N6">
        <v>2</v>
      </c>
      <c r="O6" t="s">
        <v>958</v>
      </c>
      <c r="P6">
        <v>9</v>
      </c>
      <c r="Q6">
        <v>17</v>
      </c>
      <c r="R6">
        <v>34</v>
      </c>
      <c r="S6">
        <v>66</v>
      </c>
      <c r="T6">
        <v>197</v>
      </c>
      <c r="U6">
        <v>5</v>
      </c>
      <c r="V6" t="s">
        <v>995</v>
      </c>
      <c r="W6">
        <v>3</v>
      </c>
      <c r="X6" t="s">
        <v>960</v>
      </c>
      <c r="Y6">
        <v>0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0</v>
      </c>
      <c r="AH6" t="s">
        <v>1002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960</v>
      </c>
      <c r="BB6" t="s">
        <v>962</v>
      </c>
      <c r="BC6" t="s">
        <v>962</v>
      </c>
      <c r="BD6" t="s">
        <v>962</v>
      </c>
      <c r="BE6" t="s">
        <v>960</v>
      </c>
      <c r="BF6" t="s">
        <v>962</v>
      </c>
      <c r="BG6" t="s">
        <v>962</v>
      </c>
      <c r="BH6" t="s">
        <v>962</v>
      </c>
      <c r="BI6" t="s">
        <v>962</v>
      </c>
      <c r="BK6" t="s">
        <v>965</v>
      </c>
      <c r="BM6" t="s">
        <v>966</v>
      </c>
      <c r="BN6">
        <v>1</v>
      </c>
      <c r="BO6">
        <v>1</v>
      </c>
      <c r="BP6">
        <v>1</v>
      </c>
      <c r="BQ6" t="s">
        <v>962</v>
      </c>
      <c r="BR6">
        <v>0</v>
      </c>
      <c r="BS6">
        <v>0</v>
      </c>
      <c r="BT6" t="s">
        <v>962</v>
      </c>
      <c r="BU6" t="s">
        <v>962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962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>
        <v>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>
        <v>0</v>
      </c>
      <c r="FO6">
        <v>0</v>
      </c>
      <c r="FP6">
        <v>0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1070</v>
      </c>
      <c r="SE6">
        <v>264.75</v>
      </c>
      <c r="SF6">
        <v>8</v>
      </c>
      <c r="SG6">
        <v>30</v>
      </c>
      <c r="SH6">
        <v>70</v>
      </c>
      <c r="SI6">
        <v>14</v>
      </c>
      <c r="SJ6">
        <v>105</v>
      </c>
      <c r="SK6">
        <v>149</v>
      </c>
      <c r="SL6">
        <v>303</v>
      </c>
      <c r="SM6">
        <v>506</v>
      </c>
      <c r="SN6">
        <v>41</v>
      </c>
      <c r="SO6">
        <v>156</v>
      </c>
      <c r="SP6">
        <v>196</v>
      </c>
      <c r="SQ6">
        <v>157</v>
      </c>
      <c r="SR6">
        <v>216</v>
      </c>
      <c r="SS6">
        <v>240</v>
      </c>
      <c r="ST6">
        <v>199</v>
      </c>
      <c r="SU6">
        <v>253</v>
      </c>
      <c r="SV6">
        <v>1</v>
      </c>
      <c r="SW6" t="s">
        <v>1020</v>
      </c>
      <c r="SX6" t="s">
        <v>962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 t="s">
        <v>980</v>
      </c>
      <c r="TG6" t="s">
        <v>1034</v>
      </c>
      <c r="TH6" t="s">
        <v>1142</v>
      </c>
      <c r="TI6" t="s">
        <v>983</v>
      </c>
      <c r="TJ6" t="s">
        <v>1071</v>
      </c>
      <c r="TK6" t="s">
        <v>1036</v>
      </c>
      <c r="TL6">
        <v>1</v>
      </c>
      <c r="TM6" t="s">
        <v>986</v>
      </c>
      <c r="TN6">
        <v>2200</v>
      </c>
      <c r="TO6">
        <v>2500</v>
      </c>
      <c r="TP6">
        <v>4</v>
      </c>
      <c r="TQ6">
        <v>3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2000</v>
      </c>
      <c r="UC6" t="s">
        <v>991</v>
      </c>
      <c r="UD6" t="s">
        <v>1040</v>
      </c>
      <c r="UE6" t="s">
        <v>960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962</v>
      </c>
      <c r="UL6" t="s">
        <v>960</v>
      </c>
      <c r="UM6">
        <v>2</v>
      </c>
      <c r="UN6" t="s">
        <v>960</v>
      </c>
      <c r="UO6" t="s">
        <v>962</v>
      </c>
      <c r="UP6" t="s">
        <v>962</v>
      </c>
      <c r="UQ6" t="s">
        <v>960</v>
      </c>
      <c r="UR6" t="s">
        <v>960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960</v>
      </c>
      <c r="UZ6">
        <v>1</v>
      </c>
      <c r="VA6" t="s">
        <v>962</v>
      </c>
      <c r="VB6">
        <v>0</v>
      </c>
      <c r="VC6" t="s">
        <v>960</v>
      </c>
      <c r="VD6">
        <v>1</v>
      </c>
      <c r="VE6" t="s">
        <v>960</v>
      </c>
      <c r="VF6">
        <v>1</v>
      </c>
      <c r="VG6" t="s">
        <v>962</v>
      </c>
      <c r="VH6">
        <v>4</v>
      </c>
      <c r="VI6">
        <v>2</v>
      </c>
      <c r="VJ6">
        <v>6</v>
      </c>
      <c r="VK6" t="s">
        <v>962</v>
      </c>
      <c r="VL6">
        <v>0</v>
      </c>
      <c r="VM6" t="s">
        <v>962</v>
      </c>
      <c r="VN6">
        <v>0</v>
      </c>
      <c r="VO6">
        <v>1</v>
      </c>
      <c r="VP6">
        <v>0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3</v>
      </c>
      <c r="WU6">
        <v>3</v>
      </c>
      <c r="WV6">
        <v>2</v>
      </c>
      <c r="WW6">
        <v>0</v>
      </c>
      <c r="WX6">
        <v>2</v>
      </c>
      <c r="WY6">
        <v>0</v>
      </c>
      <c r="WZ6">
        <v>0</v>
      </c>
      <c r="XA6">
        <v>0</v>
      </c>
      <c r="XB6">
        <v>2</v>
      </c>
      <c r="XC6">
        <v>0</v>
      </c>
      <c r="XD6">
        <v>2500</v>
      </c>
      <c r="XE6" t="s">
        <v>994</v>
      </c>
      <c r="XF6">
        <v>6</v>
      </c>
      <c r="XG6">
        <v>21977.573</v>
      </c>
      <c r="XH6">
        <v>19477.573</v>
      </c>
      <c r="XI6">
        <v>0</v>
      </c>
      <c r="XJ6">
        <v>0</v>
      </c>
      <c r="XK6">
        <v>0</v>
      </c>
      <c r="XL6">
        <v>1046</v>
      </c>
      <c r="XM6">
        <v>16049.8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1</v>
      </c>
      <c r="YY6">
        <v>2</v>
      </c>
      <c r="YZ6">
        <v>2</v>
      </c>
      <c r="ZA6">
        <v>3</v>
      </c>
      <c r="ZB6">
        <v>3</v>
      </c>
      <c r="ZD6">
        <v>2</v>
      </c>
      <c r="ZE6">
        <v>2</v>
      </c>
      <c r="ZF6">
        <v>2</v>
      </c>
      <c r="ZG6">
        <v>2</v>
      </c>
      <c r="ZH6">
        <v>0</v>
      </c>
      <c r="ZI6">
        <v>1</v>
      </c>
      <c r="ZJ6">
        <v>0</v>
      </c>
      <c r="ZK6">
        <v>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0</v>
      </c>
      <c r="AAD6">
        <v>0</v>
      </c>
      <c r="AAE6">
        <v>0</v>
      </c>
      <c r="AAJ6">
        <v>1.0338020000000001</v>
      </c>
      <c r="AAK6">
        <v>0</v>
      </c>
      <c r="AAM6" s="2">
        <v>0</v>
      </c>
      <c r="AAN6">
        <v>0</v>
      </c>
      <c r="AAO6">
        <v>0</v>
      </c>
      <c r="AAP6">
        <v>1</v>
      </c>
      <c r="AAQ6">
        <v>6</v>
      </c>
      <c r="AAR6" s="2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1482</v>
      </c>
      <c r="ABP6">
        <v>0</v>
      </c>
      <c r="ABQ6">
        <v>0</v>
      </c>
      <c r="ABT6">
        <v>0</v>
      </c>
      <c r="ABU6">
        <v>0</v>
      </c>
      <c r="ABX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1</v>
      </c>
      <c r="ACZ6">
        <v>4</v>
      </c>
      <c r="ADA6">
        <v>4</v>
      </c>
      <c r="ADB6">
        <v>0</v>
      </c>
      <c r="ADC6">
        <v>0</v>
      </c>
      <c r="ADD6">
        <v>0</v>
      </c>
      <c r="ADE6">
        <v>0</v>
      </c>
      <c r="ADF6">
        <v>2500</v>
      </c>
      <c r="ADG6">
        <v>0</v>
      </c>
      <c r="ADH6">
        <v>21977.57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 s="2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2500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16975.03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2067.6039999999998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19042.63</v>
      </c>
      <c r="AIC6">
        <v>0</v>
      </c>
      <c r="AID6">
        <v>603.05100000000004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603.05100000000004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490.27010000000001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490.27010000000001</v>
      </c>
      <c r="AJD6">
        <v>0</v>
      </c>
      <c r="AJE6">
        <v>2584.5039999999999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22720.46</v>
      </c>
      <c r="AJL6" s="2">
        <v>0</v>
      </c>
      <c r="AJM6" s="2">
        <v>6420</v>
      </c>
      <c r="AJN6">
        <v>29357.46</v>
      </c>
      <c r="AJO6">
        <v>3786.7420000000002</v>
      </c>
      <c r="AJP6">
        <v>22720.46</v>
      </c>
      <c r="AJQ6">
        <v>3786.7420000000002</v>
      </c>
      <c r="AJR6">
        <v>28397.57</v>
      </c>
      <c r="AJS6" s="2">
        <v>-6420</v>
      </c>
      <c r="AJT6" s="2">
        <v>-6420.0010000000002</v>
      </c>
      <c r="AJU6">
        <v>21977.57</v>
      </c>
      <c r="AJV6">
        <v>21977.57</v>
      </c>
    </row>
    <row r="7" spans="1:958">
      <c r="A7">
        <v>2006</v>
      </c>
      <c r="B7">
        <v>57124</v>
      </c>
      <c r="C7" t="s">
        <v>1185</v>
      </c>
      <c r="D7" t="s">
        <v>1186</v>
      </c>
      <c r="E7" t="s">
        <v>956</v>
      </c>
      <c r="F7" t="s">
        <v>956</v>
      </c>
      <c r="G7">
        <v>20</v>
      </c>
      <c r="H7" t="s">
        <v>1187</v>
      </c>
      <c r="I7">
        <v>0</v>
      </c>
      <c r="J7">
        <v>0</v>
      </c>
      <c r="K7">
        <v>0</v>
      </c>
      <c r="L7">
        <v>0</v>
      </c>
      <c r="N7">
        <v>2</v>
      </c>
      <c r="O7" t="s">
        <v>958</v>
      </c>
      <c r="P7">
        <v>9</v>
      </c>
      <c r="Q7">
        <v>17</v>
      </c>
      <c r="R7">
        <v>34</v>
      </c>
      <c r="S7">
        <v>66</v>
      </c>
      <c r="T7">
        <v>197</v>
      </c>
      <c r="U7">
        <v>6</v>
      </c>
      <c r="V7" t="s">
        <v>959</v>
      </c>
      <c r="W7">
        <v>0</v>
      </c>
      <c r="X7" t="s">
        <v>962</v>
      </c>
      <c r="Y7">
        <v>0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0</v>
      </c>
      <c r="AH7" t="s">
        <v>1158</v>
      </c>
      <c r="AI7">
        <v>3</v>
      </c>
      <c r="AJ7" t="s">
        <v>1159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962</v>
      </c>
      <c r="AZ7" t="s">
        <v>962</v>
      </c>
      <c r="BA7" t="s">
        <v>960</v>
      </c>
      <c r="BB7" t="s">
        <v>962</v>
      </c>
      <c r="BC7" t="s">
        <v>962</v>
      </c>
      <c r="BD7" t="s">
        <v>962</v>
      </c>
      <c r="BE7" t="s">
        <v>960</v>
      </c>
      <c r="BF7" t="s">
        <v>962</v>
      </c>
      <c r="BG7" t="s">
        <v>962</v>
      </c>
      <c r="BH7" t="s">
        <v>962</v>
      </c>
      <c r="BI7" t="s">
        <v>962</v>
      </c>
      <c r="BK7" t="s">
        <v>965</v>
      </c>
      <c r="BM7" t="s">
        <v>966</v>
      </c>
      <c r="BN7">
        <v>1</v>
      </c>
      <c r="BO7">
        <v>1</v>
      </c>
      <c r="BP7">
        <v>1</v>
      </c>
      <c r="BQ7" t="s">
        <v>962</v>
      </c>
      <c r="BR7">
        <v>0</v>
      </c>
      <c r="BS7">
        <v>0</v>
      </c>
      <c r="BT7" t="s">
        <v>962</v>
      </c>
      <c r="BU7" t="s">
        <v>962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 t="s">
        <v>962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>
        <v>0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1070</v>
      </c>
      <c r="SE7">
        <v>264.75</v>
      </c>
      <c r="SF7">
        <v>8</v>
      </c>
      <c r="SG7">
        <v>30</v>
      </c>
      <c r="SH7">
        <v>70</v>
      </c>
      <c r="SI7">
        <v>14</v>
      </c>
      <c r="SJ7">
        <v>105</v>
      </c>
      <c r="SK7">
        <v>149</v>
      </c>
      <c r="SL7">
        <v>303</v>
      </c>
      <c r="SM7">
        <v>506</v>
      </c>
      <c r="SN7">
        <v>41</v>
      </c>
      <c r="SO7">
        <v>156</v>
      </c>
      <c r="SP7">
        <v>196</v>
      </c>
      <c r="SQ7">
        <v>157</v>
      </c>
      <c r="SR7">
        <v>216</v>
      </c>
      <c r="SS7">
        <v>240</v>
      </c>
      <c r="ST7">
        <v>199</v>
      </c>
      <c r="SU7">
        <v>253</v>
      </c>
      <c r="SV7">
        <v>1</v>
      </c>
      <c r="SW7" t="s">
        <v>1020</v>
      </c>
      <c r="SX7" t="s">
        <v>962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 t="s">
        <v>980</v>
      </c>
      <c r="TG7" t="s">
        <v>1034</v>
      </c>
      <c r="TH7" t="s">
        <v>1142</v>
      </c>
      <c r="TI7" t="s">
        <v>983</v>
      </c>
      <c r="TJ7" t="s">
        <v>1071</v>
      </c>
      <c r="TK7" t="s">
        <v>1036</v>
      </c>
      <c r="TL7">
        <v>1</v>
      </c>
      <c r="TM7" t="s">
        <v>986</v>
      </c>
      <c r="TN7">
        <v>2200</v>
      </c>
      <c r="TO7">
        <v>2500</v>
      </c>
      <c r="TP7">
        <v>4</v>
      </c>
      <c r="TQ7">
        <v>3</v>
      </c>
      <c r="TR7" t="s">
        <v>987</v>
      </c>
      <c r="TS7">
        <v>0</v>
      </c>
      <c r="TT7">
        <v>0</v>
      </c>
      <c r="TU7" t="s">
        <v>988</v>
      </c>
      <c r="TV7" t="s">
        <v>1037</v>
      </c>
      <c r="TW7">
        <v>1</v>
      </c>
      <c r="TX7" t="s">
        <v>1038</v>
      </c>
      <c r="TY7" t="s">
        <v>1039</v>
      </c>
      <c r="TZ7" t="s">
        <v>989</v>
      </c>
      <c r="UA7" t="s">
        <v>990</v>
      </c>
      <c r="UB7">
        <v>2000</v>
      </c>
      <c r="UC7" t="s">
        <v>991</v>
      </c>
      <c r="UD7" t="s">
        <v>1040</v>
      </c>
      <c r="UE7" t="s">
        <v>960</v>
      </c>
      <c r="UF7" t="s">
        <v>962</v>
      </c>
      <c r="UG7" t="s">
        <v>962</v>
      </c>
      <c r="UH7" t="s">
        <v>962</v>
      </c>
      <c r="UI7" t="s">
        <v>962</v>
      </c>
      <c r="UJ7" t="s">
        <v>960</v>
      </c>
      <c r="UK7" t="s">
        <v>962</v>
      </c>
      <c r="UL7" t="s">
        <v>960</v>
      </c>
      <c r="UM7">
        <v>2</v>
      </c>
      <c r="UN7" t="s">
        <v>960</v>
      </c>
      <c r="UO7" t="s">
        <v>962</v>
      </c>
      <c r="UP7" t="s">
        <v>962</v>
      </c>
      <c r="UQ7" t="s">
        <v>960</v>
      </c>
      <c r="UR7" t="s">
        <v>960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960</v>
      </c>
      <c r="UZ7">
        <v>1</v>
      </c>
      <c r="VA7" t="s">
        <v>962</v>
      </c>
      <c r="VB7">
        <v>0</v>
      </c>
      <c r="VC7" t="s">
        <v>960</v>
      </c>
      <c r="VD7">
        <v>1</v>
      </c>
      <c r="VE7" t="s">
        <v>960</v>
      </c>
      <c r="VF7">
        <v>1</v>
      </c>
      <c r="VG7" t="s">
        <v>962</v>
      </c>
      <c r="VH7">
        <v>4</v>
      </c>
      <c r="VI7">
        <v>2</v>
      </c>
      <c r="VJ7">
        <v>6</v>
      </c>
      <c r="VK7" t="s">
        <v>962</v>
      </c>
      <c r="VL7">
        <v>0</v>
      </c>
      <c r="VM7" t="s">
        <v>962</v>
      </c>
      <c r="VN7">
        <v>0</v>
      </c>
      <c r="VO7">
        <v>1</v>
      </c>
      <c r="VP7">
        <v>0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962</v>
      </c>
      <c r="WO7">
        <v>0</v>
      </c>
      <c r="WP7">
        <v>0</v>
      </c>
      <c r="WQ7">
        <v>0</v>
      </c>
      <c r="WR7">
        <v>0</v>
      </c>
      <c r="WS7">
        <v>0</v>
      </c>
      <c r="WT7">
        <v>3</v>
      </c>
      <c r="WU7">
        <v>3</v>
      </c>
      <c r="WV7">
        <v>2</v>
      </c>
      <c r="WW7">
        <v>0</v>
      </c>
      <c r="WX7">
        <v>2</v>
      </c>
      <c r="WY7">
        <v>0</v>
      </c>
      <c r="WZ7">
        <v>0</v>
      </c>
      <c r="XA7">
        <v>0</v>
      </c>
      <c r="XB7">
        <v>2</v>
      </c>
      <c r="XC7">
        <v>0</v>
      </c>
      <c r="XD7">
        <v>2500</v>
      </c>
      <c r="XE7" t="s">
        <v>994</v>
      </c>
      <c r="XF7">
        <v>6</v>
      </c>
      <c r="XG7">
        <v>21977.573</v>
      </c>
      <c r="XH7">
        <v>19477.573</v>
      </c>
      <c r="XI7">
        <v>0</v>
      </c>
      <c r="XJ7">
        <v>0</v>
      </c>
      <c r="XK7">
        <v>0</v>
      </c>
      <c r="XL7">
        <v>1046</v>
      </c>
      <c r="XM7">
        <v>16049.8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</v>
      </c>
      <c r="YY7">
        <v>2</v>
      </c>
      <c r="YZ7">
        <v>1</v>
      </c>
      <c r="ZA7">
        <v>0</v>
      </c>
      <c r="ZB7">
        <v>5</v>
      </c>
      <c r="ZD7">
        <v>2</v>
      </c>
      <c r="ZE7">
        <v>2</v>
      </c>
      <c r="ZF7">
        <v>2</v>
      </c>
      <c r="ZG7">
        <v>2</v>
      </c>
      <c r="ZH7">
        <v>0</v>
      </c>
      <c r="ZI7">
        <v>1</v>
      </c>
      <c r="ZJ7">
        <v>0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1.0338020000000001</v>
      </c>
      <c r="AAK7">
        <v>0</v>
      </c>
      <c r="AAM7" s="2">
        <v>0</v>
      </c>
      <c r="AAN7">
        <v>0</v>
      </c>
      <c r="AAO7">
        <v>0</v>
      </c>
      <c r="AAP7">
        <v>1</v>
      </c>
      <c r="AAQ7">
        <v>6</v>
      </c>
      <c r="AAR7" s="2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1</v>
      </c>
      <c r="ABK7">
        <v>0</v>
      </c>
      <c r="ABL7">
        <v>0</v>
      </c>
      <c r="ABM7">
        <v>0</v>
      </c>
      <c r="ABN7">
        <v>0</v>
      </c>
      <c r="ABO7">
        <v>1482</v>
      </c>
      <c r="ABP7">
        <v>0</v>
      </c>
      <c r="ABQ7">
        <v>0</v>
      </c>
      <c r="ABT7">
        <v>0</v>
      </c>
      <c r="ABU7">
        <v>0</v>
      </c>
      <c r="ABX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4</v>
      </c>
      <c r="ADA7">
        <v>4</v>
      </c>
      <c r="ADB7">
        <v>0</v>
      </c>
      <c r="ADC7">
        <v>0</v>
      </c>
      <c r="ADD7">
        <v>0</v>
      </c>
      <c r="ADE7">
        <v>0</v>
      </c>
      <c r="ADF7">
        <v>2500</v>
      </c>
      <c r="ADG7">
        <v>0</v>
      </c>
      <c r="ADH7">
        <v>21977.57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 s="2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2500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16975.03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2067.6039999999998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19042.63</v>
      </c>
      <c r="AIC7">
        <v>0</v>
      </c>
      <c r="AID7">
        <v>603.05100000000004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603.05100000000004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490.27010000000001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490.27010000000001</v>
      </c>
      <c r="AJD7">
        <v>0</v>
      </c>
      <c r="AJE7">
        <v>2584.5039999999999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22720.46</v>
      </c>
      <c r="AJL7" s="2">
        <v>0</v>
      </c>
      <c r="AJM7" s="2">
        <v>6420</v>
      </c>
      <c r="AJN7">
        <v>29357.46</v>
      </c>
      <c r="AJO7">
        <v>3786.7420000000002</v>
      </c>
      <c r="AJP7">
        <v>22720.46</v>
      </c>
      <c r="AJQ7">
        <v>3786.7420000000002</v>
      </c>
      <c r="AJR7">
        <v>28397.57</v>
      </c>
      <c r="AJS7" s="2">
        <v>-6420</v>
      </c>
      <c r="AJT7" s="2">
        <v>-6420.0010000000002</v>
      </c>
      <c r="AJU7">
        <v>21977.57</v>
      </c>
      <c r="AJV7">
        <v>21977.57</v>
      </c>
    </row>
    <row r="12" spans="1:958">
      <c r="ADT12">
        <v>6420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JV27"/>
  <sheetViews>
    <sheetView tabSelected="1" topLeftCell="AJP1" workbookViewId="0">
      <selection activeCell="AJT15" sqref="AJT15"/>
    </sheetView>
  </sheetViews>
  <sheetFormatPr baseColWidth="10" defaultRowHeight="15"/>
  <sheetData>
    <row r="1" spans="1:95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1146</v>
      </c>
      <c r="AAL1" t="s">
        <v>712</v>
      </c>
      <c r="AAM1" t="s">
        <v>713</v>
      </c>
      <c r="AAN1" t="s">
        <v>714</v>
      </c>
      <c r="AAO1" t="s">
        <v>715</v>
      </c>
      <c r="AAP1" t="s">
        <v>1021</v>
      </c>
      <c r="AAQ1" t="s">
        <v>1022</v>
      </c>
      <c r="AAR1" t="s">
        <v>1023</v>
      </c>
      <c r="AAS1" t="s">
        <v>716</v>
      </c>
      <c r="AAT1" t="s">
        <v>717</v>
      </c>
      <c r="AAU1" t="s">
        <v>718</v>
      </c>
      <c r="AAV1" t="s">
        <v>767</v>
      </c>
      <c r="AAW1" t="s">
        <v>768</v>
      </c>
      <c r="AAX1" t="s">
        <v>769</v>
      </c>
      <c r="AAY1" t="s">
        <v>770</v>
      </c>
      <c r="AAZ1" t="s">
        <v>771</v>
      </c>
      <c r="ABA1" t="s">
        <v>772</v>
      </c>
      <c r="ABB1" t="s">
        <v>773</v>
      </c>
      <c r="ABC1" t="s">
        <v>774</v>
      </c>
      <c r="ABD1" t="s">
        <v>775</v>
      </c>
      <c r="ABE1" t="s">
        <v>792</v>
      </c>
      <c r="ABF1" s="2" t="s">
        <v>719</v>
      </c>
      <c r="ABG1" t="s">
        <v>807</v>
      </c>
      <c r="ABH1" t="s">
        <v>720</v>
      </c>
      <c r="ABI1" t="s">
        <v>721</v>
      </c>
      <c r="ABJ1" t="s">
        <v>722</v>
      </c>
      <c r="ABK1" t="s">
        <v>723</v>
      </c>
      <c r="ABL1" t="s">
        <v>724</v>
      </c>
      <c r="ABM1" t="s">
        <v>725</v>
      </c>
      <c r="ABN1" t="s">
        <v>726</v>
      </c>
      <c r="ABO1" t="s">
        <v>727</v>
      </c>
      <c r="ABP1" t="s">
        <v>728</v>
      </c>
      <c r="ABQ1" t="s">
        <v>729</v>
      </c>
      <c r="ABR1" t="s">
        <v>730</v>
      </c>
      <c r="ABS1" t="s">
        <v>731</v>
      </c>
      <c r="ABT1" t="s">
        <v>732</v>
      </c>
      <c r="ABU1" t="s">
        <v>733</v>
      </c>
      <c r="ABV1" t="s">
        <v>734</v>
      </c>
      <c r="ABW1" t="s">
        <v>735</v>
      </c>
      <c r="ABX1" t="s">
        <v>736</v>
      </c>
      <c r="ABY1" t="s">
        <v>737</v>
      </c>
      <c r="ABZ1" t="s">
        <v>738</v>
      </c>
      <c r="ACA1" t="s">
        <v>739</v>
      </c>
      <c r="ACB1" t="s">
        <v>740</v>
      </c>
      <c r="ACC1" t="s">
        <v>741</v>
      </c>
      <c r="ACD1" t="s">
        <v>742</v>
      </c>
      <c r="ACE1" t="s">
        <v>743</v>
      </c>
      <c r="ACF1" t="s">
        <v>744</v>
      </c>
      <c r="ACG1" t="s">
        <v>745</v>
      </c>
      <c r="ACH1" t="s">
        <v>746</v>
      </c>
      <c r="ACI1" t="s">
        <v>747</v>
      </c>
      <c r="ACJ1" t="s">
        <v>748</v>
      </c>
      <c r="ACK1" t="s">
        <v>749</v>
      </c>
      <c r="ACL1" t="s">
        <v>750</v>
      </c>
      <c r="ACM1" t="s">
        <v>751</v>
      </c>
      <c r="ACN1" t="s">
        <v>752</v>
      </c>
      <c r="ACO1" t="s">
        <v>753</v>
      </c>
      <c r="ACP1" t="s">
        <v>754</v>
      </c>
      <c r="ACQ1" t="s">
        <v>755</v>
      </c>
      <c r="ACR1" t="s">
        <v>756</v>
      </c>
      <c r="ACS1" t="s">
        <v>757</v>
      </c>
      <c r="ACT1" t="s">
        <v>758</v>
      </c>
      <c r="ACU1" t="s">
        <v>759</v>
      </c>
      <c r="ACV1" t="s">
        <v>760</v>
      </c>
      <c r="ACW1" t="s">
        <v>761</v>
      </c>
      <c r="ACX1" t="s">
        <v>762</v>
      </c>
      <c r="ACY1" t="s">
        <v>763</v>
      </c>
      <c r="ACZ1" t="s">
        <v>764</v>
      </c>
      <c r="ADA1" t="s">
        <v>765</v>
      </c>
      <c r="ADB1" t="s">
        <v>766</v>
      </c>
      <c r="ADC1" t="s">
        <v>776</v>
      </c>
      <c r="ADD1" t="s">
        <v>777</v>
      </c>
      <c r="ADE1" t="s">
        <v>778</v>
      </c>
      <c r="ADF1" t="s">
        <v>779</v>
      </c>
      <c r="ADG1" t="s">
        <v>780</v>
      </c>
      <c r="ADH1" t="s">
        <v>781</v>
      </c>
      <c r="ADI1" t="s">
        <v>782</v>
      </c>
      <c r="ADJ1" t="s">
        <v>783</v>
      </c>
      <c r="ADK1" t="s">
        <v>784</v>
      </c>
      <c r="ADL1" t="s">
        <v>785</v>
      </c>
      <c r="ADM1" t="s">
        <v>786</v>
      </c>
      <c r="ADN1" t="s">
        <v>787</v>
      </c>
      <c r="ADO1" t="s">
        <v>788</v>
      </c>
      <c r="ADP1" t="s">
        <v>789</v>
      </c>
      <c r="ADQ1" t="s">
        <v>790</v>
      </c>
      <c r="ADR1" t="s">
        <v>791</v>
      </c>
      <c r="ADS1" t="s">
        <v>793</v>
      </c>
      <c r="ADT1" t="s">
        <v>794</v>
      </c>
      <c r="ADU1" t="s">
        <v>795</v>
      </c>
      <c r="ADV1" t="s">
        <v>796</v>
      </c>
      <c r="ADW1" t="s">
        <v>797</v>
      </c>
      <c r="ADX1" t="s">
        <v>798</v>
      </c>
      <c r="ADY1" t="s">
        <v>799</v>
      </c>
      <c r="ADZ1" t="s">
        <v>800</v>
      </c>
      <c r="AEA1" t="s">
        <v>801</v>
      </c>
      <c r="AEB1" t="s">
        <v>802</v>
      </c>
      <c r="AEC1" t="s">
        <v>803</v>
      </c>
      <c r="AED1" t="s">
        <v>804</v>
      </c>
      <c r="AEE1" t="s">
        <v>805</v>
      </c>
      <c r="AEF1" t="s">
        <v>806</v>
      </c>
      <c r="AEG1" t="s">
        <v>808</v>
      </c>
      <c r="AEH1" t="s">
        <v>809</v>
      </c>
      <c r="AEI1" t="s">
        <v>810</v>
      </c>
      <c r="AEJ1" t="s">
        <v>811</v>
      </c>
      <c r="AEK1" t="s">
        <v>812</v>
      </c>
      <c r="AEL1" t="s">
        <v>813</v>
      </c>
      <c r="AEM1" t="s">
        <v>814</v>
      </c>
      <c r="AEN1" t="s">
        <v>815</v>
      </c>
      <c r="AEO1" t="s">
        <v>816</v>
      </c>
      <c r="AEP1" t="s">
        <v>817</v>
      </c>
      <c r="AEQ1" t="s">
        <v>818</v>
      </c>
      <c r="AER1" t="s">
        <v>819</v>
      </c>
      <c r="AES1" t="s">
        <v>820</v>
      </c>
      <c r="AET1" t="s">
        <v>821</v>
      </c>
      <c r="AEU1" t="s">
        <v>822</v>
      </c>
      <c r="AEV1" t="s">
        <v>823</v>
      </c>
      <c r="AEW1" t="s">
        <v>824</v>
      </c>
      <c r="AEX1" t="s">
        <v>825</v>
      </c>
      <c r="AEY1" t="s">
        <v>826</v>
      </c>
      <c r="AEZ1" t="s">
        <v>827</v>
      </c>
      <c r="AFA1" t="s">
        <v>828</v>
      </c>
      <c r="AFB1" t="s">
        <v>829</v>
      </c>
      <c r="AFC1" t="s">
        <v>830</v>
      </c>
      <c r="AFD1" t="s">
        <v>831</v>
      </c>
      <c r="AFE1" t="s">
        <v>832</v>
      </c>
      <c r="AFF1" t="s">
        <v>833</v>
      </c>
      <c r="AFG1" t="s">
        <v>834</v>
      </c>
      <c r="AFH1" t="s">
        <v>835</v>
      </c>
      <c r="AFI1" t="s">
        <v>836</v>
      </c>
      <c r="AFJ1" t="s">
        <v>837</v>
      </c>
      <c r="AFK1" t="s">
        <v>838</v>
      </c>
      <c r="AFL1" t="s">
        <v>839</v>
      </c>
      <c r="AFM1" t="s">
        <v>840</v>
      </c>
      <c r="AFN1" t="s">
        <v>841</v>
      </c>
      <c r="AFO1" t="s">
        <v>842</v>
      </c>
      <c r="AFP1" t="s">
        <v>843</v>
      </c>
      <c r="AFQ1" t="s">
        <v>844</v>
      </c>
      <c r="AFR1" t="s">
        <v>845</v>
      </c>
      <c r="AFS1" t="s">
        <v>846</v>
      </c>
      <c r="AFT1" t="s">
        <v>847</v>
      </c>
      <c r="AFU1" t="s">
        <v>848</v>
      </c>
      <c r="AFV1" t="s">
        <v>849</v>
      </c>
      <c r="AFW1" t="s">
        <v>850</v>
      </c>
      <c r="AFX1" t="s">
        <v>851</v>
      </c>
      <c r="AFY1" t="s">
        <v>852</v>
      </c>
      <c r="AFZ1" t="s">
        <v>853</v>
      </c>
      <c r="AGA1" t="s">
        <v>854</v>
      </c>
      <c r="AGB1" t="s">
        <v>855</v>
      </c>
      <c r="AGC1" t="s">
        <v>856</v>
      </c>
      <c r="AGD1" t="s">
        <v>857</v>
      </c>
      <c r="AGE1" t="s">
        <v>858</v>
      </c>
      <c r="AGF1" t="s">
        <v>859</v>
      </c>
      <c r="AGG1" t="s">
        <v>860</v>
      </c>
      <c r="AGH1" t="s">
        <v>861</v>
      </c>
      <c r="AGI1" t="s">
        <v>862</v>
      </c>
      <c r="AGJ1" t="s">
        <v>863</v>
      </c>
      <c r="AGK1" t="s">
        <v>864</v>
      </c>
      <c r="AGL1" t="s">
        <v>865</v>
      </c>
      <c r="AGM1" t="s">
        <v>866</v>
      </c>
      <c r="AGN1" t="s">
        <v>867</v>
      </c>
      <c r="AGO1" t="s">
        <v>868</v>
      </c>
      <c r="AGP1" t="s">
        <v>869</v>
      </c>
      <c r="AGQ1" t="s">
        <v>870</v>
      </c>
      <c r="AGR1" t="s">
        <v>871</v>
      </c>
      <c r="AGS1" t="s">
        <v>872</v>
      </c>
      <c r="AGT1" t="s">
        <v>873</v>
      </c>
      <c r="AGU1" t="s">
        <v>874</v>
      </c>
      <c r="AGV1" t="s">
        <v>875</v>
      </c>
      <c r="AGW1" t="s">
        <v>876</v>
      </c>
      <c r="AGX1" t="s">
        <v>877</v>
      </c>
      <c r="AGY1" t="s">
        <v>878</v>
      </c>
      <c r="AGZ1" t="s">
        <v>879</v>
      </c>
      <c r="AHA1" t="s">
        <v>880</v>
      </c>
      <c r="AHB1" t="s">
        <v>881</v>
      </c>
      <c r="AHC1" t="s">
        <v>882</v>
      </c>
      <c r="AHD1" t="s">
        <v>883</v>
      </c>
      <c r="AHE1" t="s">
        <v>884</v>
      </c>
      <c r="AHF1" t="s">
        <v>885</v>
      </c>
      <c r="AHG1" t="s">
        <v>886</v>
      </c>
      <c r="AHH1" t="s">
        <v>887</v>
      </c>
      <c r="AHI1" t="s">
        <v>888</v>
      </c>
      <c r="AHJ1" t="s">
        <v>889</v>
      </c>
      <c r="AHK1" t="s">
        <v>890</v>
      </c>
      <c r="AHL1" t="s">
        <v>891</v>
      </c>
      <c r="AHM1" t="s">
        <v>892</v>
      </c>
      <c r="AHN1" t="s">
        <v>893</v>
      </c>
      <c r="AHO1" t="s">
        <v>894</v>
      </c>
      <c r="AHP1" t="s">
        <v>895</v>
      </c>
      <c r="AHQ1" t="s">
        <v>896</v>
      </c>
      <c r="AHR1" t="s">
        <v>897</v>
      </c>
      <c r="AHS1" t="s">
        <v>898</v>
      </c>
      <c r="AHT1" t="s">
        <v>899</v>
      </c>
      <c r="AHU1" t="s">
        <v>900</v>
      </c>
      <c r="AHV1" t="s">
        <v>901</v>
      </c>
      <c r="AHW1" t="s">
        <v>902</v>
      </c>
      <c r="AHX1" t="s">
        <v>903</v>
      </c>
      <c r="AHY1" t="s">
        <v>904</v>
      </c>
      <c r="AHZ1" t="s">
        <v>905</v>
      </c>
      <c r="AIA1" t="s">
        <v>906</v>
      </c>
      <c r="AIB1" t="s">
        <v>907</v>
      </c>
      <c r="AIC1" t="s">
        <v>908</v>
      </c>
      <c r="AID1" t="s">
        <v>909</v>
      </c>
      <c r="AIE1" t="s">
        <v>910</v>
      </c>
      <c r="AIF1" t="s">
        <v>911</v>
      </c>
      <c r="AIG1" t="s">
        <v>912</v>
      </c>
      <c r="AIH1" t="s">
        <v>913</v>
      </c>
      <c r="AII1" t="s">
        <v>914</v>
      </c>
      <c r="AIJ1" t="s">
        <v>915</v>
      </c>
      <c r="AIK1" t="s">
        <v>916</v>
      </c>
      <c r="AIL1" t="s">
        <v>917</v>
      </c>
      <c r="AIM1" t="s">
        <v>918</v>
      </c>
      <c r="AIN1" t="s">
        <v>919</v>
      </c>
      <c r="AIO1" t="s">
        <v>920</v>
      </c>
      <c r="AIP1" t="s">
        <v>921</v>
      </c>
      <c r="AIQ1" t="s">
        <v>922</v>
      </c>
      <c r="AIR1" t="s">
        <v>923</v>
      </c>
      <c r="AIS1" t="s">
        <v>924</v>
      </c>
      <c r="AIT1" t="s">
        <v>925</v>
      </c>
      <c r="AIU1" t="s">
        <v>926</v>
      </c>
      <c r="AIV1" t="s">
        <v>927</v>
      </c>
      <c r="AIW1" t="s">
        <v>928</v>
      </c>
      <c r="AIX1" t="s">
        <v>929</v>
      </c>
      <c r="AIY1" t="s">
        <v>930</v>
      </c>
      <c r="AIZ1" t="s">
        <v>931</v>
      </c>
      <c r="AJA1" t="s">
        <v>932</v>
      </c>
      <c r="AJB1" t="s">
        <v>933</v>
      </c>
      <c r="AJC1" t="s">
        <v>934</v>
      </c>
      <c r="AJD1" t="s">
        <v>935</v>
      </c>
      <c r="AJE1" t="s">
        <v>936</v>
      </c>
      <c r="AJF1" t="s">
        <v>937</v>
      </c>
      <c r="AJG1" t="s">
        <v>938</v>
      </c>
      <c r="AJH1" t="s">
        <v>939</v>
      </c>
      <c r="AJI1" t="s">
        <v>940</v>
      </c>
      <c r="AJJ1" t="s">
        <v>941</v>
      </c>
      <c r="AJK1" t="s">
        <v>942</v>
      </c>
      <c r="AJL1" t="s">
        <v>943</v>
      </c>
      <c r="AJM1" t="s">
        <v>944</v>
      </c>
      <c r="AJN1" t="s">
        <v>945</v>
      </c>
      <c r="AJO1" t="s">
        <v>946</v>
      </c>
      <c r="AJP1" t="s">
        <v>947</v>
      </c>
      <c r="AJQ1" t="s">
        <v>948</v>
      </c>
      <c r="AJR1" t="s">
        <v>949</v>
      </c>
      <c r="AJS1" s="2" t="s">
        <v>950</v>
      </c>
      <c r="AJT1" s="2" t="s">
        <v>951</v>
      </c>
      <c r="AJU1" t="s">
        <v>1108</v>
      </c>
      <c r="AJV1" t="s">
        <v>1109</v>
      </c>
    </row>
    <row r="2" spans="1:958">
      <c r="A2">
        <v>2006</v>
      </c>
      <c r="B2">
        <v>61678</v>
      </c>
      <c r="C2" t="s">
        <v>1197</v>
      </c>
      <c r="D2" t="s">
        <v>1198</v>
      </c>
      <c r="E2" t="s">
        <v>956</v>
      </c>
      <c r="F2" t="s">
        <v>956</v>
      </c>
      <c r="G2">
        <v>20</v>
      </c>
      <c r="H2" t="s">
        <v>1199</v>
      </c>
      <c r="I2">
        <v>0</v>
      </c>
      <c r="J2">
        <v>0</v>
      </c>
      <c r="K2">
        <v>0</v>
      </c>
      <c r="L2">
        <v>0</v>
      </c>
      <c r="N2">
        <v>2</v>
      </c>
      <c r="O2" t="s">
        <v>1200</v>
      </c>
      <c r="P2">
        <v>7</v>
      </c>
      <c r="Q2">
        <v>13</v>
      </c>
      <c r="R2">
        <v>26</v>
      </c>
      <c r="S2">
        <v>54</v>
      </c>
      <c r="T2">
        <v>160</v>
      </c>
      <c r="U2">
        <v>1</v>
      </c>
      <c r="V2" t="s">
        <v>959</v>
      </c>
      <c r="W2">
        <v>50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5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960</v>
      </c>
      <c r="BJ2" t="s">
        <v>1201</v>
      </c>
      <c r="BK2" t="s">
        <v>1162</v>
      </c>
      <c r="BL2" t="s">
        <v>1201</v>
      </c>
      <c r="BM2" t="s">
        <v>966</v>
      </c>
      <c r="BN2">
        <v>1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0</v>
      </c>
      <c r="CM2">
        <v>0</v>
      </c>
      <c r="CN2">
        <v>2</v>
      </c>
      <c r="CO2" t="s">
        <v>962</v>
      </c>
      <c r="CP2" t="s">
        <v>1136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252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1202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4190</v>
      </c>
      <c r="FT2">
        <v>7510</v>
      </c>
      <c r="FU2" t="s">
        <v>967</v>
      </c>
      <c r="FV2" t="s">
        <v>968</v>
      </c>
      <c r="FW2" t="s">
        <v>1126</v>
      </c>
      <c r="FX2">
        <v>0</v>
      </c>
      <c r="FZ2">
        <v>0</v>
      </c>
      <c r="GA2">
        <v>0</v>
      </c>
      <c r="GB2" t="s">
        <v>1015</v>
      </c>
      <c r="GC2" t="s">
        <v>960</v>
      </c>
      <c r="GE2" t="s">
        <v>960</v>
      </c>
      <c r="GF2" t="s">
        <v>1138</v>
      </c>
      <c r="GG2">
        <v>0</v>
      </c>
      <c r="GH2">
        <v>30</v>
      </c>
      <c r="GI2">
        <v>0</v>
      </c>
      <c r="GJ2">
        <v>25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6050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960</v>
      </c>
      <c r="IU2">
        <v>5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960</v>
      </c>
      <c r="LX2" t="s">
        <v>960</v>
      </c>
      <c r="LY2" t="s">
        <v>960</v>
      </c>
      <c r="LZ2">
        <v>2</v>
      </c>
      <c r="MA2" t="s">
        <v>960</v>
      </c>
      <c r="MB2">
        <v>474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 t="s">
        <v>962</v>
      </c>
      <c r="PH2">
        <v>0</v>
      </c>
      <c r="PI2">
        <v>0</v>
      </c>
      <c r="PJ2" t="s">
        <v>962</v>
      </c>
      <c r="PK2">
        <v>0</v>
      </c>
      <c r="PL2">
        <v>0</v>
      </c>
      <c r="PM2">
        <v>0</v>
      </c>
      <c r="PP2">
        <v>0</v>
      </c>
      <c r="PQ2">
        <v>0</v>
      </c>
      <c r="PR2">
        <v>16</v>
      </c>
      <c r="PS2" t="s">
        <v>973</v>
      </c>
      <c r="PT2" t="s">
        <v>1203</v>
      </c>
      <c r="PU2">
        <v>20</v>
      </c>
      <c r="PV2" t="s">
        <v>975</v>
      </c>
      <c r="PW2">
        <v>30</v>
      </c>
      <c r="PX2" t="s">
        <v>960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5</v>
      </c>
      <c r="QK2">
        <v>26</v>
      </c>
      <c r="QL2" t="s">
        <v>960</v>
      </c>
      <c r="QM2" t="s">
        <v>1204</v>
      </c>
      <c r="QN2" t="s">
        <v>960</v>
      </c>
      <c r="QO2">
        <v>1981</v>
      </c>
      <c r="QP2" t="s">
        <v>977</v>
      </c>
      <c r="QQ2" t="s">
        <v>960</v>
      </c>
      <c r="QR2" t="s">
        <v>1204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 t="s">
        <v>960</v>
      </c>
      <c r="RN2" t="s">
        <v>962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1075</v>
      </c>
      <c r="SE2">
        <v>266.5</v>
      </c>
      <c r="SF2">
        <v>8</v>
      </c>
      <c r="SG2">
        <v>30</v>
      </c>
      <c r="SH2">
        <v>69</v>
      </c>
      <c r="SI2">
        <v>13</v>
      </c>
      <c r="SJ2">
        <v>104</v>
      </c>
      <c r="SK2">
        <v>152</v>
      </c>
      <c r="SL2">
        <v>314</v>
      </c>
      <c r="SM2">
        <v>523</v>
      </c>
      <c r="SN2">
        <v>47</v>
      </c>
      <c r="SO2">
        <v>159</v>
      </c>
      <c r="SP2">
        <v>206</v>
      </c>
      <c r="SQ2">
        <v>158</v>
      </c>
      <c r="SR2">
        <v>211</v>
      </c>
      <c r="SS2">
        <v>254</v>
      </c>
      <c r="ST2">
        <v>212</v>
      </c>
      <c r="SU2">
        <v>268</v>
      </c>
      <c r="SV2">
        <v>1</v>
      </c>
      <c r="SW2" t="s">
        <v>979</v>
      </c>
      <c r="SX2" t="s">
        <v>962</v>
      </c>
      <c r="SY2" s="2">
        <v>7125</v>
      </c>
      <c r="SZ2" s="2">
        <v>7125</v>
      </c>
      <c r="TA2" s="2">
        <v>7125</v>
      </c>
      <c r="TB2" s="2">
        <v>7125</v>
      </c>
      <c r="TC2" s="2">
        <v>0</v>
      </c>
      <c r="TD2" s="2">
        <v>0</v>
      </c>
      <c r="TE2" s="2">
        <v>0</v>
      </c>
      <c r="TF2" t="s">
        <v>980</v>
      </c>
      <c r="TG2" t="s">
        <v>1034</v>
      </c>
      <c r="TH2" t="s">
        <v>982</v>
      </c>
      <c r="TI2" t="s">
        <v>983</v>
      </c>
      <c r="TJ2" t="s">
        <v>1071</v>
      </c>
      <c r="TK2" t="s">
        <v>985</v>
      </c>
      <c r="TL2">
        <v>1</v>
      </c>
      <c r="TM2" t="s">
        <v>986</v>
      </c>
      <c r="TN2">
        <v>0</v>
      </c>
      <c r="TO2">
        <v>1500</v>
      </c>
      <c r="TP2">
        <v>6</v>
      </c>
      <c r="TQ2">
        <v>4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1500</v>
      </c>
      <c r="UC2" t="s">
        <v>991</v>
      </c>
      <c r="UD2" t="s">
        <v>1040</v>
      </c>
      <c r="UE2" t="s">
        <v>962</v>
      </c>
      <c r="UF2" t="s">
        <v>962</v>
      </c>
      <c r="UG2" t="s">
        <v>962</v>
      </c>
      <c r="UH2" t="s">
        <v>960</v>
      </c>
      <c r="UI2" t="s">
        <v>962</v>
      </c>
      <c r="UJ2" t="s">
        <v>960</v>
      </c>
      <c r="UK2" t="s">
        <v>962</v>
      </c>
      <c r="UL2" t="s">
        <v>960</v>
      </c>
      <c r="UM2">
        <v>3</v>
      </c>
      <c r="UN2" t="s">
        <v>960</v>
      </c>
      <c r="UO2" t="s">
        <v>960</v>
      </c>
      <c r="UP2" t="s">
        <v>960</v>
      </c>
      <c r="UQ2" t="s">
        <v>962</v>
      </c>
      <c r="UR2" t="s">
        <v>962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960</v>
      </c>
      <c r="VB2">
        <v>2</v>
      </c>
      <c r="VC2" t="s">
        <v>962</v>
      </c>
      <c r="VD2">
        <v>0</v>
      </c>
      <c r="VE2" t="s">
        <v>960</v>
      </c>
      <c r="VF2">
        <v>1</v>
      </c>
      <c r="VG2" t="s">
        <v>962</v>
      </c>
      <c r="VH2">
        <v>7</v>
      </c>
      <c r="VI2">
        <v>5</v>
      </c>
      <c r="VJ2">
        <v>12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2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960</v>
      </c>
      <c r="WI2">
        <v>79000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7</v>
      </c>
      <c r="WU2">
        <v>5</v>
      </c>
      <c r="WV2">
        <v>5</v>
      </c>
      <c r="WW2">
        <v>0</v>
      </c>
      <c r="WX2">
        <v>3</v>
      </c>
      <c r="WY2">
        <v>2</v>
      </c>
      <c r="WZ2">
        <v>2</v>
      </c>
      <c r="XA2">
        <v>0</v>
      </c>
      <c r="XB2">
        <v>2</v>
      </c>
      <c r="XC2">
        <v>0</v>
      </c>
      <c r="XD2">
        <v>1500</v>
      </c>
      <c r="XE2" t="s">
        <v>994</v>
      </c>
      <c r="XF2">
        <v>12</v>
      </c>
      <c r="XG2">
        <v>40401.332999999999</v>
      </c>
      <c r="XH2">
        <v>38901.332999999999</v>
      </c>
      <c r="XI2">
        <v>10238.333000000001</v>
      </c>
      <c r="XJ2">
        <v>0</v>
      </c>
      <c r="XK2">
        <v>0</v>
      </c>
      <c r="XL2">
        <v>1045</v>
      </c>
      <c r="XM2">
        <v>29710.47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2</v>
      </c>
      <c r="YZ2">
        <v>1</v>
      </c>
      <c r="ZA2">
        <v>50</v>
      </c>
      <c r="ZB2">
        <v>1</v>
      </c>
      <c r="ZC2">
        <v>2</v>
      </c>
      <c r="ZD2">
        <v>2</v>
      </c>
      <c r="ZE2">
        <v>2</v>
      </c>
      <c r="ZF2">
        <v>2</v>
      </c>
      <c r="ZG2">
        <v>1</v>
      </c>
      <c r="ZH2">
        <v>0</v>
      </c>
      <c r="ZI2">
        <v>2</v>
      </c>
      <c r="ZJ2">
        <v>8</v>
      </c>
      <c r="ZK2">
        <v>2</v>
      </c>
      <c r="ZL2">
        <v>2</v>
      </c>
      <c r="ZM2">
        <v>2</v>
      </c>
      <c r="ZN2">
        <v>0</v>
      </c>
      <c r="ZO2">
        <v>0</v>
      </c>
      <c r="ZP2">
        <v>7510</v>
      </c>
      <c r="ZQ2">
        <v>8</v>
      </c>
      <c r="ZR2">
        <v>4190</v>
      </c>
      <c r="ZS2">
        <v>4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30</v>
      </c>
      <c r="ZZ2">
        <v>30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1.0273380000000001</v>
      </c>
      <c r="AAK2">
        <v>5</v>
      </c>
      <c r="AAM2">
        <v>0</v>
      </c>
      <c r="AAN2">
        <v>0</v>
      </c>
      <c r="AAO2">
        <v>0</v>
      </c>
      <c r="AAP2">
        <v>1</v>
      </c>
      <c r="AAQ2">
        <v>1</v>
      </c>
      <c r="AAR2">
        <v>1075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5375</v>
      </c>
      <c r="ABF2" s="2">
        <v>7125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1482</v>
      </c>
      <c r="ABP2">
        <v>7381</v>
      </c>
      <c r="ABQ2">
        <v>1</v>
      </c>
      <c r="ABR2">
        <v>11285</v>
      </c>
      <c r="ABS2">
        <v>118.56</v>
      </c>
      <c r="ABT2">
        <v>237.12</v>
      </c>
      <c r="ABU2">
        <v>1</v>
      </c>
      <c r="ABV2">
        <v>7381</v>
      </c>
      <c r="ABX2">
        <v>0</v>
      </c>
      <c r="ACA2">
        <v>0</v>
      </c>
      <c r="ACB2">
        <v>237.12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11425</v>
      </c>
      <c r="ACR2">
        <v>0</v>
      </c>
      <c r="ACS2">
        <v>0</v>
      </c>
      <c r="ACT2">
        <v>0</v>
      </c>
      <c r="ACU2">
        <v>11425</v>
      </c>
      <c r="ACV2">
        <v>7125</v>
      </c>
      <c r="ACW2">
        <v>7125</v>
      </c>
      <c r="ACX2">
        <v>29738</v>
      </c>
      <c r="ACY2">
        <v>0</v>
      </c>
      <c r="ACZ2">
        <v>7</v>
      </c>
      <c r="ADA2">
        <v>4</v>
      </c>
      <c r="ADB2">
        <v>0</v>
      </c>
      <c r="ADC2">
        <v>0</v>
      </c>
      <c r="ADD2">
        <v>2580</v>
      </c>
      <c r="ADE2">
        <v>9163.3330000000005</v>
      </c>
      <c r="ADF2">
        <v>1500</v>
      </c>
      <c r="ADG2">
        <v>40401.33</v>
      </c>
      <c r="ADH2">
        <v>40401.33</v>
      </c>
      <c r="ADI2">
        <v>0</v>
      </c>
      <c r="ADJ2">
        <v>5812.88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5375</v>
      </c>
      <c r="ADU2">
        <v>0</v>
      </c>
      <c r="ADV2">
        <v>237.12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2580</v>
      </c>
      <c r="AFX2">
        <v>0</v>
      </c>
      <c r="AFY2">
        <v>6583.3329999999996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1500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11391.12</v>
      </c>
      <c r="AHD2">
        <v>11493.73</v>
      </c>
      <c r="AHE2">
        <v>11493.73</v>
      </c>
      <c r="AHF2">
        <v>0</v>
      </c>
      <c r="AHG2">
        <v>0</v>
      </c>
      <c r="AHH2">
        <v>11493.73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11493.73</v>
      </c>
      <c r="AIA2">
        <v>11493.73</v>
      </c>
      <c r="AIB2">
        <v>22884.86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2894.134</v>
      </c>
      <c r="AIW2">
        <v>10393.700000000001</v>
      </c>
      <c r="AIX2">
        <v>0</v>
      </c>
      <c r="AIY2">
        <v>0</v>
      </c>
      <c r="AIZ2">
        <v>0</v>
      </c>
      <c r="AJA2">
        <v>1027.338</v>
      </c>
      <c r="AJB2">
        <v>2894.134</v>
      </c>
      <c r="AJC2">
        <v>10393.700000000001</v>
      </c>
      <c r="AJD2">
        <v>1541.0070000000001</v>
      </c>
      <c r="AJE2">
        <v>1541.0070000000001</v>
      </c>
      <c r="AJF2">
        <v>0</v>
      </c>
      <c r="AJG2">
        <v>0</v>
      </c>
      <c r="AJH2">
        <v>6583.3329999999996</v>
      </c>
      <c r="AJI2">
        <v>6583.3329999999996</v>
      </c>
      <c r="AJJ2">
        <v>6763.308</v>
      </c>
      <c r="AJK2">
        <v>42610.21</v>
      </c>
      <c r="AJL2">
        <v>0</v>
      </c>
      <c r="AJM2">
        <v>3225</v>
      </c>
      <c r="AJN2">
        <v>45923.38</v>
      </c>
      <c r="AJO2">
        <v>3550.8510000000001</v>
      </c>
      <c r="AJP2">
        <v>41505.82</v>
      </c>
      <c r="AJQ2">
        <v>3458.8180000000002</v>
      </c>
      <c r="AJR2">
        <v>44701.34</v>
      </c>
      <c r="AJS2" s="2">
        <v>-4300.0039999999999</v>
      </c>
      <c r="AJT2" s="2">
        <v>-4300.0020000000004</v>
      </c>
      <c r="AJU2">
        <v>40401.33</v>
      </c>
      <c r="AJV2">
        <v>40401.33</v>
      </c>
    </row>
    <row r="3" spans="1:958">
      <c r="A3">
        <v>2006</v>
      </c>
      <c r="B3">
        <v>61678</v>
      </c>
      <c r="C3" t="s">
        <v>1197</v>
      </c>
      <c r="D3" t="s">
        <v>1198</v>
      </c>
      <c r="E3" t="s">
        <v>956</v>
      </c>
      <c r="F3" t="s">
        <v>956</v>
      </c>
      <c r="G3">
        <v>20</v>
      </c>
      <c r="H3" t="s">
        <v>1199</v>
      </c>
      <c r="I3">
        <v>0</v>
      </c>
      <c r="J3">
        <v>0</v>
      </c>
      <c r="K3">
        <v>0</v>
      </c>
      <c r="L3">
        <v>0</v>
      </c>
      <c r="N3">
        <v>2</v>
      </c>
      <c r="O3" t="s">
        <v>1200</v>
      </c>
      <c r="P3">
        <v>7</v>
      </c>
      <c r="Q3">
        <v>13</v>
      </c>
      <c r="R3">
        <v>26</v>
      </c>
      <c r="S3">
        <v>54</v>
      </c>
      <c r="T3">
        <v>160</v>
      </c>
      <c r="U3">
        <v>2</v>
      </c>
      <c r="V3" t="s">
        <v>995</v>
      </c>
      <c r="W3">
        <v>39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3</v>
      </c>
      <c r="AQ3">
        <v>3</v>
      </c>
      <c r="AR3">
        <v>0</v>
      </c>
      <c r="AS3">
        <v>0</v>
      </c>
      <c r="AT3">
        <v>0</v>
      </c>
      <c r="AU3">
        <v>9</v>
      </c>
      <c r="AV3">
        <v>1990</v>
      </c>
      <c r="AW3">
        <v>5</v>
      </c>
      <c r="AX3">
        <v>1997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1065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6</v>
      </c>
      <c r="CK3" t="s">
        <v>960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9132</v>
      </c>
      <c r="FT3">
        <v>5232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1014</v>
      </c>
      <c r="GB3" t="s">
        <v>1015</v>
      </c>
      <c r="GC3" t="s">
        <v>960</v>
      </c>
      <c r="GE3" t="s">
        <v>960</v>
      </c>
      <c r="GF3" t="s">
        <v>1138</v>
      </c>
      <c r="GG3" t="s">
        <v>960</v>
      </c>
      <c r="GH3">
        <v>60</v>
      </c>
      <c r="GI3">
        <v>8</v>
      </c>
      <c r="GJ3">
        <v>0</v>
      </c>
      <c r="GK3">
        <v>1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960</v>
      </c>
      <c r="GX3" t="s">
        <v>1141</v>
      </c>
      <c r="GY3" t="s">
        <v>1009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3200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962</v>
      </c>
      <c r="IU3">
        <v>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 t="s">
        <v>962</v>
      </c>
      <c r="PH3">
        <v>0</v>
      </c>
      <c r="PI3">
        <v>0</v>
      </c>
      <c r="PJ3" t="s">
        <v>962</v>
      </c>
      <c r="PK3">
        <v>0</v>
      </c>
      <c r="PL3">
        <v>0</v>
      </c>
      <c r="PM3">
        <v>0</v>
      </c>
      <c r="PP3">
        <v>0</v>
      </c>
      <c r="PQ3">
        <v>0</v>
      </c>
      <c r="PR3">
        <v>15</v>
      </c>
      <c r="PS3" t="s">
        <v>1016</v>
      </c>
      <c r="PT3" t="s">
        <v>1203</v>
      </c>
      <c r="PU3">
        <v>60</v>
      </c>
      <c r="PV3" t="s">
        <v>975</v>
      </c>
      <c r="PW3">
        <v>45</v>
      </c>
      <c r="PX3" t="s">
        <v>960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6</v>
      </c>
      <c r="QK3">
        <v>0</v>
      </c>
      <c r="QL3" t="s">
        <v>960</v>
      </c>
      <c r="QM3" t="s">
        <v>1205</v>
      </c>
      <c r="QN3" t="s">
        <v>962</v>
      </c>
      <c r="QO3">
        <v>0</v>
      </c>
      <c r="QP3">
        <v>0</v>
      </c>
      <c r="QQ3" t="s">
        <v>960</v>
      </c>
      <c r="QR3" t="s">
        <v>978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 t="s">
        <v>962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1075</v>
      </c>
      <c r="SE3">
        <v>266.5</v>
      </c>
      <c r="SF3">
        <v>8</v>
      </c>
      <c r="SG3">
        <v>30</v>
      </c>
      <c r="SH3">
        <v>69</v>
      </c>
      <c r="SI3">
        <v>13</v>
      </c>
      <c r="SJ3">
        <v>104</v>
      </c>
      <c r="SK3">
        <v>152</v>
      </c>
      <c r="SL3">
        <v>314</v>
      </c>
      <c r="SM3">
        <v>523</v>
      </c>
      <c r="SN3">
        <v>47</v>
      </c>
      <c r="SO3">
        <v>159</v>
      </c>
      <c r="SP3">
        <v>206</v>
      </c>
      <c r="SQ3">
        <v>158</v>
      </c>
      <c r="SR3">
        <v>211</v>
      </c>
      <c r="SS3">
        <v>254</v>
      </c>
      <c r="ST3">
        <v>212</v>
      </c>
      <c r="SU3">
        <v>268</v>
      </c>
      <c r="SV3">
        <v>1</v>
      </c>
      <c r="SW3" t="s">
        <v>979</v>
      </c>
      <c r="SX3" t="s">
        <v>962</v>
      </c>
      <c r="SY3" s="2">
        <v>4275</v>
      </c>
      <c r="SZ3" s="2">
        <v>4275</v>
      </c>
      <c r="TA3" s="2">
        <v>4275</v>
      </c>
      <c r="TB3" s="2">
        <v>4275</v>
      </c>
      <c r="TC3" s="2">
        <v>0</v>
      </c>
      <c r="TD3" s="2">
        <v>0</v>
      </c>
      <c r="TE3" s="2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1071</v>
      </c>
      <c r="TK3" t="s">
        <v>985</v>
      </c>
      <c r="TL3">
        <v>1</v>
      </c>
      <c r="TM3" t="s">
        <v>986</v>
      </c>
      <c r="TN3">
        <v>0</v>
      </c>
      <c r="TO3">
        <v>1500</v>
      </c>
      <c r="TP3">
        <v>6</v>
      </c>
      <c r="TQ3">
        <v>4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1500</v>
      </c>
      <c r="UC3" t="s">
        <v>991</v>
      </c>
      <c r="UD3" t="s">
        <v>1040</v>
      </c>
      <c r="UE3" t="s">
        <v>962</v>
      </c>
      <c r="UF3" t="s">
        <v>962</v>
      </c>
      <c r="UG3" t="s">
        <v>962</v>
      </c>
      <c r="UH3" t="s">
        <v>960</v>
      </c>
      <c r="UI3" t="s">
        <v>962</v>
      </c>
      <c r="UJ3" t="s">
        <v>960</v>
      </c>
      <c r="UK3" t="s">
        <v>962</v>
      </c>
      <c r="UL3" t="s">
        <v>960</v>
      </c>
      <c r="UM3">
        <v>3</v>
      </c>
      <c r="UN3" t="s">
        <v>960</v>
      </c>
      <c r="UO3" t="s">
        <v>960</v>
      </c>
      <c r="UP3" t="s">
        <v>960</v>
      </c>
      <c r="UQ3" t="s">
        <v>962</v>
      </c>
      <c r="UR3" t="s">
        <v>962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960</v>
      </c>
      <c r="VB3">
        <v>2</v>
      </c>
      <c r="VC3" t="s">
        <v>962</v>
      </c>
      <c r="VD3">
        <v>0</v>
      </c>
      <c r="VE3" t="s">
        <v>960</v>
      </c>
      <c r="VF3">
        <v>1</v>
      </c>
      <c r="VG3" t="s">
        <v>962</v>
      </c>
      <c r="VH3">
        <v>7</v>
      </c>
      <c r="VI3">
        <v>5</v>
      </c>
      <c r="VJ3">
        <v>12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2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960</v>
      </c>
      <c r="WI3">
        <v>79000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7</v>
      </c>
      <c r="WU3">
        <v>5</v>
      </c>
      <c r="WV3">
        <v>5</v>
      </c>
      <c r="WW3">
        <v>0</v>
      </c>
      <c r="WX3">
        <v>3</v>
      </c>
      <c r="WY3">
        <v>2</v>
      </c>
      <c r="WZ3">
        <v>2</v>
      </c>
      <c r="XA3">
        <v>0</v>
      </c>
      <c r="XB3">
        <v>2</v>
      </c>
      <c r="XC3">
        <v>0</v>
      </c>
      <c r="XD3">
        <v>1500</v>
      </c>
      <c r="XE3" t="s">
        <v>994</v>
      </c>
      <c r="XF3">
        <v>12</v>
      </c>
      <c r="XG3">
        <v>40401.332999999999</v>
      </c>
      <c r="XH3">
        <v>38901.332999999999</v>
      </c>
      <c r="XI3">
        <v>10238.333000000001</v>
      </c>
      <c r="XJ3">
        <v>0</v>
      </c>
      <c r="XK3">
        <v>0</v>
      </c>
      <c r="XL3">
        <v>1045</v>
      </c>
      <c r="XM3">
        <v>29710.47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1</v>
      </c>
      <c r="YY3">
        <v>2</v>
      </c>
      <c r="YZ3">
        <v>2</v>
      </c>
      <c r="ZA3">
        <v>39</v>
      </c>
      <c r="ZB3">
        <v>2</v>
      </c>
      <c r="ZC3">
        <v>2</v>
      </c>
      <c r="ZD3">
        <v>3</v>
      </c>
      <c r="ZE3">
        <v>2</v>
      </c>
      <c r="ZF3">
        <v>2</v>
      </c>
      <c r="ZG3">
        <v>1</v>
      </c>
      <c r="ZH3">
        <v>0</v>
      </c>
      <c r="ZI3">
        <v>1</v>
      </c>
      <c r="ZJ3">
        <v>6</v>
      </c>
      <c r="ZK3">
        <v>2</v>
      </c>
      <c r="ZL3">
        <v>1</v>
      </c>
      <c r="ZM3">
        <v>1</v>
      </c>
      <c r="ZN3">
        <v>2</v>
      </c>
      <c r="ZO3">
        <v>0</v>
      </c>
      <c r="ZP3">
        <v>5232</v>
      </c>
      <c r="ZQ3">
        <v>5</v>
      </c>
      <c r="ZR3">
        <v>9132</v>
      </c>
      <c r="ZS3">
        <v>9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60</v>
      </c>
      <c r="ZZ3">
        <v>60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1.0273380000000001</v>
      </c>
      <c r="AAK3">
        <v>5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 s="2">
        <v>3200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1075</v>
      </c>
      <c r="ABM3">
        <v>0</v>
      </c>
      <c r="ABN3">
        <v>0</v>
      </c>
      <c r="ABO3">
        <v>1482</v>
      </c>
      <c r="ABP3">
        <v>3904</v>
      </c>
      <c r="ABQ3">
        <v>1</v>
      </c>
      <c r="ABR3">
        <v>11285</v>
      </c>
      <c r="ABT3">
        <v>0</v>
      </c>
      <c r="ABU3">
        <v>0</v>
      </c>
      <c r="ABX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3200</v>
      </c>
      <c r="ACO3">
        <v>1075</v>
      </c>
      <c r="ACP3">
        <v>4275</v>
      </c>
      <c r="ACQ3">
        <v>0</v>
      </c>
      <c r="ACR3">
        <v>0</v>
      </c>
      <c r="ACS3">
        <v>0</v>
      </c>
      <c r="ACT3">
        <v>0</v>
      </c>
      <c r="ACU3">
        <v>4275</v>
      </c>
      <c r="ACV3">
        <v>4275</v>
      </c>
      <c r="ACW3">
        <v>4275</v>
      </c>
      <c r="ACX3">
        <v>0</v>
      </c>
      <c r="ACY3">
        <v>0</v>
      </c>
      <c r="ACZ3">
        <v>7</v>
      </c>
      <c r="ADA3">
        <v>4</v>
      </c>
      <c r="ADB3">
        <v>0</v>
      </c>
      <c r="ADC3">
        <v>0</v>
      </c>
      <c r="ADD3">
        <v>2580</v>
      </c>
      <c r="ADE3">
        <v>9163.3330000000005</v>
      </c>
      <c r="ADF3">
        <v>1500</v>
      </c>
      <c r="ADG3">
        <v>0</v>
      </c>
      <c r="ADH3">
        <v>40401.33</v>
      </c>
      <c r="ADI3">
        <v>3200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1500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3287.4810000000002</v>
      </c>
      <c r="AHC3">
        <v>11391.12</v>
      </c>
      <c r="AHD3">
        <v>0</v>
      </c>
      <c r="AHE3">
        <v>11493.73</v>
      </c>
      <c r="AHF3">
        <v>0</v>
      </c>
      <c r="AHG3">
        <v>0</v>
      </c>
      <c r="AHH3">
        <v>3287.4810000000002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3287.4810000000002</v>
      </c>
      <c r="AIA3">
        <v>3287.4810000000002</v>
      </c>
      <c r="AIB3">
        <v>22884.86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10393.700000000001</v>
      </c>
      <c r="AIX3">
        <v>0</v>
      </c>
      <c r="AIY3">
        <v>0</v>
      </c>
      <c r="AIZ3">
        <v>0</v>
      </c>
      <c r="AJA3">
        <v>1027.338</v>
      </c>
      <c r="AJB3">
        <v>0</v>
      </c>
      <c r="AJC3">
        <v>10393.700000000001</v>
      </c>
      <c r="AJD3">
        <v>0</v>
      </c>
      <c r="AJE3">
        <v>1541.0070000000001</v>
      </c>
      <c r="AJF3">
        <v>0</v>
      </c>
      <c r="AJG3">
        <v>0</v>
      </c>
      <c r="AJH3">
        <v>0</v>
      </c>
      <c r="AJI3">
        <v>6583.3329999999996</v>
      </c>
      <c r="AJJ3">
        <v>6763.308</v>
      </c>
      <c r="AJK3">
        <v>42610.21</v>
      </c>
      <c r="AJL3">
        <v>1075</v>
      </c>
      <c r="AJM3">
        <v>3225</v>
      </c>
      <c r="AJN3">
        <v>45923.38</v>
      </c>
      <c r="AJO3">
        <v>3550.8510000000001</v>
      </c>
      <c r="AJP3">
        <v>41505.82</v>
      </c>
      <c r="AJQ3">
        <v>3458.8180000000002</v>
      </c>
      <c r="AJR3">
        <v>44701.34</v>
      </c>
      <c r="AJS3" s="2">
        <v>-4300.0039999999999</v>
      </c>
      <c r="AJT3" s="2">
        <v>-4300.0020000000004</v>
      </c>
      <c r="AJU3">
        <v>40401.33</v>
      </c>
      <c r="AJV3">
        <v>40401.33</v>
      </c>
    </row>
    <row r="4" spans="1:958">
      <c r="A4">
        <v>2006</v>
      </c>
      <c r="B4">
        <v>61678</v>
      </c>
      <c r="C4" t="s">
        <v>1197</v>
      </c>
      <c r="D4" t="s">
        <v>1198</v>
      </c>
      <c r="E4" t="s">
        <v>956</v>
      </c>
      <c r="F4" t="s">
        <v>956</v>
      </c>
      <c r="G4">
        <v>20</v>
      </c>
      <c r="H4" t="s">
        <v>1199</v>
      </c>
      <c r="I4">
        <v>0</v>
      </c>
      <c r="J4">
        <v>0</v>
      </c>
      <c r="K4">
        <v>0</v>
      </c>
      <c r="L4">
        <v>0</v>
      </c>
      <c r="N4">
        <v>2</v>
      </c>
      <c r="O4" t="s">
        <v>1200</v>
      </c>
      <c r="P4">
        <v>7</v>
      </c>
      <c r="Q4">
        <v>13</v>
      </c>
      <c r="R4">
        <v>26</v>
      </c>
      <c r="S4">
        <v>54</v>
      </c>
      <c r="T4">
        <v>160</v>
      </c>
      <c r="U4">
        <v>3</v>
      </c>
      <c r="V4" t="s">
        <v>959</v>
      </c>
      <c r="W4">
        <v>28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1178</v>
      </c>
      <c r="AI4">
        <v>0</v>
      </c>
      <c r="AJ4">
        <v>0</v>
      </c>
      <c r="AK4" t="s">
        <v>960</v>
      </c>
      <c r="AL4">
        <v>10</v>
      </c>
      <c r="AM4" t="s">
        <v>1100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t="s">
        <v>1065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s">
        <v>960</v>
      </c>
      <c r="CJ4">
        <v>0</v>
      </c>
      <c r="CK4">
        <v>0</v>
      </c>
      <c r="CL4">
        <v>3</v>
      </c>
      <c r="CM4" t="s">
        <v>962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1075</v>
      </c>
      <c r="HE4" t="s">
        <v>962</v>
      </c>
      <c r="HF4" t="s">
        <v>1145</v>
      </c>
      <c r="HG4" t="s">
        <v>960</v>
      </c>
      <c r="HH4" t="s">
        <v>1076</v>
      </c>
      <c r="HI4" t="s">
        <v>960</v>
      </c>
      <c r="HJ4" t="s">
        <v>1206</v>
      </c>
      <c r="HK4">
        <v>4</v>
      </c>
      <c r="HL4">
        <v>0</v>
      </c>
      <c r="HM4" t="s">
        <v>962</v>
      </c>
      <c r="HN4" t="s">
        <v>960</v>
      </c>
      <c r="HO4" t="s">
        <v>960</v>
      </c>
      <c r="HP4">
        <v>2</v>
      </c>
      <c r="HQ4">
        <v>0</v>
      </c>
      <c r="HR4">
        <v>4190</v>
      </c>
      <c r="HS4">
        <v>5210</v>
      </c>
      <c r="HT4" t="s">
        <v>967</v>
      </c>
      <c r="HU4" t="s">
        <v>1207</v>
      </c>
      <c r="HV4" t="s">
        <v>960</v>
      </c>
      <c r="HW4" t="s">
        <v>962</v>
      </c>
      <c r="HX4" t="s">
        <v>962</v>
      </c>
      <c r="HY4" t="s">
        <v>962</v>
      </c>
      <c r="HZ4" t="s">
        <v>962</v>
      </c>
      <c r="IA4" t="s">
        <v>962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3300</v>
      </c>
      <c r="LT4">
        <v>4000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 t="s">
        <v>962</v>
      </c>
      <c r="PH4">
        <v>0</v>
      </c>
      <c r="PI4">
        <v>0</v>
      </c>
      <c r="PJ4" t="s">
        <v>960</v>
      </c>
      <c r="PK4">
        <v>1</v>
      </c>
      <c r="PL4">
        <v>2006</v>
      </c>
      <c r="PM4" t="s">
        <v>1190</v>
      </c>
      <c r="PN4" t="s">
        <v>1208</v>
      </c>
      <c r="PO4" t="s">
        <v>1209</v>
      </c>
      <c r="PP4" t="s">
        <v>960</v>
      </c>
      <c r="PQ4" t="s">
        <v>1193</v>
      </c>
      <c r="PR4">
        <v>17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 t="s">
        <v>960</v>
      </c>
      <c r="RN4" t="s">
        <v>960</v>
      </c>
      <c r="RO4" t="s">
        <v>962</v>
      </c>
      <c r="RP4" t="s">
        <v>960</v>
      </c>
      <c r="RQ4" t="s">
        <v>962</v>
      </c>
      <c r="RR4" t="s">
        <v>962</v>
      </c>
      <c r="RS4" t="s">
        <v>962</v>
      </c>
      <c r="RT4" t="s">
        <v>962</v>
      </c>
      <c r="RU4" t="s">
        <v>960</v>
      </c>
      <c r="RV4" t="s">
        <v>960</v>
      </c>
      <c r="RW4" t="s">
        <v>962</v>
      </c>
      <c r="RX4" t="s">
        <v>962</v>
      </c>
      <c r="RY4" t="s">
        <v>962</v>
      </c>
      <c r="RZ4" t="s">
        <v>962</v>
      </c>
      <c r="SA4" t="s">
        <v>962</v>
      </c>
      <c r="SB4" t="s">
        <v>1017</v>
      </c>
      <c r="SC4">
        <v>355</v>
      </c>
      <c r="SD4">
        <v>1075</v>
      </c>
      <c r="SE4">
        <v>266.5</v>
      </c>
      <c r="SF4">
        <v>8</v>
      </c>
      <c r="SG4">
        <v>30</v>
      </c>
      <c r="SH4">
        <v>69</v>
      </c>
      <c r="SI4">
        <v>13</v>
      </c>
      <c r="SJ4">
        <v>104</v>
      </c>
      <c r="SK4">
        <v>152</v>
      </c>
      <c r="SL4">
        <v>314</v>
      </c>
      <c r="SM4">
        <v>523</v>
      </c>
      <c r="SN4">
        <v>47</v>
      </c>
      <c r="SO4">
        <v>159</v>
      </c>
      <c r="SP4">
        <v>206</v>
      </c>
      <c r="SQ4">
        <v>158</v>
      </c>
      <c r="SR4">
        <v>211</v>
      </c>
      <c r="SS4">
        <v>254</v>
      </c>
      <c r="ST4">
        <v>212</v>
      </c>
      <c r="SU4">
        <v>268</v>
      </c>
      <c r="SV4">
        <v>1</v>
      </c>
      <c r="SW4" t="s">
        <v>1077</v>
      </c>
      <c r="SX4" t="s">
        <v>962</v>
      </c>
      <c r="SY4" s="2">
        <v>7300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7300</v>
      </c>
      <c r="TF4" t="s">
        <v>980</v>
      </c>
      <c r="TG4" t="s">
        <v>1034</v>
      </c>
      <c r="TH4" t="s">
        <v>982</v>
      </c>
      <c r="TI4" t="s">
        <v>983</v>
      </c>
      <c r="TJ4" t="s">
        <v>1071</v>
      </c>
      <c r="TK4" t="s">
        <v>985</v>
      </c>
      <c r="TL4">
        <v>1</v>
      </c>
      <c r="TM4" t="s">
        <v>986</v>
      </c>
      <c r="TN4">
        <v>0</v>
      </c>
      <c r="TO4">
        <v>1500</v>
      </c>
      <c r="TP4">
        <v>6</v>
      </c>
      <c r="TQ4">
        <v>4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1500</v>
      </c>
      <c r="UC4" t="s">
        <v>991</v>
      </c>
      <c r="UD4" t="s">
        <v>1040</v>
      </c>
      <c r="UE4" t="s">
        <v>962</v>
      </c>
      <c r="UF4" t="s">
        <v>962</v>
      </c>
      <c r="UG4" t="s">
        <v>962</v>
      </c>
      <c r="UH4" t="s">
        <v>960</v>
      </c>
      <c r="UI4" t="s">
        <v>962</v>
      </c>
      <c r="UJ4" t="s">
        <v>960</v>
      </c>
      <c r="UK4" t="s">
        <v>962</v>
      </c>
      <c r="UL4" t="s">
        <v>960</v>
      </c>
      <c r="UM4">
        <v>3</v>
      </c>
      <c r="UN4" t="s">
        <v>960</v>
      </c>
      <c r="UO4" t="s">
        <v>960</v>
      </c>
      <c r="UP4" t="s">
        <v>960</v>
      </c>
      <c r="UQ4" t="s">
        <v>962</v>
      </c>
      <c r="UR4" t="s">
        <v>962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960</v>
      </c>
      <c r="VB4">
        <v>2</v>
      </c>
      <c r="VC4" t="s">
        <v>962</v>
      </c>
      <c r="VD4">
        <v>0</v>
      </c>
      <c r="VE4" t="s">
        <v>960</v>
      </c>
      <c r="VF4">
        <v>1</v>
      </c>
      <c r="VG4" t="s">
        <v>962</v>
      </c>
      <c r="VH4">
        <v>7</v>
      </c>
      <c r="VI4">
        <v>5</v>
      </c>
      <c r="VJ4">
        <v>12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2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960</v>
      </c>
      <c r="WI4">
        <v>79000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7</v>
      </c>
      <c r="WU4">
        <v>5</v>
      </c>
      <c r="WV4">
        <v>5</v>
      </c>
      <c r="WW4">
        <v>0</v>
      </c>
      <c r="WX4">
        <v>3</v>
      </c>
      <c r="WY4">
        <v>2</v>
      </c>
      <c r="WZ4">
        <v>2</v>
      </c>
      <c r="XA4">
        <v>0</v>
      </c>
      <c r="XB4">
        <v>2</v>
      </c>
      <c r="XC4">
        <v>0</v>
      </c>
      <c r="XD4">
        <v>1500</v>
      </c>
      <c r="XE4" t="s">
        <v>994</v>
      </c>
      <c r="XF4">
        <v>12</v>
      </c>
      <c r="XG4">
        <v>40401.332999999999</v>
      </c>
      <c r="XH4">
        <v>38901.332999999999</v>
      </c>
      <c r="XI4">
        <v>10238.333000000001</v>
      </c>
      <c r="XJ4">
        <v>0</v>
      </c>
      <c r="XK4">
        <v>0</v>
      </c>
      <c r="XL4">
        <v>1045</v>
      </c>
      <c r="XM4">
        <v>29710.47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1</v>
      </c>
      <c r="YY4">
        <v>2</v>
      </c>
      <c r="YZ4">
        <v>1</v>
      </c>
      <c r="ZA4">
        <v>28</v>
      </c>
      <c r="ZB4">
        <v>3</v>
      </c>
      <c r="ZC4">
        <v>1</v>
      </c>
      <c r="ZD4">
        <v>3</v>
      </c>
      <c r="ZE4">
        <v>2</v>
      </c>
      <c r="ZF4">
        <v>2</v>
      </c>
      <c r="ZG4">
        <v>1</v>
      </c>
      <c r="ZH4">
        <v>0</v>
      </c>
      <c r="ZI4">
        <v>2</v>
      </c>
      <c r="ZJ4">
        <v>9</v>
      </c>
      <c r="ZK4">
        <v>5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2</v>
      </c>
      <c r="AAD4">
        <v>4</v>
      </c>
      <c r="AAE4">
        <v>2</v>
      </c>
      <c r="AAJ4">
        <v>1.0273380000000001</v>
      </c>
      <c r="AAK4">
        <v>5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 s="2">
        <v>0</v>
      </c>
      <c r="ABG4">
        <v>0</v>
      </c>
      <c r="ABH4">
        <v>0</v>
      </c>
      <c r="ABI4">
        <v>0</v>
      </c>
      <c r="ABJ4">
        <v>0</v>
      </c>
      <c r="ABK4">
        <v>1075</v>
      </c>
      <c r="ABL4">
        <v>0</v>
      </c>
      <c r="ABM4">
        <v>0</v>
      </c>
      <c r="ABN4">
        <v>7300</v>
      </c>
      <c r="ABO4">
        <v>1482</v>
      </c>
      <c r="ABP4">
        <v>0</v>
      </c>
      <c r="ABQ4">
        <v>0</v>
      </c>
      <c r="ABT4">
        <v>0</v>
      </c>
      <c r="ABU4">
        <v>0</v>
      </c>
      <c r="ABX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7300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1075</v>
      </c>
      <c r="ACW4">
        <v>8375</v>
      </c>
      <c r="ACX4">
        <v>0</v>
      </c>
      <c r="ACY4">
        <v>0</v>
      </c>
      <c r="ACZ4">
        <v>7</v>
      </c>
      <c r="ADA4">
        <v>4</v>
      </c>
      <c r="ADB4">
        <v>0</v>
      </c>
      <c r="ADC4">
        <v>0</v>
      </c>
      <c r="ADD4">
        <v>2580</v>
      </c>
      <c r="ADE4">
        <v>9163.3330000000005</v>
      </c>
      <c r="ADF4">
        <v>1500</v>
      </c>
      <c r="ADG4">
        <v>0</v>
      </c>
      <c r="ADH4">
        <v>40401.33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4000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3300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1500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11391.12</v>
      </c>
      <c r="AHD4">
        <v>0</v>
      </c>
      <c r="AHE4">
        <v>11493.73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22884.86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7499.567</v>
      </c>
      <c r="AIW4">
        <v>10393.700000000001</v>
      </c>
      <c r="AIX4">
        <v>0</v>
      </c>
      <c r="AIY4">
        <v>0</v>
      </c>
      <c r="AIZ4">
        <v>0</v>
      </c>
      <c r="AJA4">
        <v>1027.338</v>
      </c>
      <c r="AJB4">
        <v>7499.567</v>
      </c>
      <c r="AJC4">
        <v>10393.700000000001</v>
      </c>
      <c r="AJD4">
        <v>0</v>
      </c>
      <c r="AJE4">
        <v>1541.0070000000001</v>
      </c>
      <c r="AJF4">
        <v>0</v>
      </c>
      <c r="AJG4">
        <v>0</v>
      </c>
      <c r="AJH4">
        <v>0</v>
      </c>
      <c r="AJI4">
        <v>6583.3329999999996</v>
      </c>
      <c r="AJJ4">
        <v>6763.308</v>
      </c>
      <c r="AJK4">
        <v>42610.21</v>
      </c>
      <c r="AJL4">
        <v>1075</v>
      </c>
      <c r="AJM4">
        <v>3225</v>
      </c>
      <c r="AJN4">
        <v>45923.38</v>
      </c>
      <c r="AJO4">
        <v>3550.8510000000001</v>
      </c>
      <c r="AJP4">
        <v>41505.82</v>
      </c>
      <c r="AJQ4">
        <v>3458.8180000000002</v>
      </c>
      <c r="AJR4">
        <v>44701.34</v>
      </c>
      <c r="AJS4" s="2">
        <v>-4300.0039999999999</v>
      </c>
      <c r="AJT4" s="2">
        <v>-4300.0020000000004</v>
      </c>
      <c r="AJU4">
        <v>40401.33</v>
      </c>
      <c r="AJV4">
        <v>40401.33</v>
      </c>
    </row>
    <row r="5" spans="1:958">
      <c r="A5">
        <v>2006</v>
      </c>
      <c r="B5">
        <v>61678</v>
      </c>
      <c r="C5" t="s">
        <v>1197</v>
      </c>
      <c r="D5" t="s">
        <v>1198</v>
      </c>
      <c r="E5" t="s">
        <v>956</v>
      </c>
      <c r="F5" t="s">
        <v>956</v>
      </c>
      <c r="G5">
        <v>20</v>
      </c>
      <c r="H5" t="s">
        <v>1199</v>
      </c>
      <c r="I5">
        <v>0</v>
      </c>
      <c r="J5">
        <v>0</v>
      </c>
      <c r="K5">
        <v>0</v>
      </c>
      <c r="L5">
        <v>0</v>
      </c>
      <c r="N5">
        <v>2</v>
      </c>
      <c r="O5" t="s">
        <v>1200</v>
      </c>
      <c r="P5">
        <v>7</v>
      </c>
      <c r="Q5">
        <v>13</v>
      </c>
      <c r="R5">
        <v>26</v>
      </c>
      <c r="S5">
        <v>54</v>
      </c>
      <c r="T5">
        <v>160</v>
      </c>
      <c r="U5">
        <v>4</v>
      </c>
      <c r="V5" t="s">
        <v>995</v>
      </c>
      <c r="W5">
        <v>25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1178</v>
      </c>
      <c r="AI5">
        <v>0</v>
      </c>
      <c r="AJ5">
        <v>0</v>
      </c>
      <c r="AK5" t="s">
        <v>960</v>
      </c>
      <c r="AL5">
        <v>5</v>
      </c>
      <c r="AM5" t="s">
        <v>1100</v>
      </c>
      <c r="AN5" t="s">
        <v>1003</v>
      </c>
      <c r="AO5" t="s">
        <v>960</v>
      </c>
      <c r="AP5">
        <v>3</v>
      </c>
      <c r="AQ5">
        <v>3</v>
      </c>
      <c r="AR5">
        <v>0</v>
      </c>
      <c r="AS5">
        <v>0</v>
      </c>
      <c r="AT5">
        <v>0</v>
      </c>
      <c r="AU5">
        <v>1</v>
      </c>
      <c r="AV5">
        <v>1997</v>
      </c>
      <c r="AW5">
        <v>3</v>
      </c>
      <c r="AX5">
        <v>2006</v>
      </c>
      <c r="AY5" t="s">
        <v>960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t="s">
        <v>998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960</v>
      </c>
      <c r="CJ5">
        <v>5</v>
      </c>
      <c r="CK5" t="s">
        <v>962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962</v>
      </c>
      <c r="FO5" t="s">
        <v>962</v>
      </c>
      <c r="FP5" t="s">
        <v>962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t="s">
        <v>1075</v>
      </c>
      <c r="HE5" t="s">
        <v>960</v>
      </c>
      <c r="HF5">
        <v>0</v>
      </c>
      <c r="HG5">
        <v>0</v>
      </c>
      <c r="HH5" t="s">
        <v>1011</v>
      </c>
      <c r="HI5" t="s">
        <v>960</v>
      </c>
      <c r="HJ5" t="s">
        <v>1210</v>
      </c>
      <c r="HK5">
        <v>4</v>
      </c>
      <c r="HL5">
        <v>0</v>
      </c>
      <c r="HM5" t="s">
        <v>962</v>
      </c>
      <c r="HN5" t="s">
        <v>960</v>
      </c>
      <c r="HO5" t="s">
        <v>962</v>
      </c>
      <c r="HP5">
        <v>0</v>
      </c>
      <c r="HQ5">
        <v>4</v>
      </c>
      <c r="HR5">
        <v>5221</v>
      </c>
      <c r="HS5">
        <v>1541</v>
      </c>
      <c r="HT5" t="s">
        <v>967</v>
      </c>
      <c r="HU5" t="s">
        <v>1211</v>
      </c>
      <c r="HV5" t="s">
        <v>962</v>
      </c>
      <c r="HW5" t="s">
        <v>962</v>
      </c>
      <c r="HX5" t="s">
        <v>962</v>
      </c>
      <c r="HY5" t="s">
        <v>962</v>
      </c>
      <c r="HZ5" t="s">
        <v>962</v>
      </c>
      <c r="IA5" t="s">
        <v>960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960</v>
      </c>
      <c r="MD5">
        <v>1000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 t="s">
        <v>962</v>
      </c>
      <c r="PH5">
        <v>0</v>
      </c>
      <c r="PI5">
        <v>0</v>
      </c>
      <c r="PJ5" t="s">
        <v>962</v>
      </c>
      <c r="PK5">
        <v>0</v>
      </c>
      <c r="PL5">
        <v>0</v>
      </c>
      <c r="PM5">
        <v>0</v>
      </c>
      <c r="PP5">
        <v>0</v>
      </c>
      <c r="PQ5">
        <v>0</v>
      </c>
      <c r="PR5">
        <v>16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 t="s">
        <v>962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1075</v>
      </c>
      <c r="SE5">
        <v>266.5</v>
      </c>
      <c r="SF5">
        <v>8</v>
      </c>
      <c r="SG5">
        <v>30</v>
      </c>
      <c r="SH5">
        <v>69</v>
      </c>
      <c r="SI5">
        <v>13</v>
      </c>
      <c r="SJ5">
        <v>104</v>
      </c>
      <c r="SK5">
        <v>152</v>
      </c>
      <c r="SL5">
        <v>314</v>
      </c>
      <c r="SM5">
        <v>523</v>
      </c>
      <c r="SN5">
        <v>47</v>
      </c>
      <c r="SO5">
        <v>159</v>
      </c>
      <c r="SP5">
        <v>206</v>
      </c>
      <c r="SQ5">
        <v>158</v>
      </c>
      <c r="SR5">
        <v>211</v>
      </c>
      <c r="SS5">
        <v>254</v>
      </c>
      <c r="ST5">
        <v>212</v>
      </c>
      <c r="SU5">
        <v>268</v>
      </c>
      <c r="SV5">
        <v>1</v>
      </c>
      <c r="SW5" t="s">
        <v>1077</v>
      </c>
      <c r="SX5" t="s">
        <v>962</v>
      </c>
      <c r="SY5" s="2">
        <v>1000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1000</v>
      </c>
      <c r="TF5" t="s">
        <v>980</v>
      </c>
      <c r="TG5" t="s">
        <v>1034</v>
      </c>
      <c r="TH5" t="s">
        <v>982</v>
      </c>
      <c r="TI5" t="s">
        <v>983</v>
      </c>
      <c r="TJ5" t="s">
        <v>1071</v>
      </c>
      <c r="TK5" t="s">
        <v>985</v>
      </c>
      <c r="TL5">
        <v>1</v>
      </c>
      <c r="TM5" t="s">
        <v>986</v>
      </c>
      <c r="TN5">
        <v>0</v>
      </c>
      <c r="TO5">
        <v>1500</v>
      </c>
      <c r="TP5">
        <v>6</v>
      </c>
      <c r="TQ5">
        <v>4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1500</v>
      </c>
      <c r="UC5" t="s">
        <v>991</v>
      </c>
      <c r="UD5" t="s">
        <v>1040</v>
      </c>
      <c r="UE5" t="s">
        <v>962</v>
      </c>
      <c r="UF5" t="s">
        <v>962</v>
      </c>
      <c r="UG5" t="s">
        <v>962</v>
      </c>
      <c r="UH5" t="s">
        <v>960</v>
      </c>
      <c r="UI5" t="s">
        <v>962</v>
      </c>
      <c r="UJ5" t="s">
        <v>960</v>
      </c>
      <c r="UK5" t="s">
        <v>962</v>
      </c>
      <c r="UL5" t="s">
        <v>960</v>
      </c>
      <c r="UM5">
        <v>3</v>
      </c>
      <c r="UN5" t="s">
        <v>960</v>
      </c>
      <c r="UO5" t="s">
        <v>960</v>
      </c>
      <c r="UP5" t="s">
        <v>960</v>
      </c>
      <c r="UQ5" t="s">
        <v>962</v>
      </c>
      <c r="UR5" t="s">
        <v>962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960</v>
      </c>
      <c r="VB5">
        <v>2</v>
      </c>
      <c r="VC5" t="s">
        <v>962</v>
      </c>
      <c r="VD5">
        <v>0</v>
      </c>
      <c r="VE5" t="s">
        <v>960</v>
      </c>
      <c r="VF5">
        <v>1</v>
      </c>
      <c r="VG5" t="s">
        <v>962</v>
      </c>
      <c r="VH5">
        <v>7</v>
      </c>
      <c r="VI5">
        <v>5</v>
      </c>
      <c r="VJ5">
        <v>12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2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960</v>
      </c>
      <c r="WI5">
        <v>79000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7</v>
      </c>
      <c r="WU5">
        <v>5</v>
      </c>
      <c r="WV5">
        <v>5</v>
      </c>
      <c r="WW5">
        <v>0</v>
      </c>
      <c r="WX5">
        <v>3</v>
      </c>
      <c r="WY5">
        <v>2</v>
      </c>
      <c r="WZ5">
        <v>2</v>
      </c>
      <c r="XA5">
        <v>0</v>
      </c>
      <c r="XB5">
        <v>2</v>
      </c>
      <c r="XC5">
        <v>0</v>
      </c>
      <c r="XD5">
        <v>1500</v>
      </c>
      <c r="XE5" t="s">
        <v>994</v>
      </c>
      <c r="XF5">
        <v>12</v>
      </c>
      <c r="XG5">
        <v>40401.332999999999</v>
      </c>
      <c r="XH5">
        <v>38901.332999999999</v>
      </c>
      <c r="XI5">
        <v>10238.333000000001</v>
      </c>
      <c r="XJ5">
        <v>0</v>
      </c>
      <c r="XK5">
        <v>0</v>
      </c>
      <c r="XL5">
        <v>1045</v>
      </c>
      <c r="XM5">
        <v>29710.47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1</v>
      </c>
      <c r="YY5">
        <v>2</v>
      </c>
      <c r="YZ5">
        <v>2</v>
      </c>
      <c r="ZA5">
        <v>25</v>
      </c>
      <c r="ZB5">
        <v>3</v>
      </c>
      <c r="ZC5">
        <v>1</v>
      </c>
      <c r="ZD5">
        <v>4</v>
      </c>
      <c r="ZE5">
        <v>3</v>
      </c>
      <c r="ZF5">
        <v>2</v>
      </c>
      <c r="ZG5">
        <v>1</v>
      </c>
      <c r="ZH5">
        <v>0</v>
      </c>
      <c r="ZI5">
        <v>1</v>
      </c>
      <c r="ZJ5">
        <v>5</v>
      </c>
      <c r="ZK5">
        <v>4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1</v>
      </c>
      <c r="AAC5">
        <v>0</v>
      </c>
      <c r="AAD5">
        <v>4</v>
      </c>
      <c r="AAE5">
        <v>1</v>
      </c>
      <c r="AAJ5">
        <v>1.0273380000000001</v>
      </c>
      <c r="AAK5">
        <v>5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 s="2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1482</v>
      </c>
      <c r="ABP5">
        <v>0</v>
      </c>
      <c r="ABQ5">
        <v>0</v>
      </c>
      <c r="ABT5">
        <v>0</v>
      </c>
      <c r="ABU5">
        <v>0</v>
      </c>
      <c r="ABX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1000</v>
      </c>
      <c r="ACM5">
        <v>1000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1000</v>
      </c>
      <c r="ACX5">
        <v>0</v>
      </c>
      <c r="ACY5">
        <v>0</v>
      </c>
      <c r="ACZ5">
        <v>7</v>
      </c>
      <c r="ADA5">
        <v>4</v>
      </c>
      <c r="ADB5">
        <v>0</v>
      </c>
      <c r="ADC5">
        <v>0</v>
      </c>
      <c r="ADD5">
        <v>2580</v>
      </c>
      <c r="ADE5">
        <v>9163.3330000000005</v>
      </c>
      <c r="ADF5">
        <v>1500</v>
      </c>
      <c r="ADG5">
        <v>0</v>
      </c>
      <c r="ADH5">
        <v>40401.33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1000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1500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11391.12</v>
      </c>
      <c r="AHD5">
        <v>0</v>
      </c>
      <c r="AHE5">
        <v>11493.73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22884.86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10393.700000000001</v>
      </c>
      <c r="AIX5">
        <v>0</v>
      </c>
      <c r="AIY5">
        <v>0</v>
      </c>
      <c r="AIZ5">
        <v>1027.338</v>
      </c>
      <c r="AJA5">
        <v>1027.338</v>
      </c>
      <c r="AJB5">
        <v>0</v>
      </c>
      <c r="AJC5">
        <v>10393.700000000001</v>
      </c>
      <c r="AJD5">
        <v>0</v>
      </c>
      <c r="AJE5">
        <v>1541.0070000000001</v>
      </c>
      <c r="AJF5">
        <v>0</v>
      </c>
      <c r="AJG5">
        <v>0</v>
      </c>
      <c r="AJH5">
        <v>0</v>
      </c>
      <c r="AJI5">
        <v>6583.3329999999996</v>
      </c>
      <c r="AJJ5">
        <v>6763.308</v>
      </c>
      <c r="AJK5">
        <v>42610.21</v>
      </c>
      <c r="AJL5">
        <v>0</v>
      </c>
      <c r="AJM5">
        <v>3225</v>
      </c>
      <c r="AJN5">
        <v>45923.38</v>
      </c>
      <c r="AJO5">
        <v>3550.8510000000001</v>
      </c>
      <c r="AJP5">
        <v>41505.82</v>
      </c>
      <c r="AJQ5">
        <v>3458.8180000000002</v>
      </c>
      <c r="AJR5">
        <v>44701.34</v>
      </c>
      <c r="AJS5" s="2">
        <v>-4300.0039999999999</v>
      </c>
      <c r="AJT5" s="2">
        <v>-4300.0020000000004</v>
      </c>
      <c r="AJU5">
        <v>40401.33</v>
      </c>
      <c r="AJV5">
        <v>40401.33</v>
      </c>
    </row>
    <row r="6" spans="1:958">
      <c r="A6">
        <v>2006</v>
      </c>
      <c r="B6">
        <v>61678</v>
      </c>
      <c r="C6" t="s">
        <v>1197</v>
      </c>
      <c r="D6" t="s">
        <v>1198</v>
      </c>
      <c r="E6" t="s">
        <v>956</v>
      </c>
      <c r="F6" t="s">
        <v>956</v>
      </c>
      <c r="G6">
        <v>20</v>
      </c>
      <c r="H6" t="s">
        <v>1199</v>
      </c>
      <c r="I6">
        <v>0</v>
      </c>
      <c r="J6">
        <v>0</v>
      </c>
      <c r="K6">
        <v>0</v>
      </c>
      <c r="L6">
        <v>0</v>
      </c>
      <c r="N6">
        <v>2</v>
      </c>
      <c r="O6" t="s">
        <v>1200</v>
      </c>
      <c r="P6">
        <v>7</v>
      </c>
      <c r="Q6">
        <v>13</v>
      </c>
      <c r="R6">
        <v>26</v>
      </c>
      <c r="S6">
        <v>54</v>
      </c>
      <c r="T6">
        <v>160</v>
      </c>
      <c r="U6">
        <v>5</v>
      </c>
      <c r="V6" t="s">
        <v>959</v>
      </c>
      <c r="W6">
        <v>30</v>
      </c>
      <c r="X6" t="s">
        <v>960</v>
      </c>
      <c r="Y6" t="s">
        <v>961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0</v>
      </c>
      <c r="AH6" t="s">
        <v>1212</v>
      </c>
      <c r="AI6">
        <v>0</v>
      </c>
      <c r="AJ6">
        <v>0</v>
      </c>
      <c r="AK6" t="s">
        <v>960</v>
      </c>
      <c r="AL6">
        <v>4</v>
      </c>
      <c r="AM6" t="s">
        <v>1100</v>
      </c>
      <c r="AN6" t="s">
        <v>1003</v>
      </c>
      <c r="AO6" t="s">
        <v>960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960</v>
      </c>
      <c r="BF6" t="s">
        <v>962</v>
      </c>
      <c r="BG6" t="s">
        <v>962</v>
      </c>
      <c r="BH6" t="s">
        <v>962</v>
      </c>
      <c r="BI6" t="s">
        <v>960</v>
      </c>
      <c r="BJ6" t="s">
        <v>1213</v>
      </c>
      <c r="BK6" t="s">
        <v>965</v>
      </c>
      <c r="BM6" t="s">
        <v>1065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960</v>
      </c>
      <c r="CJ6">
        <v>0</v>
      </c>
      <c r="CK6">
        <v>0</v>
      </c>
      <c r="CL6">
        <v>3</v>
      </c>
      <c r="CM6" t="s">
        <v>962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 t="s">
        <v>960</v>
      </c>
      <c r="DA6">
        <v>0</v>
      </c>
      <c r="DB6" t="s">
        <v>960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 t="s">
        <v>960</v>
      </c>
      <c r="FO6">
        <v>0</v>
      </c>
      <c r="FP6">
        <v>0</v>
      </c>
      <c r="FQ6">
        <v>0</v>
      </c>
      <c r="FR6">
        <v>1</v>
      </c>
      <c r="FS6">
        <v>9333</v>
      </c>
      <c r="FT6">
        <v>1911</v>
      </c>
      <c r="FU6" t="s">
        <v>967</v>
      </c>
      <c r="FV6">
        <v>0</v>
      </c>
      <c r="FW6">
        <v>0</v>
      </c>
      <c r="FX6" t="s">
        <v>960</v>
      </c>
      <c r="FZ6" t="s">
        <v>960</v>
      </c>
      <c r="GA6" t="s">
        <v>1101</v>
      </c>
      <c r="GB6" t="s">
        <v>1015</v>
      </c>
      <c r="GC6" t="s">
        <v>960</v>
      </c>
      <c r="GE6" t="s">
        <v>960</v>
      </c>
      <c r="GF6" t="s">
        <v>971</v>
      </c>
      <c r="GG6" t="s">
        <v>960</v>
      </c>
      <c r="GH6">
        <v>48</v>
      </c>
      <c r="GI6">
        <v>3</v>
      </c>
      <c r="GJ6">
        <v>0</v>
      </c>
      <c r="GK6">
        <v>2</v>
      </c>
      <c r="GL6" t="s">
        <v>962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 t="s">
        <v>962</v>
      </c>
      <c r="GX6">
        <v>0</v>
      </c>
      <c r="GY6">
        <v>0</v>
      </c>
      <c r="GZ6" t="s">
        <v>962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 t="s">
        <v>962</v>
      </c>
      <c r="HX6" t="s">
        <v>962</v>
      </c>
      <c r="HY6" t="s">
        <v>962</v>
      </c>
      <c r="HZ6" t="s">
        <v>962</v>
      </c>
      <c r="IA6" t="s">
        <v>962</v>
      </c>
      <c r="IB6">
        <v>0</v>
      </c>
      <c r="IC6">
        <v>6466</v>
      </c>
      <c r="ID6">
        <v>1022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 t="s">
        <v>960</v>
      </c>
      <c r="IL6">
        <v>25</v>
      </c>
      <c r="IM6">
        <v>0</v>
      </c>
      <c r="IN6">
        <v>200</v>
      </c>
      <c r="IO6" t="s">
        <v>962</v>
      </c>
      <c r="IP6">
        <v>0</v>
      </c>
      <c r="IQ6" t="s">
        <v>962</v>
      </c>
      <c r="IR6">
        <v>0</v>
      </c>
      <c r="IS6">
        <v>0</v>
      </c>
      <c r="IT6" t="s">
        <v>962</v>
      </c>
      <c r="IU6">
        <v>0</v>
      </c>
      <c r="IV6" t="s">
        <v>962</v>
      </c>
      <c r="IW6">
        <v>0</v>
      </c>
      <c r="IX6" t="s">
        <v>962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 t="s">
        <v>962</v>
      </c>
      <c r="LX6">
        <v>0</v>
      </c>
      <c r="LY6" t="s">
        <v>962</v>
      </c>
      <c r="LZ6">
        <v>0</v>
      </c>
      <c r="MA6">
        <v>0</v>
      </c>
      <c r="MB6">
        <v>0</v>
      </c>
      <c r="MC6" t="s">
        <v>962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 t="s">
        <v>960</v>
      </c>
      <c r="PH6" t="s">
        <v>1214</v>
      </c>
      <c r="PI6" t="s">
        <v>1214</v>
      </c>
      <c r="PJ6" t="s">
        <v>962</v>
      </c>
      <c r="PK6">
        <v>0</v>
      </c>
      <c r="PL6">
        <v>0</v>
      </c>
      <c r="PM6">
        <v>0</v>
      </c>
      <c r="PP6">
        <v>0</v>
      </c>
      <c r="PQ6">
        <v>0</v>
      </c>
      <c r="PR6">
        <v>16</v>
      </c>
      <c r="PS6" t="s">
        <v>973</v>
      </c>
      <c r="PT6" t="s">
        <v>1203</v>
      </c>
      <c r="PU6">
        <v>30</v>
      </c>
      <c r="PV6" t="s">
        <v>975</v>
      </c>
      <c r="PW6">
        <v>48</v>
      </c>
      <c r="PX6" t="s">
        <v>1013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4</v>
      </c>
      <c r="QJ6">
        <v>6</v>
      </c>
      <c r="QK6">
        <v>0</v>
      </c>
      <c r="QL6" t="s">
        <v>960</v>
      </c>
      <c r="QM6" t="s">
        <v>1215</v>
      </c>
      <c r="QN6" t="s">
        <v>962</v>
      </c>
      <c r="QO6">
        <v>0</v>
      </c>
      <c r="QP6">
        <v>0</v>
      </c>
      <c r="QQ6" t="s">
        <v>960</v>
      </c>
      <c r="QR6" t="s">
        <v>978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 t="s">
        <v>962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1075</v>
      </c>
      <c r="SE6">
        <v>266.5</v>
      </c>
      <c r="SF6">
        <v>8</v>
      </c>
      <c r="SG6">
        <v>30</v>
      </c>
      <c r="SH6">
        <v>69</v>
      </c>
      <c r="SI6">
        <v>13</v>
      </c>
      <c r="SJ6">
        <v>104</v>
      </c>
      <c r="SK6">
        <v>152</v>
      </c>
      <c r="SL6">
        <v>314</v>
      </c>
      <c r="SM6">
        <v>523</v>
      </c>
      <c r="SN6">
        <v>47</v>
      </c>
      <c r="SO6">
        <v>159</v>
      </c>
      <c r="SP6">
        <v>206</v>
      </c>
      <c r="SQ6">
        <v>158</v>
      </c>
      <c r="SR6">
        <v>211</v>
      </c>
      <c r="SS6">
        <v>254</v>
      </c>
      <c r="ST6">
        <v>212</v>
      </c>
      <c r="SU6">
        <v>268</v>
      </c>
      <c r="SV6">
        <v>1</v>
      </c>
      <c r="SW6" t="s">
        <v>979</v>
      </c>
      <c r="SX6" t="s">
        <v>962</v>
      </c>
      <c r="SY6" s="2">
        <v>8963</v>
      </c>
      <c r="SZ6" s="2">
        <v>8963</v>
      </c>
      <c r="TA6" s="2">
        <v>8963</v>
      </c>
      <c r="TB6" s="2">
        <v>8963</v>
      </c>
      <c r="TC6" s="2">
        <v>0</v>
      </c>
      <c r="TD6" s="2">
        <v>0</v>
      </c>
      <c r="TE6" s="2">
        <v>0</v>
      </c>
      <c r="TF6" t="s">
        <v>980</v>
      </c>
      <c r="TG6" t="s">
        <v>1034</v>
      </c>
      <c r="TH6" t="s">
        <v>982</v>
      </c>
      <c r="TI6" t="s">
        <v>983</v>
      </c>
      <c r="TJ6" t="s">
        <v>1071</v>
      </c>
      <c r="TK6" t="s">
        <v>985</v>
      </c>
      <c r="TL6">
        <v>1</v>
      </c>
      <c r="TM6" t="s">
        <v>986</v>
      </c>
      <c r="TN6">
        <v>0</v>
      </c>
      <c r="TO6">
        <v>1500</v>
      </c>
      <c r="TP6">
        <v>6</v>
      </c>
      <c r="TQ6">
        <v>4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1500</v>
      </c>
      <c r="UC6" t="s">
        <v>991</v>
      </c>
      <c r="UD6" t="s">
        <v>1040</v>
      </c>
      <c r="UE6" t="s">
        <v>962</v>
      </c>
      <c r="UF6" t="s">
        <v>962</v>
      </c>
      <c r="UG6" t="s">
        <v>962</v>
      </c>
      <c r="UH6" t="s">
        <v>960</v>
      </c>
      <c r="UI6" t="s">
        <v>962</v>
      </c>
      <c r="UJ6" t="s">
        <v>960</v>
      </c>
      <c r="UK6" t="s">
        <v>962</v>
      </c>
      <c r="UL6" t="s">
        <v>960</v>
      </c>
      <c r="UM6">
        <v>3</v>
      </c>
      <c r="UN6" t="s">
        <v>960</v>
      </c>
      <c r="UO6" t="s">
        <v>960</v>
      </c>
      <c r="UP6" t="s">
        <v>960</v>
      </c>
      <c r="UQ6" t="s">
        <v>962</v>
      </c>
      <c r="UR6" t="s">
        <v>962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960</v>
      </c>
      <c r="VB6">
        <v>2</v>
      </c>
      <c r="VC6" t="s">
        <v>962</v>
      </c>
      <c r="VD6">
        <v>0</v>
      </c>
      <c r="VE6" t="s">
        <v>960</v>
      </c>
      <c r="VF6">
        <v>1</v>
      </c>
      <c r="VG6" t="s">
        <v>962</v>
      </c>
      <c r="VH6">
        <v>7</v>
      </c>
      <c r="VI6">
        <v>5</v>
      </c>
      <c r="VJ6">
        <v>12</v>
      </c>
      <c r="VK6" t="s">
        <v>962</v>
      </c>
      <c r="VL6">
        <v>0</v>
      </c>
      <c r="VM6" t="s">
        <v>962</v>
      </c>
      <c r="VN6">
        <v>0</v>
      </c>
      <c r="VO6">
        <v>0</v>
      </c>
      <c r="VP6">
        <v>2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960</v>
      </c>
      <c r="WI6">
        <v>79000</v>
      </c>
      <c r="WJ6" t="s">
        <v>962</v>
      </c>
      <c r="WK6">
        <v>0</v>
      </c>
      <c r="WL6" t="s">
        <v>962</v>
      </c>
      <c r="WM6">
        <v>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7</v>
      </c>
      <c r="WU6">
        <v>5</v>
      </c>
      <c r="WV6">
        <v>5</v>
      </c>
      <c r="WW6">
        <v>0</v>
      </c>
      <c r="WX6">
        <v>3</v>
      </c>
      <c r="WY6">
        <v>2</v>
      </c>
      <c r="WZ6">
        <v>2</v>
      </c>
      <c r="XA6">
        <v>0</v>
      </c>
      <c r="XB6">
        <v>2</v>
      </c>
      <c r="XC6">
        <v>0</v>
      </c>
      <c r="XD6">
        <v>1500</v>
      </c>
      <c r="XE6" t="s">
        <v>994</v>
      </c>
      <c r="XF6">
        <v>12</v>
      </c>
      <c r="XG6">
        <v>40401.332999999999</v>
      </c>
      <c r="XH6">
        <v>38901.332999999999</v>
      </c>
      <c r="XI6">
        <v>10238.333000000001</v>
      </c>
      <c r="XJ6">
        <v>0</v>
      </c>
      <c r="XK6">
        <v>0</v>
      </c>
      <c r="XL6">
        <v>1045</v>
      </c>
      <c r="XM6">
        <v>29710.47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1</v>
      </c>
      <c r="YY6">
        <v>2</v>
      </c>
      <c r="YZ6">
        <v>1</v>
      </c>
      <c r="ZA6">
        <v>30</v>
      </c>
      <c r="ZB6">
        <v>5</v>
      </c>
      <c r="ZC6">
        <v>1</v>
      </c>
      <c r="ZD6">
        <v>3</v>
      </c>
      <c r="ZE6">
        <v>2</v>
      </c>
      <c r="ZF6">
        <v>2</v>
      </c>
      <c r="ZG6">
        <v>1</v>
      </c>
      <c r="ZH6">
        <v>0</v>
      </c>
      <c r="ZI6">
        <v>2</v>
      </c>
      <c r="ZJ6">
        <v>9</v>
      </c>
      <c r="ZK6">
        <v>2</v>
      </c>
      <c r="ZL6">
        <v>1</v>
      </c>
      <c r="ZM6">
        <v>1</v>
      </c>
      <c r="ZN6">
        <v>2</v>
      </c>
      <c r="ZO6">
        <v>0</v>
      </c>
      <c r="ZP6">
        <v>1911</v>
      </c>
      <c r="ZQ6">
        <v>2</v>
      </c>
      <c r="ZR6">
        <v>9333</v>
      </c>
      <c r="ZS6">
        <v>9</v>
      </c>
      <c r="ZT6">
        <v>1</v>
      </c>
      <c r="ZU6">
        <v>-13</v>
      </c>
      <c r="ZV6">
        <v>-13</v>
      </c>
      <c r="ZW6">
        <v>-13</v>
      </c>
      <c r="ZX6">
        <v>-13</v>
      </c>
      <c r="ZY6">
        <v>48</v>
      </c>
      <c r="ZZ6">
        <v>48</v>
      </c>
      <c r="AAA6">
        <v>0</v>
      </c>
      <c r="AAB6">
        <v>2</v>
      </c>
      <c r="AAC6">
        <v>0</v>
      </c>
      <c r="AAD6">
        <v>0</v>
      </c>
      <c r="AAE6">
        <v>0</v>
      </c>
      <c r="AAF6">
        <v>1</v>
      </c>
      <c r="AAG6">
        <v>1</v>
      </c>
      <c r="AAH6">
        <v>1</v>
      </c>
      <c r="AAI6">
        <v>2</v>
      </c>
      <c r="AAJ6">
        <v>1.0273380000000001</v>
      </c>
      <c r="AAK6">
        <v>5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 s="2">
        <v>7888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1075</v>
      </c>
      <c r="ABM6">
        <v>0</v>
      </c>
      <c r="ABN6">
        <v>0</v>
      </c>
      <c r="ABO6">
        <v>1482</v>
      </c>
      <c r="ABP6">
        <v>9135.36</v>
      </c>
      <c r="ABQ6">
        <v>0</v>
      </c>
      <c r="ABT6">
        <v>0</v>
      </c>
      <c r="ABU6">
        <v>0</v>
      </c>
      <c r="ABX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7888</v>
      </c>
      <c r="ACO6">
        <v>1075</v>
      </c>
      <c r="ACP6">
        <v>8963</v>
      </c>
      <c r="ACQ6">
        <v>0</v>
      </c>
      <c r="ACR6">
        <v>0</v>
      </c>
      <c r="ACS6">
        <v>0</v>
      </c>
      <c r="ACT6">
        <v>0</v>
      </c>
      <c r="ACU6">
        <v>8963</v>
      </c>
      <c r="ACV6">
        <v>8963</v>
      </c>
      <c r="ACW6">
        <v>8963</v>
      </c>
      <c r="ACX6">
        <v>0</v>
      </c>
      <c r="ACY6">
        <v>0</v>
      </c>
      <c r="ACZ6">
        <v>7</v>
      </c>
      <c r="ADA6">
        <v>4</v>
      </c>
      <c r="ADB6">
        <v>0</v>
      </c>
      <c r="ADC6">
        <v>0</v>
      </c>
      <c r="ADD6">
        <v>2580</v>
      </c>
      <c r="ADE6">
        <v>9163.3330000000005</v>
      </c>
      <c r="ADF6">
        <v>1500</v>
      </c>
      <c r="ADG6">
        <v>0</v>
      </c>
      <c r="ADH6">
        <v>40401.33</v>
      </c>
      <c r="ADI6">
        <v>6466</v>
      </c>
      <c r="ADJ6">
        <v>0</v>
      </c>
      <c r="ADK6">
        <v>1022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400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1500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8103.6419999999998</v>
      </c>
      <c r="AHC6">
        <v>11391.12</v>
      </c>
      <c r="AHD6">
        <v>0</v>
      </c>
      <c r="AHE6">
        <v>11493.73</v>
      </c>
      <c r="AHF6">
        <v>0</v>
      </c>
      <c r="AHG6">
        <v>0</v>
      </c>
      <c r="AHH6">
        <v>8103.6419999999998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8103.6419999999998</v>
      </c>
      <c r="AIA6">
        <v>8103.6419999999998</v>
      </c>
      <c r="AIB6">
        <v>22884.86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10393.700000000001</v>
      </c>
      <c r="AIX6">
        <v>0</v>
      </c>
      <c r="AIY6">
        <v>0</v>
      </c>
      <c r="AIZ6">
        <v>0</v>
      </c>
      <c r="AJA6">
        <v>1027.338</v>
      </c>
      <c r="AJB6">
        <v>0</v>
      </c>
      <c r="AJC6">
        <v>10393.700000000001</v>
      </c>
      <c r="AJD6">
        <v>0</v>
      </c>
      <c r="AJE6">
        <v>1541.0070000000001</v>
      </c>
      <c r="AJF6">
        <v>0</v>
      </c>
      <c r="AJG6">
        <v>0</v>
      </c>
      <c r="AJH6">
        <v>0</v>
      </c>
      <c r="AJI6">
        <v>6583.3329999999996</v>
      </c>
      <c r="AJJ6">
        <v>6763.308</v>
      </c>
      <c r="AJK6">
        <v>42610.21</v>
      </c>
      <c r="AJL6">
        <v>1075</v>
      </c>
      <c r="AJM6">
        <v>3225</v>
      </c>
      <c r="AJN6">
        <v>45923.38</v>
      </c>
      <c r="AJO6">
        <v>3550.8510000000001</v>
      </c>
      <c r="AJP6">
        <v>41505.82</v>
      </c>
      <c r="AJQ6">
        <v>3458.8180000000002</v>
      </c>
      <c r="AJR6">
        <v>44701.34</v>
      </c>
      <c r="AJS6" s="2">
        <v>-4300.0039999999999</v>
      </c>
      <c r="AJT6" s="2">
        <v>-4300.0020000000004</v>
      </c>
      <c r="AJU6">
        <v>40401.33</v>
      </c>
      <c r="AJV6">
        <v>40401.33</v>
      </c>
    </row>
    <row r="7" spans="1:958">
      <c r="A7">
        <v>2006</v>
      </c>
      <c r="B7">
        <v>61678</v>
      </c>
      <c r="C7" t="s">
        <v>1197</v>
      </c>
      <c r="D7" t="s">
        <v>1198</v>
      </c>
      <c r="E7" t="s">
        <v>956</v>
      </c>
      <c r="F7" t="s">
        <v>956</v>
      </c>
      <c r="G7">
        <v>20</v>
      </c>
      <c r="H7" t="s">
        <v>1199</v>
      </c>
      <c r="I7">
        <v>0</v>
      </c>
      <c r="J7">
        <v>0</v>
      </c>
      <c r="K7">
        <v>0</v>
      </c>
      <c r="L7">
        <v>0</v>
      </c>
      <c r="N7">
        <v>2</v>
      </c>
      <c r="O7" t="s">
        <v>1200</v>
      </c>
      <c r="P7">
        <v>7</v>
      </c>
      <c r="Q7">
        <v>13</v>
      </c>
      <c r="R7">
        <v>26</v>
      </c>
      <c r="S7">
        <v>54</v>
      </c>
      <c r="T7">
        <v>160</v>
      </c>
      <c r="U7">
        <v>6</v>
      </c>
      <c r="V7" t="s">
        <v>995</v>
      </c>
      <c r="W7">
        <v>15</v>
      </c>
      <c r="X7" t="s">
        <v>960</v>
      </c>
      <c r="Y7" t="s">
        <v>961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0</v>
      </c>
      <c r="AH7" t="s">
        <v>1002</v>
      </c>
      <c r="AI7">
        <v>0</v>
      </c>
      <c r="AJ7">
        <v>0</v>
      </c>
      <c r="AK7" t="s">
        <v>962</v>
      </c>
      <c r="AL7">
        <v>0</v>
      </c>
      <c r="AM7">
        <v>0</v>
      </c>
      <c r="AN7" t="s">
        <v>1003</v>
      </c>
      <c r="AO7" t="s">
        <v>962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960</v>
      </c>
      <c r="AZ7" t="s">
        <v>962</v>
      </c>
      <c r="BA7" t="s">
        <v>962</v>
      </c>
      <c r="BB7" t="s">
        <v>962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t="s">
        <v>998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 t="s">
        <v>960</v>
      </c>
      <c r="CJ7">
        <v>6</v>
      </c>
      <c r="CK7" t="s">
        <v>960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 t="s">
        <v>960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 t="s">
        <v>962</v>
      </c>
      <c r="FO7" t="s">
        <v>962</v>
      </c>
      <c r="FP7" t="s">
        <v>962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 t="s">
        <v>1121</v>
      </c>
      <c r="HE7" t="s">
        <v>962</v>
      </c>
      <c r="HF7" t="s">
        <v>999</v>
      </c>
      <c r="HG7" t="s">
        <v>962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t="s">
        <v>962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 t="s">
        <v>962</v>
      </c>
      <c r="HX7" t="s">
        <v>962</v>
      </c>
      <c r="HY7" t="s">
        <v>962</v>
      </c>
      <c r="HZ7" t="s">
        <v>962</v>
      </c>
      <c r="IA7" t="s">
        <v>960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 t="s">
        <v>962</v>
      </c>
      <c r="LX7">
        <v>0</v>
      </c>
      <c r="LY7" t="s">
        <v>962</v>
      </c>
      <c r="LZ7">
        <v>0</v>
      </c>
      <c r="MA7">
        <v>0</v>
      </c>
      <c r="MB7">
        <v>0</v>
      </c>
      <c r="MC7" t="s">
        <v>962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 t="s">
        <v>962</v>
      </c>
      <c r="QT7" t="s">
        <v>962</v>
      </c>
      <c r="QU7" t="s">
        <v>962</v>
      </c>
      <c r="QV7" t="s">
        <v>962</v>
      </c>
      <c r="QW7" t="s">
        <v>962</v>
      </c>
      <c r="QX7">
        <v>0</v>
      </c>
      <c r="QY7" t="s">
        <v>962</v>
      </c>
      <c r="QZ7" t="s">
        <v>962</v>
      </c>
      <c r="RA7" t="s">
        <v>962</v>
      </c>
      <c r="RB7" t="s">
        <v>962</v>
      </c>
      <c r="RC7" t="s">
        <v>962</v>
      </c>
      <c r="RD7" t="s">
        <v>962</v>
      </c>
      <c r="RE7" t="s">
        <v>962</v>
      </c>
      <c r="RF7" t="s">
        <v>962</v>
      </c>
      <c r="RG7" t="s">
        <v>962</v>
      </c>
      <c r="RH7">
        <v>0</v>
      </c>
      <c r="RI7">
        <v>0</v>
      </c>
      <c r="RJ7">
        <v>0</v>
      </c>
      <c r="RK7">
        <v>0</v>
      </c>
      <c r="RL7">
        <v>0</v>
      </c>
      <c r="RM7" t="s">
        <v>962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1075</v>
      </c>
      <c r="SE7">
        <v>266.5</v>
      </c>
      <c r="SF7">
        <v>8</v>
      </c>
      <c r="SG7">
        <v>30</v>
      </c>
      <c r="SH7">
        <v>69</v>
      </c>
      <c r="SI7">
        <v>13</v>
      </c>
      <c r="SJ7">
        <v>104</v>
      </c>
      <c r="SK7">
        <v>152</v>
      </c>
      <c r="SL7">
        <v>314</v>
      </c>
      <c r="SM7">
        <v>523</v>
      </c>
      <c r="SN7">
        <v>47</v>
      </c>
      <c r="SO7">
        <v>159</v>
      </c>
      <c r="SP7">
        <v>206</v>
      </c>
      <c r="SQ7">
        <v>158</v>
      </c>
      <c r="SR7">
        <v>211</v>
      </c>
      <c r="SS7">
        <v>254</v>
      </c>
      <c r="ST7">
        <v>212</v>
      </c>
      <c r="SU7">
        <v>268</v>
      </c>
      <c r="SV7">
        <v>1</v>
      </c>
      <c r="SW7" t="s">
        <v>1001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1034</v>
      </c>
      <c r="TH7" t="s">
        <v>982</v>
      </c>
      <c r="TI7" t="s">
        <v>983</v>
      </c>
      <c r="TJ7" t="s">
        <v>1071</v>
      </c>
      <c r="TK7" t="s">
        <v>985</v>
      </c>
      <c r="TL7">
        <v>1</v>
      </c>
      <c r="TM7" t="s">
        <v>986</v>
      </c>
      <c r="TN7">
        <v>0</v>
      </c>
      <c r="TO7">
        <v>1500</v>
      </c>
      <c r="TP7">
        <v>6</v>
      </c>
      <c r="TQ7">
        <v>4</v>
      </c>
      <c r="TR7" t="s">
        <v>987</v>
      </c>
      <c r="TS7">
        <v>0</v>
      </c>
      <c r="TT7">
        <v>0</v>
      </c>
      <c r="TU7" t="s">
        <v>988</v>
      </c>
      <c r="TV7" t="s">
        <v>1037</v>
      </c>
      <c r="TW7">
        <v>1</v>
      </c>
      <c r="TX7" t="s">
        <v>1038</v>
      </c>
      <c r="TY7" t="s">
        <v>1039</v>
      </c>
      <c r="TZ7" t="s">
        <v>989</v>
      </c>
      <c r="UA7" t="s">
        <v>990</v>
      </c>
      <c r="UB7">
        <v>1500</v>
      </c>
      <c r="UC7" t="s">
        <v>991</v>
      </c>
      <c r="UD7" t="s">
        <v>1040</v>
      </c>
      <c r="UE7" t="s">
        <v>962</v>
      </c>
      <c r="UF7" t="s">
        <v>962</v>
      </c>
      <c r="UG7" t="s">
        <v>962</v>
      </c>
      <c r="UH7" t="s">
        <v>960</v>
      </c>
      <c r="UI7" t="s">
        <v>962</v>
      </c>
      <c r="UJ7" t="s">
        <v>960</v>
      </c>
      <c r="UK7" t="s">
        <v>962</v>
      </c>
      <c r="UL7" t="s">
        <v>960</v>
      </c>
      <c r="UM7">
        <v>3</v>
      </c>
      <c r="UN7" t="s">
        <v>960</v>
      </c>
      <c r="UO7" t="s">
        <v>960</v>
      </c>
      <c r="UP7" t="s">
        <v>960</v>
      </c>
      <c r="UQ7" t="s">
        <v>962</v>
      </c>
      <c r="UR7" t="s">
        <v>962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960</v>
      </c>
      <c r="VB7">
        <v>2</v>
      </c>
      <c r="VC7" t="s">
        <v>962</v>
      </c>
      <c r="VD7">
        <v>0</v>
      </c>
      <c r="VE7" t="s">
        <v>960</v>
      </c>
      <c r="VF7">
        <v>1</v>
      </c>
      <c r="VG7" t="s">
        <v>962</v>
      </c>
      <c r="VH7">
        <v>7</v>
      </c>
      <c r="VI7">
        <v>5</v>
      </c>
      <c r="VJ7">
        <v>12</v>
      </c>
      <c r="VK7" t="s">
        <v>962</v>
      </c>
      <c r="VL7">
        <v>0</v>
      </c>
      <c r="VM7" t="s">
        <v>962</v>
      </c>
      <c r="VN7">
        <v>0</v>
      </c>
      <c r="VO7">
        <v>0</v>
      </c>
      <c r="VP7">
        <v>2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960</v>
      </c>
      <c r="WI7">
        <v>79000</v>
      </c>
      <c r="WJ7" t="s">
        <v>962</v>
      </c>
      <c r="WK7">
        <v>0</v>
      </c>
      <c r="WL7" t="s">
        <v>962</v>
      </c>
      <c r="WM7">
        <v>0</v>
      </c>
      <c r="WN7" t="s">
        <v>962</v>
      </c>
      <c r="WO7">
        <v>0</v>
      </c>
      <c r="WP7">
        <v>0</v>
      </c>
      <c r="WQ7">
        <v>0</v>
      </c>
      <c r="WR7">
        <v>0</v>
      </c>
      <c r="WS7">
        <v>0</v>
      </c>
      <c r="WT7">
        <v>7</v>
      </c>
      <c r="WU7">
        <v>5</v>
      </c>
      <c r="WV7">
        <v>5</v>
      </c>
      <c r="WW7">
        <v>0</v>
      </c>
      <c r="WX7">
        <v>3</v>
      </c>
      <c r="WY7">
        <v>2</v>
      </c>
      <c r="WZ7">
        <v>2</v>
      </c>
      <c r="XA7">
        <v>0</v>
      </c>
      <c r="XB7">
        <v>2</v>
      </c>
      <c r="XC7">
        <v>0</v>
      </c>
      <c r="XD7">
        <v>1500</v>
      </c>
      <c r="XE7" t="s">
        <v>994</v>
      </c>
      <c r="XF7">
        <v>12</v>
      </c>
      <c r="XG7">
        <v>40401.332999999999</v>
      </c>
      <c r="XH7">
        <v>38901.332999999999</v>
      </c>
      <c r="XI7">
        <v>10238.333000000001</v>
      </c>
      <c r="XJ7">
        <v>0</v>
      </c>
      <c r="XK7">
        <v>0</v>
      </c>
      <c r="XL7">
        <v>1045</v>
      </c>
      <c r="XM7">
        <v>29710.47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</v>
      </c>
      <c r="YY7">
        <v>2</v>
      </c>
      <c r="YZ7">
        <v>2</v>
      </c>
      <c r="ZA7">
        <v>15</v>
      </c>
      <c r="ZB7">
        <v>3</v>
      </c>
      <c r="ZC7">
        <v>5</v>
      </c>
      <c r="ZD7">
        <v>4</v>
      </c>
      <c r="ZE7">
        <v>3</v>
      </c>
      <c r="ZF7">
        <v>2</v>
      </c>
      <c r="ZG7">
        <v>1</v>
      </c>
      <c r="ZH7">
        <v>0</v>
      </c>
      <c r="ZI7">
        <v>1</v>
      </c>
      <c r="ZJ7">
        <v>6</v>
      </c>
      <c r="ZK7">
        <v>6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5</v>
      </c>
      <c r="AAD7">
        <v>0</v>
      </c>
      <c r="AAE7">
        <v>0</v>
      </c>
      <c r="AAJ7">
        <v>1.0273380000000001</v>
      </c>
      <c r="AAK7">
        <v>5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 s="2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1482</v>
      </c>
      <c r="ABP7">
        <v>0</v>
      </c>
      <c r="ABQ7">
        <v>0</v>
      </c>
      <c r="ABT7">
        <v>0</v>
      </c>
      <c r="ABU7">
        <v>0</v>
      </c>
      <c r="ABX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1</v>
      </c>
      <c r="ACZ7">
        <v>7</v>
      </c>
      <c r="ADA7">
        <v>4</v>
      </c>
      <c r="ADB7">
        <v>0</v>
      </c>
      <c r="ADC7">
        <v>0</v>
      </c>
      <c r="ADD7">
        <v>2580</v>
      </c>
      <c r="ADE7">
        <v>9163.3330000000005</v>
      </c>
      <c r="ADF7">
        <v>1500</v>
      </c>
      <c r="ADG7">
        <v>0</v>
      </c>
      <c r="ADH7">
        <v>40401.33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1500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11391.12</v>
      </c>
      <c r="AHD7">
        <v>0</v>
      </c>
      <c r="AHE7">
        <v>11493.73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22884.86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10393.700000000001</v>
      </c>
      <c r="AIX7">
        <v>0</v>
      </c>
      <c r="AIY7">
        <v>0</v>
      </c>
      <c r="AIZ7">
        <v>0</v>
      </c>
      <c r="AJA7">
        <v>1027.338</v>
      </c>
      <c r="AJB7">
        <v>0</v>
      </c>
      <c r="AJC7">
        <v>10393.700000000001</v>
      </c>
      <c r="AJD7">
        <v>0</v>
      </c>
      <c r="AJE7">
        <v>1541.0070000000001</v>
      </c>
      <c r="AJF7">
        <v>0</v>
      </c>
      <c r="AJG7">
        <v>0</v>
      </c>
      <c r="AJH7">
        <v>0</v>
      </c>
      <c r="AJI7">
        <v>6583.3329999999996</v>
      </c>
      <c r="AJJ7">
        <v>6763.308</v>
      </c>
      <c r="AJK7">
        <v>42610.21</v>
      </c>
      <c r="AJL7">
        <v>0</v>
      </c>
      <c r="AJM7">
        <v>3225</v>
      </c>
      <c r="AJN7">
        <v>45923.38</v>
      </c>
      <c r="AJO7">
        <v>3550.8510000000001</v>
      </c>
      <c r="AJP7">
        <v>41505.82</v>
      </c>
      <c r="AJQ7">
        <v>3458.8180000000002</v>
      </c>
      <c r="AJR7">
        <v>44701.34</v>
      </c>
      <c r="AJS7" s="2">
        <v>-4300.0039999999999</v>
      </c>
      <c r="AJT7" s="2">
        <v>-4300.0020000000004</v>
      </c>
      <c r="AJU7">
        <v>40401.33</v>
      </c>
      <c r="AJV7">
        <v>40401.33</v>
      </c>
    </row>
    <row r="8" spans="1:958">
      <c r="A8">
        <v>2006</v>
      </c>
      <c r="B8">
        <v>61678</v>
      </c>
      <c r="C8" t="s">
        <v>1197</v>
      </c>
      <c r="D8" t="s">
        <v>1198</v>
      </c>
      <c r="E8" t="s">
        <v>956</v>
      </c>
      <c r="F8" t="s">
        <v>956</v>
      </c>
      <c r="G8">
        <v>20</v>
      </c>
      <c r="H8" t="s">
        <v>1199</v>
      </c>
      <c r="I8">
        <v>0</v>
      </c>
      <c r="J8">
        <v>0</v>
      </c>
      <c r="K8">
        <v>0</v>
      </c>
      <c r="L8">
        <v>0</v>
      </c>
      <c r="N8">
        <v>2</v>
      </c>
      <c r="O8" t="s">
        <v>1200</v>
      </c>
      <c r="P8">
        <v>7</v>
      </c>
      <c r="Q8">
        <v>13</v>
      </c>
      <c r="R8">
        <v>26</v>
      </c>
      <c r="S8">
        <v>54</v>
      </c>
      <c r="T8">
        <v>160</v>
      </c>
      <c r="U8">
        <v>7</v>
      </c>
      <c r="V8" t="s">
        <v>959</v>
      </c>
      <c r="W8">
        <v>13</v>
      </c>
      <c r="X8" t="s">
        <v>960</v>
      </c>
      <c r="Y8" t="s">
        <v>961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0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960</v>
      </c>
      <c r="AZ8" t="s">
        <v>962</v>
      </c>
      <c r="BA8" t="s">
        <v>962</v>
      </c>
      <c r="BB8" t="s">
        <v>962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960</v>
      </c>
      <c r="BJ8" t="s">
        <v>1216</v>
      </c>
      <c r="BK8" t="s">
        <v>998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960</v>
      </c>
      <c r="BU8" t="s">
        <v>960</v>
      </c>
      <c r="BV8" t="s">
        <v>1018</v>
      </c>
      <c r="BW8">
        <v>0</v>
      </c>
      <c r="BX8">
        <v>0</v>
      </c>
      <c r="BY8">
        <v>6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960</v>
      </c>
      <c r="DC8">
        <v>0</v>
      </c>
      <c r="DD8" t="s">
        <v>960</v>
      </c>
      <c r="DE8">
        <v>2</v>
      </c>
      <c r="DF8">
        <v>0</v>
      </c>
      <c r="DG8">
        <v>0</v>
      </c>
      <c r="DH8">
        <v>0</v>
      </c>
      <c r="DI8">
        <v>0</v>
      </c>
      <c r="DJ8">
        <v>2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 t="s">
        <v>1019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 t="s">
        <v>962</v>
      </c>
      <c r="QT8" t="s">
        <v>962</v>
      </c>
      <c r="QU8" t="s">
        <v>962</v>
      </c>
      <c r="QV8" t="s">
        <v>962</v>
      </c>
      <c r="QW8" t="s">
        <v>962</v>
      </c>
      <c r="QX8">
        <v>0</v>
      </c>
      <c r="QY8" t="s">
        <v>962</v>
      </c>
      <c r="QZ8" t="s">
        <v>962</v>
      </c>
      <c r="RA8" t="s">
        <v>962</v>
      </c>
      <c r="RB8" t="s">
        <v>962</v>
      </c>
      <c r="RC8" t="s">
        <v>962</v>
      </c>
      <c r="RD8" t="s">
        <v>962</v>
      </c>
      <c r="RE8" t="s">
        <v>962</v>
      </c>
      <c r="RF8" t="s">
        <v>962</v>
      </c>
      <c r="RG8" t="s">
        <v>962</v>
      </c>
      <c r="RH8">
        <v>0</v>
      </c>
      <c r="RI8">
        <v>0</v>
      </c>
      <c r="RJ8">
        <v>0</v>
      </c>
      <c r="RK8">
        <v>0</v>
      </c>
      <c r="RL8">
        <v>0</v>
      </c>
      <c r="RM8" t="s">
        <v>960</v>
      </c>
      <c r="RN8" t="s">
        <v>960</v>
      </c>
      <c r="RO8" t="s">
        <v>962</v>
      </c>
      <c r="RP8" t="s">
        <v>962</v>
      </c>
      <c r="RQ8" t="s">
        <v>962</v>
      </c>
      <c r="RR8" t="s">
        <v>962</v>
      </c>
      <c r="RS8" t="s">
        <v>962</v>
      </c>
      <c r="RT8" t="s">
        <v>960</v>
      </c>
      <c r="RU8" t="s">
        <v>962</v>
      </c>
      <c r="RV8" t="s">
        <v>960</v>
      </c>
      <c r="RW8" t="s">
        <v>960</v>
      </c>
      <c r="RX8" t="s">
        <v>962</v>
      </c>
      <c r="RY8" t="s">
        <v>962</v>
      </c>
      <c r="RZ8" t="s">
        <v>962</v>
      </c>
      <c r="SA8" t="s">
        <v>960</v>
      </c>
      <c r="SB8" t="s">
        <v>1017</v>
      </c>
      <c r="SC8">
        <v>355</v>
      </c>
      <c r="SD8">
        <v>1075</v>
      </c>
      <c r="SE8">
        <v>266.5</v>
      </c>
      <c r="SF8">
        <v>8</v>
      </c>
      <c r="SG8">
        <v>30</v>
      </c>
      <c r="SH8">
        <v>69</v>
      </c>
      <c r="SI8">
        <v>13</v>
      </c>
      <c r="SJ8">
        <v>104</v>
      </c>
      <c r="SK8">
        <v>152</v>
      </c>
      <c r="SL8">
        <v>314</v>
      </c>
      <c r="SM8">
        <v>523</v>
      </c>
      <c r="SN8">
        <v>47</v>
      </c>
      <c r="SO8">
        <v>159</v>
      </c>
      <c r="SP8">
        <v>206</v>
      </c>
      <c r="SQ8">
        <v>158</v>
      </c>
      <c r="SR8">
        <v>211</v>
      </c>
      <c r="SS8">
        <v>254</v>
      </c>
      <c r="ST8">
        <v>212</v>
      </c>
      <c r="SU8">
        <v>268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1034</v>
      </c>
      <c r="TH8" t="s">
        <v>982</v>
      </c>
      <c r="TI8" t="s">
        <v>983</v>
      </c>
      <c r="TJ8" t="s">
        <v>1071</v>
      </c>
      <c r="TK8" t="s">
        <v>985</v>
      </c>
      <c r="TL8">
        <v>1</v>
      </c>
      <c r="TM8" t="s">
        <v>986</v>
      </c>
      <c r="TN8">
        <v>0</v>
      </c>
      <c r="TO8">
        <v>1500</v>
      </c>
      <c r="TP8">
        <v>6</v>
      </c>
      <c r="TQ8">
        <v>4</v>
      </c>
      <c r="TR8" t="s">
        <v>987</v>
      </c>
      <c r="TS8">
        <v>0</v>
      </c>
      <c r="TT8">
        <v>0</v>
      </c>
      <c r="TU8" t="s">
        <v>988</v>
      </c>
      <c r="TV8" t="s">
        <v>1037</v>
      </c>
      <c r="TW8">
        <v>1</v>
      </c>
      <c r="TX8" t="s">
        <v>1038</v>
      </c>
      <c r="TY8" t="s">
        <v>1039</v>
      </c>
      <c r="TZ8" t="s">
        <v>989</v>
      </c>
      <c r="UA8" t="s">
        <v>990</v>
      </c>
      <c r="UB8">
        <v>1500</v>
      </c>
      <c r="UC8" t="s">
        <v>991</v>
      </c>
      <c r="UD8" t="s">
        <v>1040</v>
      </c>
      <c r="UE8" t="s">
        <v>962</v>
      </c>
      <c r="UF8" t="s">
        <v>962</v>
      </c>
      <c r="UG8" t="s">
        <v>962</v>
      </c>
      <c r="UH8" t="s">
        <v>960</v>
      </c>
      <c r="UI8" t="s">
        <v>962</v>
      </c>
      <c r="UJ8" t="s">
        <v>960</v>
      </c>
      <c r="UK8" t="s">
        <v>962</v>
      </c>
      <c r="UL8" t="s">
        <v>960</v>
      </c>
      <c r="UM8">
        <v>3</v>
      </c>
      <c r="UN8" t="s">
        <v>960</v>
      </c>
      <c r="UO8" t="s">
        <v>960</v>
      </c>
      <c r="UP8" t="s">
        <v>960</v>
      </c>
      <c r="UQ8" t="s">
        <v>962</v>
      </c>
      <c r="UR8" t="s">
        <v>962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960</v>
      </c>
      <c r="VB8">
        <v>2</v>
      </c>
      <c r="VC8" t="s">
        <v>962</v>
      </c>
      <c r="VD8">
        <v>0</v>
      </c>
      <c r="VE8" t="s">
        <v>960</v>
      </c>
      <c r="VF8">
        <v>1</v>
      </c>
      <c r="VG8" t="s">
        <v>962</v>
      </c>
      <c r="VH8">
        <v>7</v>
      </c>
      <c r="VI8">
        <v>5</v>
      </c>
      <c r="VJ8">
        <v>12</v>
      </c>
      <c r="VK8" t="s">
        <v>962</v>
      </c>
      <c r="VL8">
        <v>0</v>
      </c>
      <c r="VM8" t="s">
        <v>962</v>
      </c>
      <c r="VN8">
        <v>0</v>
      </c>
      <c r="VO8">
        <v>0</v>
      </c>
      <c r="VP8">
        <v>2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960</v>
      </c>
      <c r="WI8">
        <v>79000</v>
      </c>
      <c r="WJ8" t="s">
        <v>962</v>
      </c>
      <c r="WK8">
        <v>0</v>
      </c>
      <c r="WL8" t="s">
        <v>962</v>
      </c>
      <c r="WM8">
        <v>0</v>
      </c>
      <c r="WN8" t="s">
        <v>962</v>
      </c>
      <c r="WO8">
        <v>0</v>
      </c>
      <c r="WP8">
        <v>0</v>
      </c>
      <c r="WQ8">
        <v>0</v>
      </c>
      <c r="WR8">
        <v>0</v>
      </c>
      <c r="WS8">
        <v>0</v>
      </c>
      <c r="WT8">
        <v>7</v>
      </c>
      <c r="WU8">
        <v>5</v>
      </c>
      <c r="WV8">
        <v>5</v>
      </c>
      <c r="WW8">
        <v>0</v>
      </c>
      <c r="WX8">
        <v>3</v>
      </c>
      <c r="WY8">
        <v>2</v>
      </c>
      <c r="WZ8">
        <v>2</v>
      </c>
      <c r="XA8">
        <v>0</v>
      </c>
      <c r="XB8">
        <v>2</v>
      </c>
      <c r="XC8">
        <v>0</v>
      </c>
      <c r="XD8">
        <v>1500</v>
      </c>
      <c r="XE8" t="s">
        <v>994</v>
      </c>
      <c r="XF8">
        <v>12</v>
      </c>
      <c r="XG8">
        <v>40401.332999999999</v>
      </c>
      <c r="XH8">
        <v>38901.332999999999</v>
      </c>
      <c r="XI8">
        <v>10238.333000000001</v>
      </c>
      <c r="XJ8">
        <v>0</v>
      </c>
      <c r="XK8">
        <v>0</v>
      </c>
      <c r="XL8">
        <v>1045</v>
      </c>
      <c r="XM8">
        <v>29710.47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2</v>
      </c>
      <c r="YZ8">
        <v>1</v>
      </c>
      <c r="ZA8">
        <v>13</v>
      </c>
      <c r="ZB8">
        <v>3</v>
      </c>
      <c r="ZD8">
        <v>4</v>
      </c>
      <c r="ZE8">
        <v>3</v>
      </c>
      <c r="ZF8">
        <v>1</v>
      </c>
      <c r="ZG8">
        <v>0</v>
      </c>
      <c r="ZH8">
        <v>1</v>
      </c>
      <c r="ZI8">
        <v>1</v>
      </c>
      <c r="ZJ8">
        <v>5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1.0273380000000001</v>
      </c>
      <c r="AAK8">
        <v>5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 s="2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1482</v>
      </c>
      <c r="ABP8">
        <v>0</v>
      </c>
      <c r="ABQ8">
        <v>0</v>
      </c>
      <c r="ABT8">
        <v>0</v>
      </c>
      <c r="ABU8">
        <v>0</v>
      </c>
      <c r="ABX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645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1</v>
      </c>
      <c r="ACZ8">
        <v>7</v>
      </c>
      <c r="ADA8">
        <v>4</v>
      </c>
      <c r="ADB8">
        <v>0</v>
      </c>
      <c r="ADC8">
        <v>645</v>
      </c>
      <c r="ADD8">
        <v>2580</v>
      </c>
      <c r="ADE8">
        <v>9163.3330000000005</v>
      </c>
      <c r="ADF8">
        <v>1500</v>
      </c>
      <c r="ADG8">
        <v>0</v>
      </c>
      <c r="ADH8">
        <v>40401.33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1500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11391.12</v>
      </c>
      <c r="AHD8">
        <v>0</v>
      </c>
      <c r="AHE8">
        <v>11493.73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22884.86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10393.700000000001</v>
      </c>
      <c r="AIX8">
        <v>0</v>
      </c>
      <c r="AIY8">
        <v>0</v>
      </c>
      <c r="AIZ8">
        <v>0</v>
      </c>
      <c r="AJA8">
        <v>1027.338</v>
      </c>
      <c r="AJB8">
        <v>0</v>
      </c>
      <c r="AJC8">
        <v>10393.700000000001</v>
      </c>
      <c r="AJD8">
        <v>0</v>
      </c>
      <c r="AJE8">
        <v>1541.0070000000001</v>
      </c>
      <c r="AJF8">
        <v>0</v>
      </c>
      <c r="AJG8">
        <v>0</v>
      </c>
      <c r="AJH8">
        <v>0</v>
      </c>
      <c r="AJI8">
        <v>6583.3329999999996</v>
      </c>
      <c r="AJJ8">
        <v>6763.308</v>
      </c>
      <c r="AJK8">
        <v>42610.21</v>
      </c>
      <c r="AJL8">
        <v>0</v>
      </c>
      <c r="AJM8">
        <v>3225</v>
      </c>
      <c r="AJN8">
        <v>45923.38</v>
      </c>
      <c r="AJO8">
        <v>3550.8510000000001</v>
      </c>
      <c r="AJP8">
        <v>41505.82</v>
      </c>
      <c r="AJQ8">
        <v>3458.8180000000002</v>
      </c>
      <c r="AJR8">
        <v>44701.34</v>
      </c>
      <c r="AJS8" s="2">
        <v>-4300.0039999999999</v>
      </c>
      <c r="AJT8" s="2">
        <v>-4300.0020000000004</v>
      </c>
      <c r="AJU8">
        <v>40401.33</v>
      </c>
      <c r="AJV8">
        <v>40401.33</v>
      </c>
    </row>
    <row r="9" spans="1:958">
      <c r="A9">
        <v>2006</v>
      </c>
      <c r="B9">
        <v>61678</v>
      </c>
      <c r="C9" t="s">
        <v>1197</v>
      </c>
      <c r="D9" t="s">
        <v>1198</v>
      </c>
      <c r="E9" t="s">
        <v>956</v>
      </c>
      <c r="F9" t="s">
        <v>956</v>
      </c>
      <c r="G9">
        <v>20</v>
      </c>
      <c r="H9" t="s">
        <v>1199</v>
      </c>
      <c r="I9">
        <v>0</v>
      </c>
      <c r="J9">
        <v>0</v>
      </c>
      <c r="K9">
        <v>0</v>
      </c>
      <c r="L9">
        <v>0</v>
      </c>
      <c r="N9">
        <v>2</v>
      </c>
      <c r="O9" t="s">
        <v>1200</v>
      </c>
      <c r="P9">
        <v>7</v>
      </c>
      <c r="Q9">
        <v>13</v>
      </c>
      <c r="R9">
        <v>26</v>
      </c>
      <c r="S9">
        <v>54</v>
      </c>
      <c r="T9">
        <v>160</v>
      </c>
      <c r="U9">
        <v>8</v>
      </c>
      <c r="V9" t="s">
        <v>959</v>
      </c>
      <c r="W9">
        <v>9</v>
      </c>
      <c r="X9" t="s">
        <v>960</v>
      </c>
      <c r="Y9" t="s">
        <v>961</v>
      </c>
      <c r="AA9" t="s">
        <v>962</v>
      </c>
      <c r="AB9" t="s">
        <v>962</v>
      </c>
      <c r="AC9" t="s">
        <v>960</v>
      </c>
      <c r="AD9" t="s">
        <v>962</v>
      </c>
      <c r="AE9" t="s">
        <v>962</v>
      </c>
      <c r="AG9">
        <v>0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960</v>
      </c>
      <c r="AZ9" t="s">
        <v>962</v>
      </c>
      <c r="BA9" t="s">
        <v>962</v>
      </c>
      <c r="BB9" t="s">
        <v>962</v>
      </c>
      <c r="BC9" t="s">
        <v>962</v>
      </c>
      <c r="BD9" t="s">
        <v>962</v>
      </c>
      <c r="BE9" t="s">
        <v>962</v>
      </c>
      <c r="BF9" t="s">
        <v>962</v>
      </c>
      <c r="BG9" t="s">
        <v>962</v>
      </c>
      <c r="BH9" t="s">
        <v>962</v>
      </c>
      <c r="BI9" t="s">
        <v>960</v>
      </c>
      <c r="BJ9" t="s">
        <v>1217</v>
      </c>
      <c r="BK9" t="s">
        <v>998</v>
      </c>
      <c r="BM9">
        <v>0</v>
      </c>
      <c r="BN9">
        <v>0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960</v>
      </c>
      <c r="BU9" t="s">
        <v>960</v>
      </c>
      <c r="BV9" t="s">
        <v>1018</v>
      </c>
      <c r="BW9">
        <v>0</v>
      </c>
      <c r="BX9">
        <v>0</v>
      </c>
      <c r="BY9">
        <v>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 t="s">
        <v>960</v>
      </c>
      <c r="DC9">
        <v>0</v>
      </c>
      <c r="DD9" t="s">
        <v>960</v>
      </c>
      <c r="DE9">
        <v>2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0</v>
      </c>
      <c r="DR9">
        <v>0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 t="s">
        <v>1019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 t="s">
        <v>960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 t="s">
        <v>962</v>
      </c>
      <c r="QT9" t="s">
        <v>962</v>
      </c>
      <c r="QU9" t="s">
        <v>962</v>
      </c>
      <c r="QV9" t="s">
        <v>962</v>
      </c>
      <c r="QW9" t="s">
        <v>962</v>
      </c>
      <c r="QX9">
        <v>0</v>
      </c>
      <c r="QY9" t="s">
        <v>962</v>
      </c>
      <c r="QZ9" t="s">
        <v>962</v>
      </c>
      <c r="RA9" t="s">
        <v>962</v>
      </c>
      <c r="RB9" t="s">
        <v>962</v>
      </c>
      <c r="RC9" t="s">
        <v>962</v>
      </c>
      <c r="RD9" t="s">
        <v>962</v>
      </c>
      <c r="RE9" t="s">
        <v>962</v>
      </c>
      <c r="RF9" t="s">
        <v>962</v>
      </c>
      <c r="RG9" t="s">
        <v>962</v>
      </c>
      <c r="RH9">
        <v>0</v>
      </c>
      <c r="RI9">
        <v>0</v>
      </c>
      <c r="RJ9">
        <v>0</v>
      </c>
      <c r="RK9">
        <v>0</v>
      </c>
      <c r="RL9">
        <v>0</v>
      </c>
      <c r="RM9" t="s">
        <v>960</v>
      </c>
      <c r="RN9" t="s">
        <v>960</v>
      </c>
      <c r="RO9" t="s">
        <v>962</v>
      </c>
      <c r="RP9" t="s">
        <v>962</v>
      </c>
      <c r="RQ9" t="s">
        <v>960</v>
      </c>
      <c r="RR9" t="s">
        <v>962</v>
      </c>
      <c r="RS9" t="s">
        <v>962</v>
      </c>
      <c r="RT9" t="s">
        <v>960</v>
      </c>
      <c r="RU9" t="s">
        <v>962</v>
      </c>
      <c r="RV9" t="s">
        <v>960</v>
      </c>
      <c r="RW9" t="s">
        <v>960</v>
      </c>
      <c r="RX9" t="s">
        <v>962</v>
      </c>
      <c r="RY9" t="s">
        <v>962</v>
      </c>
      <c r="RZ9" t="s">
        <v>962</v>
      </c>
      <c r="SA9" t="s">
        <v>960</v>
      </c>
      <c r="SB9" t="s">
        <v>1017</v>
      </c>
      <c r="SC9">
        <v>355</v>
      </c>
      <c r="SD9">
        <v>1075</v>
      </c>
      <c r="SE9">
        <v>266.5</v>
      </c>
      <c r="SF9">
        <v>8</v>
      </c>
      <c r="SG9">
        <v>30</v>
      </c>
      <c r="SH9">
        <v>69</v>
      </c>
      <c r="SI9">
        <v>13</v>
      </c>
      <c r="SJ9">
        <v>104</v>
      </c>
      <c r="SK9">
        <v>152</v>
      </c>
      <c r="SL9">
        <v>314</v>
      </c>
      <c r="SM9">
        <v>523</v>
      </c>
      <c r="SN9">
        <v>47</v>
      </c>
      <c r="SO9">
        <v>159</v>
      </c>
      <c r="SP9">
        <v>206</v>
      </c>
      <c r="SQ9">
        <v>158</v>
      </c>
      <c r="SR9">
        <v>211</v>
      </c>
      <c r="SS9">
        <v>254</v>
      </c>
      <c r="ST9">
        <v>212</v>
      </c>
      <c r="SU9">
        <v>268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t="s">
        <v>980</v>
      </c>
      <c r="TG9" t="s">
        <v>1034</v>
      </c>
      <c r="TH9" t="s">
        <v>982</v>
      </c>
      <c r="TI9" t="s">
        <v>983</v>
      </c>
      <c r="TJ9" t="s">
        <v>1071</v>
      </c>
      <c r="TK9" t="s">
        <v>985</v>
      </c>
      <c r="TL9">
        <v>1</v>
      </c>
      <c r="TM9" t="s">
        <v>986</v>
      </c>
      <c r="TN9">
        <v>0</v>
      </c>
      <c r="TO9">
        <v>1500</v>
      </c>
      <c r="TP9">
        <v>6</v>
      </c>
      <c r="TQ9">
        <v>4</v>
      </c>
      <c r="TR9" t="s">
        <v>987</v>
      </c>
      <c r="TS9">
        <v>0</v>
      </c>
      <c r="TT9">
        <v>0</v>
      </c>
      <c r="TU9" t="s">
        <v>988</v>
      </c>
      <c r="TV9" t="s">
        <v>1037</v>
      </c>
      <c r="TW9">
        <v>1</v>
      </c>
      <c r="TX9" t="s">
        <v>1038</v>
      </c>
      <c r="TY9" t="s">
        <v>1039</v>
      </c>
      <c r="TZ9" t="s">
        <v>989</v>
      </c>
      <c r="UA9" t="s">
        <v>990</v>
      </c>
      <c r="UB9">
        <v>1500</v>
      </c>
      <c r="UC9" t="s">
        <v>991</v>
      </c>
      <c r="UD9" t="s">
        <v>1040</v>
      </c>
      <c r="UE9" t="s">
        <v>962</v>
      </c>
      <c r="UF9" t="s">
        <v>962</v>
      </c>
      <c r="UG9" t="s">
        <v>962</v>
      </c>
      <c r="UH9" t="s">
        <v>960</v>
      </c>
      <c r="UI9" t="s">
        <v>962</v>
      </c>
      <c r="UJ9" t="s">
        <v>960</v>
      </c>
      <c r="UK9" t="s">
        <v>962</v>
      </c>
      <c r="UL9" t="s">
        <v>960</v>
      </c>
      <c r="UM9">
        <v>3</v>
      </c>
      <c r="UN9" t="s">
        <v>960</v>
      </c>
      <c r="UO9" t="s">
        <v>960</v>
      </c>
      <c r="UP9" t="s">
        <v>960</v>
      </c>
      <c r="UQ9" t="s">
        <v>962</v>
      </c>
      <c r="UR9" t="s">
        <v>962</v>
      </c>
      <c r="US9" t="s">
        <v>962</v>
      </c>
      <c r="UT9" t="s">
        <v>962</v>
      </c>
      <c r="UU9" t="s">
        <v>962</v>
      </c>
      <c r="UV9" t="s">
        <v>962</v>
      </c>
      <c r="UW9">
        <v>0</v>
      </c>
      <c r="UX9" t="s">
        <v>962</v>
      </c>
      <c r="UY9" t="s">
        <v>962</v>
      </c>
      <c r="UZ9">
        <v>0</v>
      </c>
      <c r="VA9" t="s">
        <v>960</v>
      </c>
      <c r="VB9">
        <v>2</v>
      </c>
      <c r="VC9" t="s">
        <v>962</v>
      </c>
      <c r="VD9">
        <v>0</v>
      </c>
      <c r="VE9" t="s">
        <v>960</v>
      </c>
      <c r="VF9">
        <v>1</v>
      </c>
      <c r="VG9" t="s">
        <v>962</v>
      </c>
      <c r="VH9">
        <v>7</v>
      </c>
      <c r="VI9">
        <v>5</v>
      </c>
      <c r="VJ9">
        <v>12</v>
      </c>
      <c r="VK9" t="s">
        <v>962</v>
      </c>
      <c r="VL9">
        <v>0</v>
      </c>
      <c r="VM9" t="s">
        <v>962</v>
      </c>
      <c r="VN9">
        <v>0</v>
      </c>
      <c r="VO9">
        <v>0</v>
      </c>
      <c r="VP9">
        <v>2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960</v>
      </c>
      <c r="WI9">
        <v>79000</v>
      </c>
      <c r="WJ9" t="s">
        <v>962</v>
      </c>
      <c r="WK9">
        <v>0</v>
      </c>
      <c r="WL9" t="s">
        <v>962</v>
      </c>
      <c r="WM9">
        <v>0</v>
      </c>
      <c r="WN9" t="s">
        <v>962</v>
      </c>
      <c r="WO9">
        <v>0</v>
      </c>
      <c r="WP9">
        <v>0</v>
      </c>
      <c r="WQ9">
        <v>0</v>
      </c>
      <c r="WR9">
        <v>0</v>
      </c>
      <c r="WS9">
        <v>0</v>
      </c>
      <c r="WT9">
        <v>7</v>
      </c>
      <c r="WU9">
        <v>5</v>
      </c>
      <c r="WV9">
        <v>5</v>
      </c>
      <c r="WW9">
        <v>0</v>
      </c>
      <c r="WX9">
        <v>3</v>
      </c>
      <c r="WY9">
        <v>2</v>
      </c>
      <c r="WZ9">
        <v>2</v>
      </c>
      <c r="XA9">
        <v>0</v>
      </c>
      <c r="XB9">
        <v>2</v>
      </c>
      <c r="XC9">
        <v>0</v>
      </c>
      <c r="XD9">
        <v>1500</v>
      </c>
      <c r="XE9" t="s">
        <v>994</v>
      </c>
      <c r="XF9">
        <v>12</v>
      </c>
      <c r="XG9">
        <v>40401.332999999999</v>
      </c>
      <c r="XH9">
        <v>38901.332999999999</v>
      </c>
      <c r="XI9">
        <v>10238.333000000001</v>
      </c>
      <c r="XJ9">
        <v>0</v>
      </c>
      <c r="XK9">
        <v>0</v>
      </c>
      <c r="XL9">
        <v>1045</v>
      </c>
      <c r="XM9">
        <v>29710.47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1</v>
      </c>
      <c r="YY9">
        <v>2</v>
      </c>
      <c r="YZ9">
        <v>1</v>
      </c>
      <c r="ZA9">
        <v>9</v>
      </c>
      <c r="ZB9">
        <v>3</v>
      </c>
      <c r="ZD9">
        <v>4</v>
      </c>
      <c r="ZE9">
        <v>3</v>
      </c>
      <c r="ZF9">
        <v>1</v>
      </c>
      <c r="ZG9">
        <v>0</v>
      </c>
      <c r="ZH9">
        <v>1</v>
      </c>
      <c r="ZI9">
        <v>1</v>
      </c>
      <c r="ZJ9">
        <v>2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1.0273380000000001</v>
      </c>
      <c r="AAK9">
        <v>5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 s="2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1482</v>
      </c>
      <c r="ABP9">
        <v>0</v>
      </c>
      <c r="ABQ9">
        <v>0</v>
      </c>
      <c r="ABT9">
        <v>0</v>
      </c>
      <c r="ABU9">
        <v>0</v>
      </c>
      <c r="ABX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645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1</v>
      </c>
      <c r="ACZ9">
        <v>7</v>
      </c>
      <c r="ADA9">
        <v>4</v>
      </c>
      <c r="ADB9">
        <v>0</v>
      </c>
      <c r="ADC9">
        <v>645</v>
      </c>
      <c r="ADD9">
        <v>2580</v>
      </c>
      <c r="ADE9">
        <v>9163.3330000000005</v>
      </c>
      <c r="ADF9">
        <v>1500</v>
      </c>
      <c r="ADG9">
        <v>0</v>
      </c>
      <c r="ADH9">
        <v>40401.33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1500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11391.12</v>
      </c>
      <c r="AHD9">
        <v>0</v>
      </c>
      <c r="AHE9">
        <v>11493.73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22884.86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10393.700000000001</v>
      </c>
      <c r="AIX9">
        <v>0</v>
      </c>
      <c r="AIY9">
        <v>0</v>
      </c>
      <c r="AIZ9">
        <v>0</v>
      </c>
      <c r="AJA9">
        <v>1027.338</v>
      </c>
      <c r="AJB9">
        <v>0</v>
      </c>
      <c r="AJC9">
        <v>10393.700000000001</v>
      </c>
      <c r="AJD9">
        <v>0</v>
      </c>
      <c r="AJE9">
        <v>1541.0070000000001</v>
      </c>
      <c r="AJF9">
        <v>0</v>
      </c>
      <c r="AJG9">
        <v>0</v>
      </c>
      <c r="AJH9">
        <v>0</v>
      </c>
      <c r="AJI9">
        <v>6583.3329999999996</v>
      </c>
      <c r="AJJ9">
        <v>6763.308</v>
      </c>
      <c r="AJK9">
        <v>42610.21</v>
      </c>
      <c r="AJL9">
        <v>0</v>
      </c>
      <c r="AJM9">
        <v>3225</v>
      </c>
      <c r="AJN9">
        <v>45923.38</v>
      </c>
      <c r="AJO9">
        <v>3550.8510000000001</v>
      </c>
      <c r="AJP9">
        <v>41505.82</v>
      </c>
      <c r="AJQ9">
        <v>3458.8180000000002</v>
      </c>
      <c r="AJR9">
        <v>44701.34</v>
      </c>
      <c r="AJS9" s="2">
        <v>-4300.0039999999999</v>
      </c>
      <c r="AJT9" s="2">
        <v>-4300.0020000000004</v>
      </c>
      <c r="AJU9">
        <v>40401.33</v>
      </c>
      <c r="AJV9">
        <v>40401.33</v>
      </c>
    </row>
    <row r="10" spans="1:958">
      <c r="A10">
        <v>2006</v>
      </c>
      <c r="B10">
        <v>61678</v>
      </c>
      <c r="C10" t="s">
        <v>1197</v>
      </c>
      <c r="D10" t="s">
        <v>1198</v>
      </c>
      <c r="E10" t="s">
        <v>956</v>
      </c>
      <c r="F10" t="s">
        <v>956</v>
      </c>
      <c r="G10">
        <v>20</v>
      </c>
      <c r="H10" t="s">
        <v>1199</v>
      </c>
      <c r="I10">
        <v>0</v>
      </c>
      <c r="J10">
        <v>0</v>
      </c>
      <c r="K10">
        <v>0</v>
      </c>
      <c r="L10">
        <v>0</v>
      </c>
      <c r="N10">
        <v>2</v>
      </c>
      <c r="O10" t="s">
        <v>1200</v>
      </c>
      <c r="P10">
        <v>7</v>
      </c>
      <c r="Q10">
        <v>13</v>
      </c>
      <c r="R10">
        <v>26</v>
      </c>
      <c r="S10">
        <v>54</v>
      </c>
      <c r="T10">
        <v>160</v>
      </c>
      <c r="U10">
        <v>9</v>
      </c>
      <c r="V10" t="s">
        <v>995</v>
      </c>
      <c r="W10">
        <v>9</v>
      </c>
      <c r="X10" t="s">
        <v>960</v>
      </c>
      <c r="Y10" t="s">
        <v>961</v>
      </c>
      <c r="AA10" t="s">
        <v>962</v>
      </c>
      <c r="AB10" t="s">
        <v>962</v>
      </c>
      <c r="AC10" t="s">
        <v>960</v>
      </c>
      <c r="AD10" t="s">
        <v>962</v>
      </c>
      <c r="AE10" t="s">
        <v>962</v>
      </c>
      <c r="AG10">
        <v>0</v>
      </c>
      <c r="AH10" t="s">
        <v>1158</v>
      </c>
      <c r="AI10">
        <v>4</v>
      </c>
      <c r="AJ10" t="s">
        <v>1159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960</v>
      </c>
      <c r="AZ10" t="s">
        <v>962</v>
      </c>
      <c r="BA10" t="s">
        <v>962</v>
      </c>
      <c r="BB10" t="s">
        <v>962</v>
      </c>
      <c r="BC10" t="s">
        <v>962</v>
      </c>
      <c r="BD10" t="s">
        <v>962</v>
      </c>
      <c r="BE10" t="s">
        <v>962</v>
      </c>
      <c r="BF10" t="s">
        <v>962</v>
      </c>
      <c r="BG10" t="s">
        <v>962</v>
      </c>
      <c r="BH10" t="s">
        <v>962</v>
      </c>
      <c r="BI10" t="s">
        <v>962</v>
      </c>
      <c r="BK10" t="s">
        <v>998</v>
      </c>
      <c r="BM10">
        <v>0</v>
      </c>
      <c r="BN10">
        <v>0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960</v>
      </c>
      <c r="BU10" t="s">
        <v>960</v>
      </c>
      <c r="BV10" t="s">
        <v>1018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 t="s">
        <v>960</v>
      </c>
      <c r="DC10">
        <v>0</v>
      </c>
      <c r="DD10" t="s">
        <v>960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 t="s">
        <v>1019</v>
      </c>
      <c r="EJ10" t="s">
        <v>962</v>
      </c>
      <c r="EK10">
        <v>0</v>
      </c>
      <c r="EL10">
        <v>0</v>
      </c>
      <c r="EM10" t="s">
        <v>962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 t="s">
        <v>962</v>
      </c>
      <c r="QT10" t="s">
        <v>962</v>
      </c>
      <c r="QU10" t="s">
        <v>962</v>
      </c>
      <c r="QV10" t="s">
        <v>962</v>
      </c>
      <c r="QW10" t="s">
        <v>962</v>
      </c>
      <c r="QX10">
        <v>0</v>
      </c>
      <c r="QY10" t="s">
        <v>962</v>
      </c>
      <c r="QZ10" t="s">
        <v>962</v>
      </c>
      <c r="RA10" t="s">
        <v>962</v>
      </c>
      <c r="RB10" t="s">
        <v>962</v>
      </c>
      <c r="RC10" t="s">
        <v>962</v>
      </c>
      <c r="RD10" t="s">
        <v>962</v>
      </c>
      <c r="RE10" t="s">
        <v>962</v>
      </c>
      <c r="RF10" t="s">
        <v>962</v>
      </c>
      <c r="RG10" t="s">
        <v>962</v>
      </c>
      <c r="RH10">
        <v>0</v>
      </c>
      <c r="RI10">
        <v>0</v>
      </c>
      <c r="RJ10">
        <v>0</v>
      </c>
      <c r="RK10">
        <v>0</v>
      </c>
      <c r="RL10">
        <v>0</v>
      </c>
      <c r="RM10" t="s">
        <v>960</v>
      </c>
      <c r="RN10" t="s">
        <v>960</v>
      </c>
      <c r="RO10" t="s">
        <v>962</v>
      </c>
      <c r="RP10" t="s">
        <v>962</v>
      </c>
      <c r="RQ10" t="s">
        <v>960</v>
      </c>
      <c r="RR10" t="s">
        <v>962</v>
      </c>
      <c r="RS10" t="s">
        <v>962</v>
      </c>
      <c r="RT10" t="s">
        <v>960</v>
      </c>
      <c r="RU10" t="s">
        <v>962</v>
      </c>
      <c r="RV10" t="s">
        <v>960</v>
      </c>
      <c r="RW10" t="s">
        <v>960</v>
      </c>
      <c r="RX10" t="s">
        <v>962</v>
      </c>
      <c r="RY10" t="s">
        <v>962</v>
      </c>
      <c r="RZ10" t="s">
        <v>962</v>
      </c>
      <c r="SA10" t="s">
        <v>960</v>
      </c>
      <c r="SB10" t="s">
        <v>1017</v>
      </c>
      <c r="SC10">
        <v>355</v>
      </c>
      <c r="SD10">
        <v>1075</v>
      </c>
      <c r="SE10">
        <v>266.5</v>
      </c>
      <c r="SF10">
        <v>8</v>
      </c>
      <c r="SG10">
        <v>30</v>
      </c>
      <c r="SH10">
        <v>69</v>
      </c>
      <c r="SI10">
        <v>13</v>
      </c>
      <c r="SJ10">
        <v>104</v>
      </c>
      <c r="SK10">
        <v>152</v>
      </c>
      <c r="SL10">
        <v>314</v>
      </c>
      <c r="SM10">
        <v>523</v>
      </c>
      <c r="SN10">
        <v>47</v>
      </c>
      <c r="SO10">
        <v>159</v>
      </c>
      <c r="SP10">
        <v>206</v>
      </c>
      <c r="SQ10">
        <v>158</v>
      </c>
      <c r="SR10">
        <v>211</v>
      </c>
      <c r="SS10">
        <v>254</v>
      </c>
      <c r="ST10">
        <v>212</v>
      </c>
      <c r="SU10">
        <v>268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t="s">
        <v>980</v>
      </c>
      <c r="TG10" t="s">
        <v>1034</v>
      </c>
      <c r="TH10" t="s">
        <v>982</v>
      </c>
      <c r="TI10" t="s">
        <v>983</v>
      </c>
      <c r="TJ10" t="s">
        <v>1071</v>
      </c>
      <c r="TK10" t="s">
        <v>985</v>
      </c>
      <c r="TL10">
        <v>1</v>
      </c>
      <c r="TM10" t="s">
        <v>986</v>
      </c>
      <c r="TN10">
        <v>0</v>
      </c>
      <c r="TO10">
        <v>1500</v>
      </c>
      <c r="TP10">
        <v>6</v>
      </c>
      <c r="TQ10">
        <v>4</v>
      </c>
      <c r="TR10" t="s">
        <v>987</v>
      </c>
      <c r="TS10">
        <v>0</v>
      </c>
      <c r="TT10">
        <v>0</v>
      </c>
      <c r="TU10" t="s">
        <v>988</v>
      </c>
      <c r="TV10" t="s">
        <v>1037</v>
      </c>
      <c r="TW10">
        <v>1</v>
      </c>
      <c r="TX10" t="s">
        <v>1038</v>
      </c>
      <c r="TY10" t="s">
        <v>1039</v>
      </c>
      <c r="TZ10" t="s">
        <v>989</v>
      </c>
      <c r="UA10" t="s">
        <v>990</v>
      </c>
      <c r="UB10">
        <v>1500</v>
      </c>
      <c r="UC10" t="s">
        <v>991</v>
      </c>
      <c r="UD10" t="s">
        <v>1040</v>
      </c>
      <c r="UE10" t="s">
        <v>962</v>
      </c>
      <c r="UF10" t="s">
        <v>962</v>
      </c>
      <c r="UG10" t="s">
        <v>962</v>
      </c>
      <c r="UH10" t="s">
        <v>960</v>
      </c>
      <c r="UI10" t="s">
        <v>962</v>
      </c>
      <c r="UJ10" t="s">
        <v>960</v>
      </c>
      <c r="UK10" t="s">
        <v>962</v>
      </c>
      <c r="UL10" t="s">
        <v>960</v>
      </c>
      <c r="UM10">
        <v>3</v>
      </c>
      <c r="UN10" t="s">
        <v>960</v>
      </c>
      <c r="UO10" t="s">
        <v>960</v>
      </c>
      <c r="UP10" t="s">
        <v>960</v>
      </c>
      <c r="UQ10" t="s">
        <v>962</v>
      </c>
      <c r="UR10" t="s">
        <v>962</v>
      </c>
      <c r="US10" t="s">
        <v>962</v>
      </c>
      <c r="UT10" t="s">
        <v>962</v>
      </c>
      <c r="UU10" t="s">
        <v>962</v>
      </c>
      <c r="UV10" t="s">
        <v>962</v>
      </c>
      <c r="UW10">
        <v>0</v>
      </c>
      <c r="UX10" t="s">
        <v>962</v>
      </c>
      <c r="UY10" t="s">
        <v>962</v>
      </c>
      <c r="UZ10">
        <v>0</v>
      </c>
      <c r="VA10" t="s">
        <v>960</v>
      </c>
      <c r="VB10">
        <v>2</v>
      </c>
      <c r="VC10" t="s">
        <v>962</v>
      </c>
      <c r="VD10">
        <v>0</v>
      </c>
      <c r="VE10" t="s">
        <v>960</v>
      </c>
      <c r="VF10">
        <v>1</v>
      </c>
      <c r="VG10" t="s">
        <v>962</v>
      </c>
      <c r="VH10">
        <v>7</v>
      </c>
      <c r="VI10">
        <v>5</v>
      </c>
      <c r="VJ10">
        <v>12</v>
      </c>
      <c r="VK10" t="s">
        <v>962</v>
      </c>
      <c r="VL10">
        <v>0</v>
      </c>
      <c r="VM10" t="s">
        <v>962</v>
      </c>
      <c r="VN10">
        <v>0</v>
      </c>
      <c r="VO10">
        <v>0</v>
      </c>
      <c r="VP10">
        <v>2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960</v>
      </c>
      <c r="WI10">
        <v>79000</v>
      </c>
      <c r="WJ10" t="s">
        <v>962</v>
      </c>
      <c r="WK10">
        <v>0</v>
      </c>
      <c r="WL10" t="s">
        <v>962</v>
      </c>
      <c r="WM10">
        <v>0</v>
      </c>
      <c r="WN10" t="s">
        <v>962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7</v>
      </c>
      <c r="WU10">
        <v>5</v>
      </c>
      <c r="WV10">
        <v>5</v>
      </c>
      <c r="WW10">
        <v>0</v>
      </c>
      <c r="WX10">
        <v>3</v>
      </c>
      <c r="WY10">
        <v>2</v>
      </c>
      <c r="WZ10">
        <v>2</v>
      </c>
      <c r="XA10">
        <v>0</v>
      </c>
      <c r="XB10">
        <v>2</v>
      </c>
      <c r="XC10">
        <v>0</v>
      </c>
      <c r="XD10">
        <v>1500</v>
      </c>
      <c r="XE10" t="s">
        <v>994</v>
      </c>
      <c r="XF10">
        <v>12</v>
      </c>
      <c r="XG10">
        <v>40401.332999999999</v>
      </c>
      <c r="XH10">
        <v>38901.332999999999</v>
      </c>
      <c r="XI10">
        <v>10238.333000000001</v>
      </c>
      <c r="XJ10">
        <v>0</v>
      </c>
      <c r="XK10">
        <v>0</v>
      </c>
      <c r="XL10">
        <v>1045</v>
      </c>
      <c r="XM10">
        <v>29710.47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1</v>
      </c>
      <c r="YY10">
        <v>2</v>
      </c>
      <c r="YZ10">
        <v>2</v>
      </c>
      <c r="ZA10">
        <v>9</v>
      </c>
      <c r="ZB10">
        <v>5</v>
      </c>
      <c r="ZD10">
        <v>4</v>
      </c>
      <c r="ZE10">
        <v>3</v>
      </c>
      <c r="ZF10">
        <v>1</v>
      </c>
      <c r="ZG10">
        <v>0</v>
      </c>
      <c r="ZH10">
        <v>1</v>
      </c>
      <c r="ZI10">
        <v>1</v>
      </c>
      <c r="ZJ10">
        <v>2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1.0273380000000001</v>
      </c>
      <c r="AAK10">
        <v>5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 s="2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1482</v>
      </c>
      <c r="ABP10">
        <v>0</v>
      </c>
      <c r="ABQ10">
        <v>0</v>
      </c>
      <c r="ABT10">
        <v>0</v>
      </c>
      <c r="ABU10">
        <v>0</v>
      </c>
      <c r="ABX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645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1</v>
      </c>
      <c r="ACZ10">
        <v>7</v>
      </c>
      <c r="ADA10">
        <v>4</v>
      </c>
      <c r="ADB10">
        <v>0</v>
      </c>
      <c r="ADC10">
        <v>645</v>
      </c>
      <c r="ADD10">
        <v>2580</v>
      </c>
      <c r="ADE10">
        <v>9163.3330000000005</v>
      </c>
      <c r="ADF10">
        <v>1500</v>
      </c>
      <c r="ADG10">
        <v>0</v>
      </c>
      <c r="ADH10">
        <v>40401.33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1500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11391.12</v>
      </c>
      <c r="AHD10">
        <v>0</v>
      </c>
      <c r="AHE10">
        <v>11493.73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22884.86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10393.700000000001</v>
      </c>
      <c r="AIX10">
        <v>0</v>
      </c>
      <c r="AIY10">
        <v>0</v>
      </c>
      <c r="AIZ10">
        <v>0</v>
      </c>
      <c r="AJA10">
        <v>1027.338</v>
      </c>
      <c r="AJB10">
        <v>0</v>
      </c>
      <c r="AJC10">
        <v>10393.700000000001</v>
      </c>
      <c r="AJD10">
        <v>0</v>
      </c>
      <c r="AJE10">
        <v>1541.0070000000001</v>
      </c>
      <c r="AJF10">
        <v>0</v>
      </c>
      <c r="AJG10">
        <v>0</v>
      </c>
      <c r="AJH10">
        <v>0</v>
      </c>
      <c r="AJI10">
        <v>6583.3329999999996</v>
      </c>
      <c r="AJJ10">
        <v>6763.308</v>
      </c>
      <c r="AJK10">
        <v>42610.21</v>
      </c>
      <c r="AJL10">
        <v>0</v>
      </c>
      <c r="AJM10">
        <v>3225</v>
      </c>
      <c r="AJN10">
        <v>45923.38</v>
      </c>
      <c r="AJO10">
        <v>3550.8510000000001</v>
      </c>
      <c r="AJP10">
        <v>41505.82</v>
      </c>
      <c r="AJQ10">
        <v>3458.8180000000002</v>
      </c>
      <c r="AJR10">
        <v>44701.34</v>
      </c>
      <c r="AJS10" s="2">
        <v>-4300.0039999999999</v>
      </c>
      <c r="AJT10" s="2">
        <v>-4300.0020000000004</v>
      </c>
      <c r="AJU10">
        <v>40401.33</v>
      </c>
      <c r="AJV10">
        <v>40401.33</v>
      </c>
    </row>
    <row r="11" spans="1:958">
      <c r="A11">
        <v>2006</v>
      </c>
      <c r="B11">
        <v>61678</v>
      </c>
      <c r="C11" t="s">
        <v>1197</v>
      </c>
      <c r="D11" t="s">
        <v>1198</v>
      </c>
      <c r="E11" t="s">
        <v>956</v>
      </c>
      <c r="F11" t="s">
        <v>956</v>
      </c>
      <c r="G11">
        <v>20</v>
      </c>
      <c r="H11" t="s">
        <v>1199</v>
      </c>
      <c r="I11">
        <v>0</v>
      </c>
      <c r="J11">
        <v>0</v>
      </c>
      <c r="K11">
        <v>0</v>
      </c>
      <c r="L11">
        <v>0</v>
      </c>
      <c r="N11">
        <v>2</v>
      </c>
      <c r="O11" t="s">
        <v>1200</v>
      </c>
      <c r="P11">
        <v>7</v>
      </c>
      <c r="Q11">
        <v>13</v>
      </c>
      <c r="R11">
        <v>26</v>
      </c>
      <c r="S11">
        <v>54</v>
      </c>
      <c r="T11">
        <v>160</v>
      </c>
      <c r="U11">
        <v>10</v>
      </c>
      <c r="V11" t="s">
        <v>995</v>
      </c>
      <c r="W11">
        <v>17</v>
      </c>
      <c r="X11" t="s">
        <v>960</v>
      </c>
      <c r="Y11" t="s">
        <v>996</v>
      </c>
      <c r="AA11" t="s">
        <v>962</v>
      </c>
      <c r="AB11" t="s">
        <v>962</v>
      </c>
      <c r="AC11" t="s">
        <v>960</v>
      </c>
      <c r="AD11" t="s">
        <v>962</v>
      </c>
      <c r="AE11" t="s">
        <v>962</v>
      </c>
      <c r="AG11">
        <v>0</v>
      </c>
      <c r="AH11" t="s">
        <v>1212</v>
      </c>
      <c r="AI11">
        <v>0</v>
      </c>
      <c r="AJ11">
        <v>0</v>
      </c>
      <c r="AK11" t="s">
        <v>960</v>
      </c>
      <c r="AL11">
        <v>3</v>
      </c>
      <c r="AM11" t="s">
        <v>1100</v>
      </c>
      <c r="AN11" t="s">
        <v>1003</v>
      </c>
      <c r="AO11" t="s">
        <v>962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960</v>
      </c>
      <c r="AZ11" t="s">
        <v>962</v>
      </c>
      <c r="BA11" t="s">
        <v>962</v>
      </c>
      <c r="BB11" t="s">
        <v>962</v>
      </c>
      <c r="BC11" t="s">
        <v>962</v>
      </c>
      <c r="BD11" t="s">
        <v>962</v>
      </c>
      <c r="BE11" t="s">
        <v>962</v>
      </c>
      <c r="BF11" t="s">
        <v>962</v>
      </c>
      <c r="BG11" t="s">
        <v>962</v>
      </c>
      <c r="BH11" t="s">
        <v>962</v>
      </c>
      <c r="BI11" t="s">
        <v>962</v>
      </c>
      <c r="BK11" t="s">
        <v>998</v>
      </c>
      <c r="BM11">
        <v>0</v>
      </c>
      <c r="BN11">
        <v>0</v>
      </c>
      <c r="BO11">
        <v>0</v>
      </c>
      <c r="BP11">
        <v>0</v>
      </c>
      <c r="BQ11" t="s">
        <v>962</v>
      </c>
      <c r="BR11">
        <v>0</v>
      </c>
      <c r="BS11">
        <v>0</v>
      </c>
      <c r="BT11" t="s">
        <v>960</v>
      </c>
      <c r="BU11" t="s">
        <v>962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s">
        <v>960</v>
      </c>
      <c r="CJ11">
        <v>0</v>
      </c>
      <c r="CK11">
        <v>0</v>
      </c>
      <c r="CL11">
        <v>2</v>
      </c>
      <c r="CM11" t="s">
        <v>962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 t="s">
        <v>960</v>
      </c>
      <c r="DA11">
        <v>0</v>
      </c>
      <c r="DB11" t="s">
        <v>960</v>
      </c>
      <c r="DC11">
        <v>0</v>
      </c>
      <c r="DD11" t="s">
        <v>962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t="s">
        <v>962</v>
      </c>
      <c r="EK11">
        <v>0</v>
      </c>
      <c r="EL11">
        <v>0</v>
      </c>
      <c r="EM11" t="s">
        <v>962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M11" t="s">
        <v>962</v>
      </c>
      <c r="FN11" t="s">
        <v>962</v>
      </c>
      <c r="FO11" t="s">
        <v>962</v>
      </c>
      <c r="FP11" t="s">
        <v>962</v>
      </c>
      <c r="FQ11">
        <v>0</v>
      </c>
      <c r="FR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Z11">
        <v>0</v>
      </c>
      <c r="GA11">
        <v>0</v>
      </c>
      <c r="GB11">
        <v>0</v>
      </c>
      <c r="GC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O11">
        <v>0</v>
      </c>
      <c r="GP11">
        <v>0</v>
      </c>
      <c r="GQ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 t="s">
        <v>962</v>
      </c>
      <c r="HE11" t="s">
        <v>962</v>
      </c>
      <c r="HF11" t="s">
        <v>999</v>
      </c>
      <c r="HG11" t="s">
        <v>962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 t="s">
        <v>962</v>
      </c>
      <c r="HO11">
        <v>0</v>
      </c>
      <c r="HP11">
        <v>0</v>
      </c>
      <c r="HQ11">
        <v>0</v>
      </c>
      <c r="HT11">
        <v>0</v>
      </c>
      <c r="HU11">
        <v>0</v>
      </c>
      <c r="HV11">
        <v>0</v>
      </c>
      <c r="HW11" t="s">
        <v>962</v>
      </c>
      <c r="HX11" t="s">
        <v>962</v>
      </c>
      <c r="HY11" t="s">
        <v>962</v>
      </c>
      <c r="HZ11" t="s">
        <v>962</v>
      </c>
      <c r="IA11" t="s">
        <v>960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 t="s">
        <v>962</v>
      </c>
      <c r="LX11">
        <v>0</v>
      </c>
      <c r="LY11" t="s">
        <v>962</v>
      </c>
      <c r="LZ11">
        <v>0</v>
      </c>
      <c r="MA11">
        <v>0</v>
      </c>
      <c r="MB11">
        <v>0</v>
      </c>
      <c r="MC11" t="s">
        <v>962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 t="s">
        <v>972</v>
      </c>
      <c r="MS11">
        <v>0</v>
      </c>
      <c r="MT11">
        <v>0</v>
      </c>
      <c r="MU11">
        <v>0</v>
      </c>
      <c r="MV11">
        <v>0</v>
      </c>
      <c r="MW11">
        <v>0</v>
      </c>
      <c r="MY11">
        <v>0</v>
      </c>
      <c r="MZ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N11">
        <v>0</v>
      </c>
      <c r="QO11">
        <v>0</v>
      </c>
      <c r="QP11">
        <v>0</v>
      </c>
      <c r="QQ11">
        <v>0</v>
      </c>
      <c r="QS11" t="s">
        <v>962</v>
      </c>
      <c r="QT11" t="s">
        <v>962</v>
      </c>
      <c r="QU11" t="s">
        <v>960</v>
      </c>
      <c r="QV11" t="s">
        <v>962</v>
      </c>
      <c r="QW11" t="s">
        <v>962</v>
      </c>
      <c r="QX11">
        <v>2</v>
      </c>
      <c r="QY11" t="s">
        <v>962</v>
      </c>
      <c r="QZ11" t="s">
        <v>962</v>
      </c>
      <c r="RA11" t="s">
        <v>962</v>
      </c>
      <c r="RB11" t="s">
        <v>962</v>
      </c>
      <c r="RC11" t="s">
        <v>962</v>
      </c>
      <c r="RD11" t="s">
        <v>962</v>
      </c>
      <c r="RE11" t="s">
        <v>962</v>
      </c>
      <c r="RF11" t="s">
        <v>962</v>
      </c>
      <c r="RG11" t="s">
        <v>962</v>
      </c>
      <c r="RH11">
        <v>0</v>
      </c>
      <c r="RI11">
        <v>0</v>
      </c>
      <c r="RJ11">
        <v>0</v>
      </c>
      <c r="RK11">
        <v>0</v>
      </c>
      <c r="RL11">
        <v>0</v>
      </c>
      <c r="RM11" t="s">
        <v>962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355</v>
      </c>
      <c r="SD11">
        <v>1075</v>
      </c>
      <c r="SE11">
        <v>266.5</v>
      </c>
      <c r="SF11">
        <v>8</v>
      </c>
      <c r="SG11">
        <v>30</v>
      </c>
      <c r="SH11">
        <v>69</v>
      </c>
      <c r="SI11">
        <v>13</v>
      </c>
      <c r="SJ11">
        <v>104</v>
      </c>
      <c r="SK11">
        <v>152</v>
      </c>
      <c r="SL11">
        <v>314</v>
      </c>
      <c r="SM11">
        <v>523</v>
      </c>
      <c r="SN11">
        <v>47</v>
      </c>
      <c r="SO11">
        <v>159</v>
      </c>
      <c r="SP11">
        <v>206</v>
      </c>
      <c r="SQ11">
        <v>158</v>
      </c>
      <c r="SR11">
        <v>211</v>
      </c>
      <c r="SS11">
        <v>254</v>
      </c>
      <c r="ST11">
        <v>212</v>
      </c>
      <c r="SU11">
        <v>268</v>
      </c>
      <c r="SV11">
        <v>1</v>
      </c>
      <c r="SW11" t="s">
        <v>1001</v>
      </c>
      <c r="SX11" t="s">
        <v>962</v>
      </c>
      <c r="SY11" s="2">
        <v>0</v>
      </c>
      <c r="SZ11" s="2">
        <v>0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t="s">
        <v>980</v>
      </c>
      <c r="TG11" t="s">
        <v>1034</v>
      </c>
      <c r="TH11" t="s">
        <v>982</v>
      </c>
      <c r="TI11" t="s">
        <v>983</v>
      </c>
      <c r="TJ11" t="s">
        <v>1071</v>
      </c>
      <c r="TK11" t="s">
        <v>985</v>
      </c>
      <c r="TL11">
        <v>1</v>
      </c>
      <c r="TM11" t="s">
        <v>986</v>
      </c>
      <c r="TN11">
        <v>0</v>
      </c>
      <c r="TO11">
        <v>1500</v>
      </c>
      <c r="TP11">
        <v>6</v>
      </c>
      <c r="TQ11">
        <v>4</v>
      </c>
      <c r="TR11" t="s">
        <v>987</v>
      </c>
      <c r="TS11">
        <v>0</v>
      </c>
      <c r="TT11">
        <v>0</v>
      </c>
      <c r="TU11" t="s">
        <v>988</v>
      </c>
      <c r="TV11" t="s">
        <v>1037</v>
      </c>
      <c r="TW11">
        <v>1</v>
      </c>
      <c r="TX11" t="s">
        <v>1038</v>
      </c>
      <c r="TY11" t="s">
        <v>1039</v>
      </c>
      <c r="TZ11" t="s">
        <v>989</v>
      </c>
      <c r="UA11" t="s">
        <v>990</v>
      </c>
      <c r="UB11">
        <v>1500</v>
      </c>
      <c r="UC11" t="s">
        <v>991</v>
      </c>
      <c r="UD11" t="s">
        <v>1040</v>
      </c>
      <c r="UE11" t="s">
        <v>962</v>
      </c>
      <c r="UF11" t="s">
        <v>962</v>
      </c>
      <c r="UG11" t="s">
        <v>962</v>
      </c>
      <c r="UH11" t="s">
        <v>960</v>
      </c>
      <c r="UI11" t="s">
        <v>962</v>
      </c>
      <c r="UJ11" t="s">
        <v>960</v>
      </c>
      <c r="UK11" t="s">
        <v>962</v>
      </c>
      <c r="UL11" t="s">
        <v>960</v>
      </c>
      <c r="UM11">
        <v>3</v>
      </c>
      <c r="UN11" t="s">
        <v>960</v>
      </c>
      <c r="UO11" t="s">
        <v>960</v>
      </c>
      <c r="UP11" t="s">
        <v>960</v>
      </c>
      <c r="UQ11" t="s">
        <v>962</v>
      </c>
      <c r="UR11" t="s">
        <v>962</v>
      </c>
      <c r="US11" t="s">
        <v>962</v>
      </c>
      <c r="UT11" t="s">
        <v>962</v>
      </c>
      <c r="UU11" t="s">
        <v>962</v>
      </c>
      <c r="UV11" t="s">
        <v>962</v>
      </c>
      <c r="UW11">
        <v>0</v>
      </c>
      <c r="UX11" t="s">
        <v>962</v>
      </c>
      <c r="UY11" t="s">
        <v>962</v>
      </c>
      <c r="UZ11">
        <v>0</v>
      </c>
      <c r="VA11" t="s">
        <v>960</v>
      </c>
      <c r="VB11">
        <v>2</v>
      </c>
      <c r="VC11" t="s">
        <v>962</v>
      </c>
      <c r="VD11">
        <v>0</v>
      </c>
      <c r="VE11" t="s">
        <v>960</v>
      </c>
      <c r="VF11">
        <v>1</v>
      </c>
      <c r="VG11" t="s">
        <v>962</v>
      </c>
      <c r="VH11">
        <v>7</v>
      </c>
      <c r="VI11">
        <v>5</v>
      </c>
      <c r="VJ11">
        <v>12</v>
      </c>
      <c r="VK11" t="s">
        <v>962</v>
      </c>
      <c r="VL11">
        <v>0</v>
      </c>
      <c r="VM11" t="s">
        <v>962</v>
      </c>
      <c r="VN11">
        <v>0</v>
      </c>
      <c r="VO11">
        <v>0</v>
      </c>
      <c r="VP11">
        <v>2</v>
      </c>
      <c r="VQ11" t="s">
        <v>962</v>
      </c>
      <c r="VR11">
        <v>0</v>
      </c>
      <c r="VS11">
        <v>0</v>
      </c>
      <c r="VT11">
        <v>0</v>
      </c>
      <c r="VU11" t="s">
        <v>962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 t="s">
        <v>962</v>
      </c>
      <c r="WC11">
        <v>0</v>
      </c>
      <c r="WD11">
        <v>0</v>
      </c>
      <c r="WE11" t="s">
        <v>962</v>
      </c>
      <c r="WF11">
        <v>0</v>
      </c>
      <c r="WG11">
        <v>0</v>
      </c>
      <c r="WH11" t="s">
        <v>960</v>
      </c>
      <c r="WI11">
        <v>79000</v>
      </c>
      <c r="WJ11" t="s">
        <v>962</v>
      </c>
      <c r="WK11">
        <v>0</v>
      </c>
      <c r="WL11" t="s">
        <v>962</v>
      </c>
      <c r="WM11">
        <v>0</v>
      </c>
      <c r="WN11" t="s">
        <v>962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7</v>
      </c>
      <c r="WU11">
        <v>5</v>
      </c>
      <c r="WV11">
        <v>5</v>
      </c>
      <c r="WW11">
        <v>0</v>
      </c>
      <c r="WX11">
        <v>3</v>
      </c>
      <c r="WY11">
        <v>2</v>
      </c>
      <c r="WZ11">
        <v>2</v>
      </c>
      <c r="XA11">
        <v>0</v>
      </c>
      <c r="XB11">
        <v>2</v>
      </c>
      <c r="XC11">
        <v>0</v>
      </c>
      <c r="XD11">
        <v>1500</v>
      </c>
      <c r="XE11" t="s">
        <v>994</v>
      </c>
      <c r="XF11">
        <v>12</v>
      </c>
      <c r="XG11">
        <v>40401.332999999999</v>
      </c>
      <c r="XH11">
        <v>38901.332999999999</v>
      </c>
      <c r="XI11">
        <v>10238.333000000001</v>
      </c>
      <c r="XJ11">
        <v>0</v>
      </c>
      <c r="XK11">
        <v>0</v>
      </c>
      <c r="XL11">
        <v>1045</v>
      </c>
      <c r="XM11">
        <v>29710.47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</v>
      </c>
      <c r="YY11">
        <v>2</v>
      </c>
      <c r="YZ11">
        <v>2</v>
      </c>
      <c r="ZA11">
        <v>17</v>
      </c>
      <c r="ZB11">
        <v>5</v>
      </c>
      <c r="ZC11">
        <v>1</v>
      </c>
      <c r="ZD11">
        <v>4</v>
      </c>
      <c r="ZE11">
        <v>3</v>
      </c>
      <c r="ZF11">
        <v>2</v>
      </c>
      <c r="ZG11">
        <v>1</v>
      </c>
      <c r="ZH11">
        <v>0</v>
      </c>
      <c r="ZI11">
        <v>2</v>
      </c>
      <c r="ZJ11">
        <v>8</v>
      </c>
      <c r="ZK11">
        <v>6</v>
      </c>
      <c r="ZL11">
        <v>0</v>
      </c>
      <c r="ZN11">
        <v>0</v>
      </c>
      <c r="ZO11">
        <v>0</v>
      </c>
      <c r="ZP11">
        <v>0</v>
      </c>
      <c r="ZT11">
        <v>0</v>
      </c>
      <c r="ZU11">
        <v>-13</v>
      </c>
      <c r="ZV11">
        <v>-13</v>
      </c>
      <c r="ZW11">
        <v>-13</v>
      </c>
      <c r="ZX11">
        <v>-13</v>
      </c>
      <c r="ZY11">
        <v>0</v>
      </c>
      <c r="ZZ11">
        <v>0</v>
      </c>
      <c r="AAA11">
        <v>0</v>
      </c>
      <c r="AAB11">
        <v>2</v>
      </c>
      <c r="AAC11">
        <v>5</v>
      </c>
      <c r="AAD11">
        <v>0</v>
      </c>
      <c r="AAE11">
        <v>0</v>
      </c>
      <c r="AAJ11">
        <v>1.0273380000000001</v>
      </c>
      <c r="AAK11">
        <v>5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 s="2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1482</v>
      </c>
      <c r="ABP11">
        <v>0</v>
      </c>
      <c r="ABQ11">
        <v>0</v>
      </c>
      <c r="ABT11">
        <v>0</v>
      </c>
      <c r="ABU11">
        <v>0</v>
      </c>
      <c r="ABX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1</v>
      </c>
      <c r="ACZ11">
        <v>7</v>
      </c>
      <c r="ADA11">
        <v>4</v>
      </c>
      <c r="ADB11">
        <v>0</v>
      </c>
      <c r="ADC11">
        <v>0</v>
      </c>
      <c r="ADD11">
        <v>2580</v>
      </c>
      <c r="ADE11">
        <v>9163.3330000000005</v>
      </c>
      <c r="ADF11">
        <v>1500</v>
      </c>
      <c r="ADG11">
        <v>0</v>
      </c>
      <c r="ADH11">
        <v>40401.33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1500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11391.12</v>
      </c>
      <c r="AHD11">
        <v>0</v>
      </c>
      <c r="AHE11">
        <v>11493.73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22884.86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10393.700000000001</v>
      </c>
      <c r="AIX11">
        <v>0</v>
      </c>
      <c r="AIY11">
        <v>0</v>
      </c>
      <c r="AIZ11">
        <v>0</v>
      </c>
      <c r="AJA11">
        <v>1027.338</v>
      </c>
      <c r="AJB11">
        <v>0</v>
      </c>
      <c r="AJC11">
        <v>10393.700000000001</v>
      </c>
      <c r="AJD11">
        <v>0</v>
      </c>
      <c r="AJE11">
        <v>1541.0070000000001</v>
      </c>
      <c r="AJF11">
        <v>0</v>
      </c>
      <c r="AJG11">
        <v>0</v>
      </c>
      <c r="AJH11">
        <v>0</v>
      </c>
      <c r="AJI11">
        <v>6583.3329999999996</v>
      </c>
      <c r="AJJ11">
        <v>6763.308</v>
      </c>
      <c r="AJK11">
        <v>42610.21</v>
      </c>
      <c r="AJL11">
        <v>0</v>
      </c>
      <c r="AJM11">
        <v>3225</v>
      </c>
      <c r="AJN11">
        <v>45923.38</v>
      </c>
      <c r="AJO11">
        <v>3550.8510000000001</v>
      </c>
      <c r="AJP11">
        <v>41505.82</v>
      </c>
      <c r="AJQ11">
        <v>3458.8180000000002</v>
      </c>
      <c r="AJR11">
        <v>44701.34</v>
      </c>
      <c r="AJS11" s="2">
        <v>-4300.0039999999999</v>
      </c>
      <c r="AJT11" s="2">
        <v>-4300.0020000000004</v>
      </c>
      <c r="AJU11">
        <v>40401.33</v>
      </c>
      <c r="AJV11">
        <v>40401.33</v>
      </c>
    </row>
    <row r="12" spans="1:958">
      <c r="A12">
        <v>2006</v>
      </c>
      <c r="B12">
        <v>61678</v>
      </c>
      <c r="C12" t="s">
        <v>1197</v>
      </c>
      <c r="D12" t="s">
        <v>1198</v>
      </c>
      <c r="E12" t="s">
        <v>956</v>
      </c>
      <c r="F12" t="s">
        <v>956</v>
      </c>
      <c r="G12">
        <v>20</v>
      </c>
      <c r="H12" t="s">
        <v>1199</v>
      </c>
      <c r="I12">
        <v>0</v>
      </c>
      <c r="J12">
        <v>0</v>
      </c>
      <c r="K12">
        <v>0</v>
      </c>
      <c r="L12">
        <v>0</v>
      </c>
      <c r="N12">
        <v>2</v>
      </c>
      <c r="O12" t="s">
        <v>1200</v>
      </c>
      <c r="P12">
        <v>7</v>
      </c>
      <c r="Q12">
        <v>13</v>
      </c>
      <c r="R12">
        <v>26</v>
      </c>
      <c r="S12">
        <v>54</v>
      </c>
      <c r="T12">
        <v>160</v>
      </c>
      <c r="U12">
        <v>11</v>
      </c>
      <c r="V12" t="s">
        <v>959</v>
      </c>
      <c r="W12">
        <v>8</v>
      </c>
      <c r="X12" t="s">
        <v>960</v>
      </c>
      <c r="Y12" t="s">
        <v>961</v>
      </c>
      <c r="AA12" t="s">
        <v>962</v>
      </c>
      <c r="AB12" t="s">
        <v>962</v>
      </c>
      <c r="AC12" t="s">
        <v>960</v>
      </c>
      <c r="AD12" t="s">
        <v>962</v>
      </c>
      <c r="AE12" t="s">
        <v>962</v>
      </c>
      <c r="AG12">
        <v>0</v>
      </c>
      <c r="AH12" t="s">
        <v>1158</v>
      </c>
      <c r="AI12">
        <v>4</v>
      </c>
      <c r="AJ12" t="s">
        <v>1159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960</v>
      </c>
      <c r="AZ12" t="s">
        <v>962</v>
      </c>
      <c r="BA12" t="s">
        <v>962</v>
      </c>
      <c r="BB12" t="s">
        <v>962</v>
      </c>
      <c r="BC12" t="s">
        <v>962</v>
      </c>
      <c r="BD12" t="s">
        <v>962</v>
      </c>
      <c r="BE12" t="s">
        <v>962</v>
      </c>
      <c r="BF12" t="s">
        <v>962</v>
      </c>
      <c r="BG12" t="s">
        <v>962</v>
      </c>
      <c r="BH12" t="s">
        <v>962</v>
      </c>
      <c r="BI12" t="s">
        <v>962</v>
      </c>
      <c r="BK12" t="s">
        <v>998</v>
      </c>
      <c r="BM12">
        <v>0</v>
      </c>
      <c r="BN12">
        <v>0</v>
      </c>
      <c r="BO12">
        <v>0</v>
      </c>
      <c r="BP12">
        <v>0</v>
      </c>
      <c r="BQ12" t="s">
        <v>962</v>
      </c>
      <c r="BR12">
        <v>0</v>
      </c>
      <c r="BS12">
        <v>0</v>
      </c>
      <c r="BT12" t="s">
        <v>960</v>
      </c>
      <c r="BU12" t="s">
        <v>960</v>
      </c>
      <c r="BV12" t="s">
        <v>1018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Z12">
        <v>0</v>
      </c>
      <c r="DA12">
        <v>0</v>
      </c>
      <c r="DB12" t="s">
        <v>960</v>
      </c>
      <c r="DC12">
        <v>0</v>
      </c>
      <c r="DD12" t="s">
        <v>960</v>
      </c>
      <c r="DE12">
        <v>2</v>
      </c>
      <c r="DF12">
        <v>0</v>
      </c>
      <c r="DG12">
        <v>0</v>
      </c>
      <c r="DH12">
        <v>0</v>
      </c>
      <c r="DI12">
        <v>0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0</v>
      </c>
      <c r="DQ12">
        <v>0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2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0</v>
      </c>
      <c r="EG12">
        <v>0</v>
      </c>
      <c r="EH12">
        <v>0</v>
      </c>
      <c r="EI12" t="s">
        <v>1019</v>
      </c>
      <c r="EJ12" t="s">
        <v>962</v>
      </c>
      <c r="EK12">
        <v>0</v>
      </c>
      <c r="EL12">
        <v>0</v>
      </c>
      <c r="EM12" t="s">
        <v>962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M12" t="s">
        <v>962</v>
      </c>
      <c r="FN12">
        <v>0</v>
      </c>
      <c r="FO12">
        <v>0</v>
      </c>
      <c r="FP12">
        <v>0</v>
      </c>
      <c r="FQ12">
        <v>0</v>
      </c>
      <c r="FR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Z12">
        <v>0</v>
      </c>
      <c r="GA12">
        <v>0</v>
      </c>
      <c r="GB12">
        <v>0</v>
      </c>
      <c r="GC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O12">
        <v>0</v>
      </c>
      <c r="GP12">
        <v>0</v>
      </c>
      <c r="GQ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 t="s">
        <v>972</v>
      </c>
      <c r="MS12">
        <v>0</v>
      </c>
      <c r="MT12">
        <v>0</v>
      </c>
      <c r="MU12">
        <v>0</v>
      </c>
      <c r="MV12">
        <v>0</v>
      </c>
      <c r="MW12">
        <v>0</v>
      </c>
      <c r="MY12">
        <v>0</v>
      </c>
      <c r="MZ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N12">
        <v>0</v>
      </c>
      <c r="QO12">
        <v>0</v>
      </c>
      <c r="QP12">
        <v>0</v>
      </c>
      <c r="QQ12">
        <v>0</v>
      </c>
      <c r="QS12" t="s">
        <v>962</v>
      </c>
      <c r="QT12" t="s">
        <v>962</v>
      </c>
      <c r="QU12" t="s">
        <v>962</v>
      </c>
      <c r="QV12" t="s">
        <v>962</v>
      </c>
      <c r="QW12" t="s">
        <v>962</v>
      </c>
      <c r="QX12">
        <v>0</v>
      </c>
      <c r="QY12" t="s">
        <v>962</v>
      </c>
      <c r="QZ12" t="s">
        <v>962</v>
      </c>
      <c r="RA12" t="s">
        <v>962</v>
      </c>
      <c r="RB12" t="s">
        <v>962</v>
      </c>
      <c r="RC12" t="s">
        <v>962</v>
      </c>
      <c r="RD12" t="s">
        <v>962</v>
      </c>
      <c r="RE12" t="s">
        <v>962</v>
      </c>
      <c r="RF12" t="s">
        <v>962</v>
      </c>
      <c r="RG12" t="s">
        <v>962</v>
      </c>
      <c r="RH12">
        <v>0</v>
      </c>
      <c r="RI12">
        <v>0</v>
      </c>
      <c r="RJ12">
        <v>0</v>
      </c>
      <c r="RK12">
        <v>0</v>
      </c>
      <c r="RL12">
        <v>0</v>
      </c>
      <c r="RM12" t="s">
        <v>962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355</v>
      </c>
      <c r="SD12">
        <v>1075</v>
      </c>
      <c r="SE12">
        <v>266.5</v>
      </c>
      <c r="SF12">
        <v>8</v>
      </c>
      <c r="SG12">
        <v>30</v>
      </c>
      <c r="SH12">
        <v>69</v>
      </c>
      <c r="SI12">
        <v>13</v>
      </c>
      <c r="SJ12">
        <v>104</v>
      </c>
      <c r="SK12">
        <v>152</v>
      </c>
      <c r="SL12">
        <v>314</v>
      </c>
      <c r="SM12">
        <v>523</v>
      </c>
      <c r="SN12">
        <v>47</v>
      </c>
      <c r="SO12">
        <v>159</v>
      </c>
      <c r="SP12">
        <v>206</v>
      </c>
      <c r="SQ12">
        <v>158</v>
      </c>
      <c r="SR12">
        <v>211</v>
      </c>
      <c r="SS12">
        <v>254</v>
      </c>
      <c r="ST12">
        <v>212</v>
      </c>
      <c r="SU12">
        <v>268</v>
      </c>
      <c r="SV12">
        <v>1</v>
      </c>
      <c r="SW12" t="s">
        <v>1020</v>
      </c>
      <c r="SX12" t="s">
        <v>962</v>
      </c>
      <c r="SY12" s="2">
        <v>0</v>
      </c>
      <c r="SZ12" s="2">
        <v>0</v>
      </c>
      <c r="TA12" s="2">
        <v>0</v>
      </c>
      <c r="TB12" s="2">
        <v>0</v>
      </c>
      <c r="TC12" s="2">
        <v>0</v>
      </c>
      <c r="TD12" s="2">
        <v>0</v>
      </c>
      <c r="TE12" s="2">
        <v>0</v>
      </c>
      <c r="TF12" t="s">
        <v>980</v>
      </c>
      <c r="TG12" t="s">
        <v>1034</v>
      </c>
      <c r="TH12" t="s">
        <v>982</v>
      </c>
      <c r="TI12" t="s">
        <v>983</v>
      </c>
      <c r="TJ12" t="s">
        <v>1071</v>
      </c>
      <c r="TK12" t="s">
        <v>985</v>
      </c>
      <c r="TL12">
        <v>1</v>
      </c>
      <c r="TM12" t="s">
        <v>986</v>
      </c>
      <c r="TN12">
        <v>0</v>
      </c>
      <c r="TO12">
        <v>1500</v>
      </c>
      <c r="TP12">
        <v>6</v>
      </c>
      <c r="TQ12">
        <v>4</v>
      </c>
      <c r="TR12" t="s">
        <v>987</v>
      </c>
      <c r="TS12">
        <v>0</v>
      </c>
      <c r="TT12">
        <v>0</v>
      </c>
      <c r="TU12" t="s">
        <v>988</v>
      </c>
      <c r="TV12" t="s">
        <v>1037</v>
      </c>
      <c r="TW12">
        <v>1</v>
      </c>
      <c r="TX12" t="s">
        <v>1038</v>
      </c>
      <c r="TY12" t="s">
        <v>1039</v>
      </c>
      <c r="TZ12" t="s">
        <v>989</v>
      </c>
      <c r="UA12" t="s">
        <v>990</v>
      </c>
      <c r="UB12">
        <v>1500</v>
      </c>
      <c r="UC12" t="s">
        <v>991</v>
      </c>
      <c r="UD12" t="s">
        <v>1040</v>
      </c>
      <c r="UE12" t="s">
        <v>962</v>
      </c>
      <c r="UF12" t="s">
        <v>962</v>
      </c>
      <c r="UG12" t="s">
        <v>962</v>
      </c>
      <c r="UH12" t="s">
        <v>960</v>
      </c>
      <c r="UI12" t="s">
        <v>962</v>
      </c>
      <c r="UJ12" t="s">
        <v>960</v>
      </c>
      <c r="UK12" t="s">
        <v>962</v>
      </c>
      <c r="UL12" t="s">
        <v>960</v>
      </c>
      <c r="UM12">
        <v>3</v>
      </c>
      <c r="UN12" t="s">
        <v>960</v>
      </c>
      <c r="UO12" t="s">
        <v>960</v>
      </c>
      <c r="UP12" t="s">
        <v>960</v>
      </c>
      <c r="UQ12" t="s">
        <v>962</v>
      </c>
      <c r="UR12" t="s">
        <v>962</v>
      </c>
      <c r="US12" t="s">
        <v>962</v>
      </c>
      <c r="UT12" t="s">
        <v>962</v>
      </c>
      <c r="UU12" t="s">
        <v>962</v>
      </c>
      <c r="UV12" t="s">
        <v>962</v>
      </c>
      <c r="UW12">
        <v>0</v>
      </c>
      <c r="UX12" t="s">
        <v>962</v>
      </c>
      <c r="UY12" t="s">
        <v>962</v>
      </c>
      <c r="UZ12">
        <v>0</v>
      </c>
      <c r="VA12" t="s">
        <v>960</v>
      </c>
      <c r="VB12">
        <v>2</v>
      </c>
      <c r="VC12" t="s">
        <v>962</v>
      </c>
      <c r="VD12">
        <v>0</v>
      </c>
      <c r="VE12" t="s">
        <v>960</v>
      </c>
      <c r="VF12">
        <v>1</v>
      </c>
      <c r="VG12" t="s">
        <v>962</v>
      </c>
      <c r="VH12">
        <v>7</v>
      </c>
      <c r="VI12">
        <v>5</v>
      </c>
      <c r="VJ12">
        <v>12</v>
      </c>
      <c r="VK12" t="s">
        <v>962</v>
      </c>
      <c r="VL12">
        <v>0</v>
      </c>
      <c r="VM12" t="s">
        <v>962</v>
      </c>
      <c r="VN12">
        <v>0</v>
      </c>
      <c r="VO12">
        <v>0</v>
      </c>
      <c r="VP12">
        <v>2</v>
      </c>
      <c r="VQ12" t="s">
        <v>962</v>
      </c>
      <c r="VR12">
        <v>0</v>
      </c>
      <c r="VS12">
        <v>0</v>
      </c>
      <c r="VT12">
        <v>0</v>
      </c>
      <c r="VU12" t="s">
        <v>962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 t="s">
        <v>962</v>
      </c>
      <c r="WC12">
        <v>0</v>
      </c>
      <c r="WD12">
        <v>0</v>
      </c>
      <c r="WE12" t="s">
        <v>962</v>
      </c>
      <c r="WF12">
        <v>0</v>
      </c>
      <c r="WG12">
        <v>0</v>
      </c>
      <c r="WH12" t="s">
        <v>960</v>
      </c>
      <c r="WI12">
        <v>79000</v>
      </c>
      <c r="WJ12" t="s">
        <v>962</v>
      </c>
      <c r="WK12">
        <v>0</v>
      </c>
      <c r="WL12" t="s">
        <v>962</v>
      </c>
      <c r="WM12">
        <v>0</v>
      </c>
      <c r="WN12" t="s">
        <v>962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7</v>
      </c>
      <c r="WU12">
        <v>5</v>
      </c>
      <c r="WV12">
        <v>5</v>
      </c>
      <c r="WW12">
        <v>0</v>
      </c>
      <c r="WX12">
        <v>3</v>
      </c>
      <c r="WY12">
        <v>2</v>
      </c>
      <c r="WZ12">
        <v>2</v>
      </c>
      <c r="XA12">
        <v>0</v>
      </c>
      <c r="XB12">
        <v>2</v>
      </c>
      <c r="XC12">
        <v>0</v>
      </c>
      <c r="XD12">
        <v>1500</v>
      </c>
      <c r="XE12" t="s">
        <v>994</v>
      </c>
      <c r="XF12">
        <v>12</v>
      </c>
      <c r="XG12">
        <v>40401.332999999999</v>
      </c>
      <c r="XH12">
        <v>38901.332999999999</v>
      </c>
      <c r="XI12">
        <v>10238.333000000001</v>
      </c>
      <c r="XJ12">
        <v>0</v>
      </c>
      <c r="XK12">
        <v>0</v>
      </c>
      <c r="XL12">
        <v>1045</v>
      </c>
      <c r="XM12">
        <v>29710.47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1</v>
      </c>
      <c r="YY12">
        <v>2</v>
      </c>
      <c r="YZ12">
        <v>1</v>
      </c>
      <c r="ZA12">
        <v>8</v>
      </c>
      <c r="ZB12">
        <v>5</v>
      </c>
      <c r="ZD12">
        <v>4</v>
      </c>
      <c r="ZE12">
        <v>3</v>
      </c>
      <c r="ZF12">
        <v>1</v>
      </c>
      <c r="ZG12">
        <v>0</v>
      </c>
      <c r="ZH12">
        <v>1</v>
      </c>
      <c r="ZI12">
        <v>1</v>
      </c>
      <c r="ZJ12">
        <v>1</v>
      </c>
      <c r="ZK12">
        <v>1</v>
      </c>
      <c r="ZL12">
        <v>0</v>
      </c>
      <c r="ZN12">
        <v>0</v>
      </c>
      <c r="ZO12">
        <v>0</v>
      </c>
      <c r="ZP12">
        <v>0</v>
      </c>
      <c r="ZT12">
        <v>0</v>
      </c>
      <c r="ZU12">
        <v>-13</v>
      </c>
      <c r="ZV12">
        <v>-13</v>
      </c>
      <c r="ZW12">
        <v>-13</v>
      </c>
      <c r="ZX12">
        <v>-13</v>
      </c>
      <c r="ZY12">
        <v>0</v>
      </c>
      <c r="ZZ12">
        <v>0</v>
      </c>
      <c r="AAA12">
        <v>0</v>
      </c>
      <c r="AAB12">
        <v>2</v>
      </c>
      <c r="AAC12">
        <v>0</v>
      </c>
      <c r="AAD12">
        <v>0</v>
      </c>
      <c r="AAE12">
        <v>0</v>
      </c>
      <c r="AAJ12">
        <v>1.0273380000000001</v>
      </c>
      <c r="AAK12">
        <v>5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 s="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1482</v>
      </c>
      <c r="ABP12">
        <v>0</v>
      </c>
      <c r="ABQ12">
        <v>0</v>
      </c>
      <c r="ABT12">
        <v>0</v>
      </c>
      <c r="ABU12">
        <v>0</v>
      </c>
      <c r="ABX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645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1</v>
      </c>
      <c r="ACZ12">
        <v>7</v>
      </c>
      <c r="ADA12">
        <v>4</v>
      </c>
      <c r="ADB12">
        <v>0</v>
      </c>
      <c r="ADC12">
        <v>645</v>
      </c>
      <c r="ADD12">
        <v>2580</v>
      </c>
      <c r="ADE12">
        <v>9163.3330000000005</v>
      </c>
      <c r="ADF12">
        <v>1500</v>
      </c>
      <c r="ADG12">
        <v>0</v>
      </c>
      <c r="ADH12">
        <v>40401.33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1500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11391.12</v>
      </c>
      <c r="AHD12">
        <v>0</v>
      </c>
      <c r="AHE12">
        <v>11493.73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22884.86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10393.700000000001</v>
      </c>
      <c r="AIX12">
        <v>0</v>
      </c>
      <c r="AIY12">
        <v>0</v>
      </c>
      <c r="AIZ12">
        <v>0</v>
      </c>
      <c r="AJA12">
        <v>1027.338</v>
      </c>
      <c r="AJB12">
        <v>0</v>
      </c>
      <c r="AJC12">
        <v>10393.700000000001</v>
      </c>
      <c r="AJD12">
        <v>0</v>
      </c>
      <c r="AJE12">
        <v>1541.0070000000001</v>
      </c>
      <c r="AJF12">
        <v>0</v>
      </c>
      <c r="AJG12">
        <v>0</v>
      </c>
      <c r="AJH12">
        <v>0</v>
      </c>
      <c r="AJI12">
        <v>6583.3329999999996</v>
      </c>
      <c r="AJJ12">
        <v>6763.308</v>
      </c>
      <c r="AJK12">
        <v>42610.21</v>
      </c>
      <c r="AJL12">
        <v>0</v>
      </c>
      <c r="AJM12">
        <v>3225</v>
      </c>
      <c r="AJN12">
        <v>45923.38</v>
      </c>
      <c r="AJO12">
        <v>3550.8510000000001</v>
      </c>
      <c r="AJP12">
        <v>41505.82</v>
      </c>
      <c r="AJQ12">
        <v>3458.8180000000002</v>
      </c>
      <c r="AJR12">
        <v>44701.34</v>
      </c>
      <c r="AJS12" s="2">
        <v>-4300.0039999999999</v>
      </c>
      <c r="AJT12" s="2">
        <v>-4300.0020000000004</v>
      </c>
      <c r="AJU12">
        <v>40401.33</v>
      </c>
      <c r="AJV12">
        <v>40401.33</v>
      </c>
    </row>
    <row r="13" spans="1:958">
      <c r="A13">
        <v>2006</v>
      </c>
      <c r="B13">
        <v>61678</v>
      </c>
      <c r="C13" t="s">
        <v>1197</v>
      </c>
      <c r="D13" t="s">
        <v>1198</v>
      </c>
      <c r="E13" t="s">
        <v>956</v>
      </c>
      <c r="F13" t="s">
        <v>956</v>
      </c>
      <c r="G13">
        <v>20</v>
      </c>
      <c r="H13" t="s">
        <v>1199</v>
      </c>
      <c r="I13">
        <v>0</v>
      </c>
      <c r="J13">
        <v>0</v>
      </c>
      <c r="K13">
        <v>0</v>
      </c>
      <c r="L13">
        <v>0</v>
      </c>
      <c r="N13">
        <v>2</v>
      </c>
      <c r="O13" t="s">
        <v>1200</v>
      </c>
      <c r="P13">
        <v>7</v>
      </c>
      <c r="Q13">
        <v>13</v>
      </c>
      <c r="R13">
        <v>26</v>
      </c>
      <c r="S13">
        <v>54</v>
      </c>
      <c r="T13">
        <v>160</v>
      </c>
      <c r="U13">
        <v>12</v>
      </c>
      <c r="V13" t="s">
        <v>959</v>
      </c>
      <c r="W13">
        <v>0</v>
      </c>
      <c r="X13" t="s">
        <v>962</v>
      </c>
      <c r="Y13">
        <v>0</v>
      </c>
      <c r="AA13" t="s">
        <v>962</v>
      </c>
      <c r="AB13" t="s">
        <v>962</v>
      </c>
      <c r="AC13" t="s">
        <v>960</v>
      </c>
      <c r="AD13" t="s">
        <v>962</v>
      </c>
      <c r="AE13" t="s">
        <v>962</v>
      </c>
      <c r="AG13">
        <v>0</v>
      </c>
      <c r="AH13" t="s">
        <v>1158</v>
      </c>
      <c r="AI13">
        <v>4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962</v>
      </c>
      <c r="AZ13" t="s">
        <v>962</v>
      </c>
      <c r="BA13" t="s">
        <v>962</v>
      </c>
      <c r="BB13" t="s">
        <v>962</v>
      </c>
      <c r="BC13" t="s">
        <v>962</v>
      </c>
      <c r="BD13" t="s">
        <v>960</v>
      </c>
      <c r="BE13" t="s">
        <v>962</v>
      </c>
      <c r="BF13" t="s">
        <v>962</v>
      </c>
      <c r="BG13" t="s">
        <v>962</v>
      </c>
      <c r="BH13" t="s">
        <v>962</v>
      </c>
      <c r="BI13" t="s">
        <v>960</v>
      </c>
      <c r="BJ13" t="s">
        <v>1218</v>
      </c>
      <c r="BK13" t="s">
        <v>1138</v>
      </c>
      <c r="BM13">
        <v>0</v>
      </c>
      <c r="BN13">
        <v>0</v>
      </c>
      <c r="BO13">
        <v>0</v>
      </c>
      <c r="BP13">
        <v>0</v>
      </c>
      <c r="BQ13" t="s">
        <v>962</v>
      </c>
      <c r="BR13">
        <v>0</v>
      </c>
      <c r="BS13">
        <v>0</v>
      </c>
      <c r="BT13" t="s">
        <v>962</v>
      </c>
      <c r="BU13" t="s">
        <v>962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t="s">
        <v>962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Z13">
        <v>0</v>
      </c>
      <c r="DA13">
        <v>0</v>
      </c>
      <c r="DB13">
        <v>0</v>
      </c>
      <c r="DC13">
        <v>0</v>
      </c>
      <c r="DD13" t="s">
        <v>962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 t="s">
        <v>962</v>
      </c>
      <c r="EK13">
        <v>0</v>
      </c>
      <c r="EL13">
        <v>0</v>
      </c>
      <c r="EM13" t="s">
        <v>962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M13" t="s">
        <v>962</v>
      </c>
      <c r="FN13">
        <v>0</v>
      </c>
      <c r="FO13">
        <v>0</v>
      </c>
      <c r="FP13">
        <v>0</v>
      </c>
      <c r="FQ13">
        <v>0</v>
      </c>
      <c r="FR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Z13">
        <v>0</v>
      </c>
      <c r="GA13">
        <v>0</v>
      </c>
      <c r="GB13">
        <v>0</v>
      </c>
      <c r="GC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O13">
        <v>0</v>
      </c>
      <c r="GP13">
        <v>0</v>
      </c>
      <c r="GQ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 t="s">
        <v>972</v>
      </c>
      <c r="MS13">
        <v>0</v>
      </c>
      <c r="MT13">
        <v>0</v>
      </c>
      <c r="MU13">
        <v>0</v>
      </c>
      <c r="MV13">
        <v>0</v>
      </c>
      <c r="MW13">
        <v>0</v>
      </c>
      <c r="MY13">
        <v>0</v>
      </c>
      <c r="MZ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N13">
        <v>0</v>
      </c>
      <c r="QO13">
        <v>0</v>
      </c>
      <c r="QP13">
        <v>0</v>
      </c>
      <c r="QQ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355</v>
      </c>
      <c r="SD13">
        <v>1075</v>
      </c>
      <c r="SE13">
        <v>266.5</v>
      </c>
      <c r="SF13">
        <v>8</v>
      </c>
      <c r="SG13">
        <v>30</v>
      </c>
      <c r="SH13">
        <v>69</v>
      </c>
      <c r="SI13">
        <v>13</v>
      </c>
      <c r="SJ13">
        <v>104</v>
      </c>
      <c r="SK13">
        <v>152</v>
      </c>
      <c r="SL13">
        <v>314</v>
      </c>
      <c r="SM13">
        <v>523</v>
      </c>
      <c r="SN13">
        <v>47</v>
      </c>
      <c r="SO13">
        <v>159</v>
      </c>
      <c r="SP13">
        <v>206</v>
      </c>
      <c r="SQ13">
        <v>158</v>
      </c>
      <c r="SR13">
        <v>211</v>
      </c>
      <c r="SS13">
        <v>254</v>
      </c>
      <c r="ST13">
        <v>212</v>
      </c>
      <c r="SU13">
        <v>268</v>
      </c>
      <c r="SV13">
        <v>1</v>
      </c>
      <c r="SW13" t="s">
        <v>1020</v>
      </c>
      <c r="SX13" t="s">
        <v>962</v>
      </c>
      <c r="SY13" s="2">
        <v>0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t="s">
        <v>980</v>
      </c>
      <c r="TG13" t="s">
        <v>1034</v>
      </c>
      <c r="TH13" t="s">
        <v>982</v>
      </c>
      <c r="TI13" t="s">
        <v>983</v>
      </c>
      <c r="TJ13" t="s">
        <v>1071</v>
      </c>
      <c r="TK13" t="s">
        <v>985</v>
      </c>
      <c r="TL13">
        <v>1</v>
      </c>
      <c r="TM13" t="s">
        <v>986</v>
      </c>
      <c r="TN13">
        <v>0</v>
      </c>
      <c r="TO13">
        <v>1500</v>
      </c>
      <c r="TP13">
        <v>6</v>
      </c>
      <c r="TQ13">
        <v>4</v>
      </c>
      <c r="TR13" t="s">
        <v>987</v>
      </c>
      <c r="TS13">
        <v>0</v>
      </c>
      <c r="TT13">
        <v>0</v>
      </c>
      <c r="TU13" t="s">
        <v>988</v>
      </c>
      <c r="TV13" t="s">
        <v>1037</v>
      </c>
      <c r="TW13">
        <v>1</v>
      </c>
      <c r="TX13" t="s">
        <v>1038</v>
      </c>
      <c r="TY13" t="s">
        <v>1039</v>
      </c>
      <c r="TZ13" t="s">
        <v>989</v>
      </c>
      <c r="UA13" t="s">
        <v>990</v>
      </c>
      <c r="UB13">
        <v>1500</v>
      </c>
      <c r="UC13" t="s">
        <v>991</v>
      </c>
      <c r="UD13" t="s">
        <v>1040</v>
      </c>
      <c r="UE13" t="s">
        <v>962</v>
      </c>
      <c r="UF13" t="s">
        <v>962</v>
      </c>
      <c r="UG13" t="s">
        <v>962</v>
      </c>
      <c r="UH13" t="s">
        <v>960</v>
      </c>
      <c r="UI13" t="s">
        <v>962</v>
      </c>
      <c r="UJ13" t="s">
        <v>960</v>
      </c>
      <c r="UK13" t="s">
        <v>962</v>
      </c>
      <c r="UL13" t="s">
        <v>960</v>
      </c>
      <c r="UM13">
        <v>3</v>
      </c>
      <c r="UN13" t="s">
        <v>960</v>
      </c>
      <c r="UO13" t="s">
        <v>960</v>
      </c>
      <c r="UP13" t="s">
        <v>960</v>
      </c>
      <c r="UQ13" t="s">
        <v>962</v>
      </c>
      <c r="UR13" t="s">
        <v>962</v>
      </c>
      <c r="US13" t="s">
        <v>962</v>
      </c>
      <c r="UT13" t="s">
        <v>962</v>
      </c>
      <c r="UU13" t="s">
        <v>962</v>
      </c>
      <c r="UV13" t="s">
        <v>962</v>
      </c>
      <c r="UW13">
        <v>0</v>
      </c>
      <c r="UX13" t="s">
        <v>962</v>
      </c>
      <c r="UY13" t="s">
        <v>962</v>
      </c>
      <c r="UZ13">
        <v>0</v>
      </c>
      <c r="VA13" t="s">
        <v>960</v>
      </c>
      <c r="VB13">
        <v>2</v>
      </c>
      <c r="VC13" t="s">
        <v>962</v>
      </c>
      <c r="VD13">
        <v>0</v>
      </c>
      <c r="VE13" t="s">
        <v>960</v>
      </c>
      <c r="VF13">
        <v>1</v>
      </c>
      <c r="VG13" t="s">
        <v>962</v>
      </c>
      <c r="VH13">
        <v>7</v>
      </c>
      <c r="VI13">
        <v>5</v>
      </c>
      <c r="VJ13">
        <v>12</v>
      </c>
      <c r="VK13" t="s">
        <v>962</v>
      </c>
      <c r="VL13">
        <v>0</v>
      </c>
      <c r="VM13" t="s">
        <v>962</v>
      </c>
      <c r="VN13">
        <v>0</v>
      </c>
      <c r="VO13">
        <v>0</v>
      </c>
      <c r="VP13">
        <v>2</v>
      </c>
      <c r="VQ13" t="s">
        <v>962</v>
      </c>
      <c r="VR13">
        <v>0</v>
      </c>
      <c r="VS13">
        <v>0</v>
      </c>
      <c r="VT13">
        <v>0</v>
      </c>
      <c r="VU13" t="s">
        <v>962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 t="s">
        <v>962</v>
      </c>
      <c r="WC13">
        <v>0</v>
      </c>
      <c r="WD13">
        <v>0</v>
      </c>
      <c r="WE13" t="s">
        <v>962</v>
      </c>
      <c r="WF13">
        <v>0</v>
      </c>
      <c r="WG13">
        <v>0</v>
      </c>
      <c r="WH13" t="s">
        <v>960</v>
      </c>
      <c r="WI13">
        <v>79000</v>
      </c>
      <c r="WJ13" t="s">
        <v>962</v>
      </c>
      <c r="WK13">
        <v>0</v>
      </c>
      <c r="WL13" t="s">
        <v>962</v>
      </c>
      <c r="WM13">
        <v>0</v>
      </c>
      <c r="WN13" t="s">
        <v>962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7</v>
      </c>
      <c r="WU13">
        <v>5</v>
      </c>
      <c r="WV13">
        <v>5</v>
      </c>
      <c r="WW13">
        <v>0</v>
      </c>
      <c r="WX13">
        <v>3</v>
      </c>
      <c r="WY13">
        <v>2</v>
      </c>
      <c r="WZ13">
        <v>2</v>
      </c>
      <c r="XA13">
        <v>0</v>
      </c>
      <c r="XB13">
        <v>2</v>
      </c>
      <c r="XC13">
        <v>0</v>
      </c>
      <c r="XD13">
        <v>1500</v>
      </c>
      <c r="XE13" t="s">
        <v>994</v>
      </c>
      <c r="XF13">
        <v>12</v>
      </c>
      <c r="XG13">
        <v>40401.332999999999</v>
      </c>
      <c r="XH13">
        <v>38901.332999999999</v>
      </c>
      <c r="XI13">
        <v>10238.333000000001</v>
      </c>
      <c r="XJ13">
        <v>0</v>
      </c>
      <c r="XK13">
        <v>0</v>
      </c>
      <c r="XL13">
        <v>1045</v>
      </c>
      <c r="XM13">
        <v>29710.47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1</v>
      </c>
      <c r="YY13">
        <v>2</v>
      </c>
      <c r="YZ13">
        <v>1</v>
      </c>
      <c r="ZA13">
        <v>0</v>
      </c>
      <c r="ZB13">
        <v>5</v>
      </c>
      <c r="ZD13">
        <v>4</v>
      </c>
      <c r="ZE13">
        <v>3</v>
      </c>
      <c r="ZF13">
        <v>2</v>
      </c>
      <c r="ZG13">
        <v>2</v>
      </c>
      <c r="ZH13">
        <v>0</v>
      </c>
      <c r="ZI13">
        <v>1</v>
      </c>
      <c r="ZJ13">
        <v>0</v>
      </c>
      <c r="ZK13">
        <v>1</v>
      </c>
      <c r="ZL13">
        <v>0</v>
      </c>
      <c r="ZN13">
        <v>0</v>
      </c>
      <c r="ZO13">
        <v>0</v>
      </c>
      <c r="ZP13">
        <v>0</v>
      </c>
      <c r="ZT13">
        <v>0</v>
      </c>
      <c r="ZU13">
        <v>-13</v>
      </c>
      <c r="ZV13">
        <v>-13</v>
      </c>
      <c r="ZW13">
        <v>-13</v>
      </c>
      <c r="ZX13">
        <v>-13</v>
      </c>
      <c r="ZY13">
        <v>0</v>
      </c>
      <c r="ZZ13">
        <v>0</v>
      </c>
      <c r="AAA13">
        <v>0</v>
      </c>
      <c r="AAB13">
        <v>2</v>
      </c>
      <c r="AAC13">
        <v>0</v>
      </c>
      <c r="AAD13">
        <v>0</v>
      </c>
      <c r="AAE13">
        <v>0</v>
      </c>
      <c r="AAJ13">
        <v>1.0273380000000001</v>
      </c>
      <c r="AAK13">
        <v>5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 s="2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1482</v>
      </c>
      <c r="ABP13">
        <v>0</v>
      </c>
      <c r="ABQ13">
        <v>0</v>
      </c>
      <c r="ABT13">
        <v>0</v>
      </c>
      <c r="ABU13">
        <v>0</v>
      </c>
      <c r="ABX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1</v>
      </c>
      <c r="ACZ13">
        <v>7</v>
      </c>
      <c r="ADA13">
        <v>4</v>
      </c>
      <c r="ADB13">
        <v>0</v>
      </c>
      <c r="ADC13">
        <v>0</v>
      </c>
      <c r="ADD13">
        <v>2580</v>
      </c>
      <c r="ADE13">
        <v>9163.3330000000005</v>
      </c>
      <c r="ADF13">
        <v>1500</v>
      </c>
      <c r="ADG13">
        <v>0</v>
      </c>
      <c r="ADH13">
        <v>40401.33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1500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11391.12</v>
      </c>
      <c r="AHD13">
        <v>0</v>
      </c>
      <c r="AHE13">
        <v>11493.73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22884.86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10393.700000000001</v>
      </c>
      <c r="AIX13">
        <v>0</v>
      </c>
      <c r="AIY13">
        <v>0</v>
      </c>
      <c r="AIZ13">
        <v>0</v>
      </c>
      <c r="AJA13">
        <v>1027.338</v>
      </c>
      <c r="AJB13">
        <v>0</v>
      </c>
      <c r="AJC13">
        <v>10393.700000000001</v>
      </c>
      <c r="AJD13">
        <v>0</v>
      </c>
      <c r="AJE13">
        <v>1541.0070000000001</v>
      </c>
      <c r="AJF13">
        <v>0</v>
      </c>
      <c r="AJG13">
        <v>0</v>
      </c>
      <c r="AJH13">
        <v>0</v>
      </c>
      <c r="AJI13">
        <v>6583.3329999999996</v>
      </c>
      <c r="AJJ13">
        <v>6763.308</v>
      </c>
      <c r="AJK13">
        <v>42610.21</v>
      </c>
      <c r="AJL13">
        <v>0</v>
      </c>
      <c r="AJM13">
        <v>3225</v>
      </c>
      <c r="AJN13">
        <v>45923.38</v>
      </c>
      <c r="AJO13">
        <v>3550.8510000000001</v>
      </c>
      <c r="AJP13">
        <v>41505.82</v>
      </c>
      <c r="AJQ13">
        <v>3458.8180000000002</v>
      </c>
      <c r="AJR13">
        <v>44701.34</v>
      </c>
      <c r="AJS13" s="2">
        <v>-4300.0039999999999</v>
      </c>
      <c r="AJT13" s="2">
        <v>-4300.0020000000004</v>
      </c>
      <c r="AJU13">
        <v>40401.33</v>
      </c>
      <c r="AJV13">
        <v>40401.33</v>
      </c>
    </row>
    <row r="15" spans="1:958">
      <c r="C15" t="s">
        <v>1</v>
      </c>
      <c r="D15" t="s">
        <v>62</v>
      </c>
      <c r="E15" t="s">
        <v>64</v>
      </c>
      <c r="F15" t="s">
        <v>254</v>
      </c>
      <c r="G15" t="s">
        <v>284</v>
      </c>
      <c r="H15" t="s">
        <v>1146</v>
      </c>
      <c r="I15" t="s">
        <v>713</v>
      </c>
      <c r="J15" t="s">
        <v>715</v>
      </c>
      <c r="K15" t="s">
        <v>1023</v>
      </c>
      <c r="L15" t="s">
        <v>769</v>
      </c>
      <c r="M15" t="s">
        <v>775</v>
      </c>
      <c r="N15" t="s">
        <v>792</v>
      </c>
      <c r="O15" t="s">
        <v>807</v>
      </c>
      <c r="P15" t="s">
        <v>723</v>
      </c>
      <c r="Q15" t="s">
        <v>724</v>
      </c>
      <c r="R15" t="s">
        <v>725</v>
      </c>
      <c r="S15" t="s">
        <v>943</v>
      </c>
      <c r="T15" t="s">
        <v>944</v>
      </c>
      <c r="U15" t="s">
        <v>950</v>
      </c>
      <c r="V15" t="s">
        <v>951</v>
      </c>
      <c r="ABF15" s="2" t="s">
        <v>521</v>
      </c>
      <c r="ABH15" s="2" t="s">
        <v>522</v>
      </c>
      <c r="ABI15" s="2" t="s">
        <v>523</v>
      </c>
      <c r="ACM15" s="2" t="s">
        <v>524</v>
      </c>
      <c r="ACU15" s="2" t="s">
        <v>519</v>
      </c>
      <c r="ACV15" s="2" t="s">
        <v>520</v>
      </c>
      <c r="ACW15" s="2" t="s">
        <v>518</v>
      </c>
    </row>
    <row r="16" spans="1:958">
      <c r="C16">
        <v>61678</v>
      </c>
      <c r="D16" t="s">
        <v>1162</v>
      </c>
      <c r="E16" t="s">
        <v>966</v>
      </c>
      <c r="F16">
        <v>5</v>
      </c>
      <c r="G16">
        <v>0</v>
      </c>
      <c r="H16">
        <v>5</v>
      </c>
      <c r="I16">
        <v>0</v>
      </c>
      <c r="J16">
        <v>0</v>
      </c>
      <c r="K16">
        <v>1075</v>
      </c>
      <c r="L16">
        <v>0</v>
      </c>
      <c r="M16">
        <v>0</v>
      </c>
      <c r="N16">
        <v>5375</v>
      </c>
      <c r="O16">
        <v>0</v>
      </c>
      <c r="P16">
        <v>0</v>
      </c>
      <c r="Q16">
        <v>0</v>
      </c>
      <c r="R16">
        <v>0</v>
      </c>
      <c r="S16">
        <v>0</v>
      </c>
      <c r="T16">
        <v>3225</v>
      </c>
      <c r="U16">
        <v>-4300.0039999999999</v>
      </c>
      <c r="V16">
        <v>-4300.0020000000004</v>
      </c>
      <c r="ABF16" s="2">
        <v>7125</v>
      </c>
      <c r="ABH16" s="2">
        <v>0</v>
      </c>
      <c r="ABI16" s="2">
        <v>0</v>
      </c>
      <c r="ACM16" s="2">
        <v>0</v>
      </c>
      <c r="ACU16" s="2">
        <v>7125</v>
      </c>
      <c r="ACV16" s="2">
        <v>7125</v>
      </c>
      <c r="ACW16" s="2">
        <v>7125</v>
      </c>
    </row>
    <row r="17" spans="3:778">
      <c r="C17">
        <v>61678</v>
      </c>
      <c r="D17" t="s">
        <v>965</v>
      </c>
      <c r="E17" t="s">
        <v>1065</v>
      </c>
      <c r="F17">
        <v>0</v>
      </c>
      <c r="G17">
        <v>0</v>
      </c>
      <c r="H17">
        <v>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1075</v>
      </c>
      <c r="R17">
        <v>0</v>
      </c>
      <c r="S17">
        <v>1075</v>
      </c>
      <c r="T17">
        <v>3225</v>
      </c>
      <c r="U17">
        <v>-4300.0039999999999</v>
      </c>
      <c r="V17">
        <v>-4300.0020000000004</v>
      </c>
      <c r="ABF17" s="2">
        <v>4275</v>
      </c>
      <c r="ABG17">
        <f>+ABF17-ABF3</f>
        <v>1075</v>
      </c>
      <c r="ABH17" s="2">
        <v>0</v>
      </c>
      <c r="ABI17" s="2">
        <v>0</v>
      </c>
      <c r="ACM17" s="2">
        <v>0</v>
      </c>
      <c r="ACU17" s="2">
        <v>4275</v>
      </c>
      <c r="ACV17" s="2">
        <v>4275</v>
      </c>
      <c r="ACW17" s="2">
        <v>4275</v>
      </c>
    </row>
    <row r="18" spans="3:778">
      <c r="C18">
        <v>61678</v>
      </c>
      <c r="D18" t="s">
        <v>965</v>
      </c>
      <c r="E18" t="s">
        <v>1065</v>
      </c>
      <c r="F18">
        <v>0</v>
      </c>
      <c r="G18">
        <v>0</v>
      </c>
      <c r="H18">
        <v>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1075</v>
      </c>
      <c r="Q18">
        <v>0</v>
      </c>
      <c r="R18">
        <v>0</v>
      </c>
      <c r="S18">
        <v>1075</v>
      </c>
      <c r="T18">
        <v>3225</v>
      </c>
      <c r="U18">
        <v>-4300.0039999999999</v>
      </c>
      <c r="V18">
        <v>-4300.0020000000004</v>
      </c>
      <c r="ABF18" s="2">
        <v>0</v>
      </c>
      <c r="ABH18" s="2">
        <v>0</v>
      </c>
      <c r="ABI18" s="2">
        <v>0</v>
      </c>
      <c r="ACM18" s="2">
        <v>7300</v>
      </c>
      <c r="ACU18" s="2">
        <v>0</v>
      </c>
      <c r="ACV18" s="2">
        <v>0</v>
      </c>
      <c r="ACW18" s="2">
        <v>7300</v>
      </c>
      <c r="ACX18">
        <f>+ACW4-ACW18</f>
        <v>1075</v>
      </c>
    </row>
    <row r="19" spans="3:778">
      <c r="C19">
        <v>61678</v>
      </c>
      <c r="D19" t="s">
        <v>998</v>
      </c>
      <c r="E19">
        <v>0</v>
      </c>
      <c r="F19">
        <v>0</v>
      </c>
      <c r="G19">
        <v>0</v>
      </c>
      <c r="H19">
        <v>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3225</v>
      </c>
      <c r="U19">
        <v>-4300.0039999999999</v>
      </c>
      <c r="V19">
        <v>-4300.0020000000004</v>
      </c>
      <c r="ABF19" s="2">
        <v>0</v>
      </c>
      <c r="ABH19" s="2">
        <v>0</v>
      </c>
      <c r="ABI19" s="2">
        <v>0</v>
      </c>
      <c r="ACM19" s="2">
        <v>1000</v>
      </c>
      <c r="ACU19" s="2">
        <v>0</v>
      </c>
      <c r="ACV19" s="2">
        <v>0</v>
      </c>
      <c r="ACW19" s="2">
        <v>1000</v>
      </c>
    </row>
    <row r="20" spans="3:778">
      <c r="C20">
        <v>61678</v>
      </c>
      <c r="D20" t="s">
        <v>965</v>
      </c>
      <c r="E20" t="s">
        <v>1065</v>
      </c>
      <c r="F20">
        <v>0</v>
      </c>
      <c r="G20">
        <v>0</v>
      </c>
      <c r="H20">
        <v>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1075</v>
      </c>
      <c r="R20">
        <v>0</v>
      </c>
      <c r="S20">
        <v>1075</v>
      </c>
      <c r="T20">
        <v>3225</v>
      </c>
      <c r="U20">
        <v>-4300.0039999999999</v>
      </c>
      <c r="V20">
        <v>-4300.0020000000004</v>
      </c>
      <c r="ABF20" s="2">
        <v>8963</v>
      </c>
      <c r="ABG20">
        <f>+ABF20-ABF6</f>
        <v>1075</v>
      </c>
      <c r="ABH20" s="2">
        <v>0</v>
      </c>
      <c r="ABI20" s="2">
        <v>0</v>
      </c>
      <c r="ACM20" s="2">
        <v>0</v>
      </c>
      <c r="ACU20" s="2">
        <v>8963</v>
      </c>
      <c r="ACV20" s="2">
        <v>8963</v>
      </c>
      <c r="ACW20" s="2">
        <v>8963</v>
      </c>
    </row>
    <row r="21" spans="3:778">
      <c r="C21">
        <v>61678</v>
      </c>
      <c r="D21" t="s">
        <v>998</v>
      </c>
      <c r="E21">
        <v>0</v>
      </c>
      <c r="F21">
        <v>0</v>
      </c>
      <c r="G21">
        <v>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3225</v>
      </c>
      <c r="U21">
        <v>-4300.0039999999999</v>
      </c>
      <c r="V21">
        <v>-4300.0020000000004</v>
      </c>
      <c r="ABF21" s="2">
        <v>0</v>
      </c>
      <c r="ABH21" s="2">
        <v>0</v>
      </c>
      <c r="ABI21" s="2">
        <v>0</v>
      </c>
      <c r="ACM21" s="2">
        <v>0</v>
      </c>
      <c r="ACU21" s="2">
        <v>0</v>
      </c>
      <c r="ACV21" s="2">
        <v>0</v>
      </c>
      <c r="ACW21" s="2">
        <v>0</v>
      </c>
    </row>
    <row r="22" spans="3:778">
      <c r="C22">
        <v>61678</v>
      </c>
      <c r="D22" t="s">
        <v>998</v>
      </c>
      <c r="E22">
        <v>0</v>
      </c>
      <c r="F22">
        <v>0</v>
      </c>
      <c r="G22">
        <v>0</v>
      </c>
      <c r="H22">
        <v>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3225</v>
      </c>
      <c r="U22">
        <v>-4300.0039999999999</v>
      </c>
      <c r="V22">
        <v>-4300.0020000000004</v>
      </c>
      <c r="ABF22" s="2">
        <v>0</v>
      </c>
      <c r="ABH22" s="2">
        <v>0</v>
      </c>
      <c r="ABI22" s="2">
        <v>0</v>
      </c>
      <c r="ACM22" s="2">
        <v>0</v>
      </c>
      <c r="ACU22" s="2">
        <v>0</v>
      </c>
      <c r="ACV22" s="2">
        <v>0</v>
      </c>
      <c r="ACW22" s="2">
        <v>0</v>
      </c>
    </row>
    <row r="23" spans="3:778">
      <c r="C23">
        <v>61678</v>
      </c>
      <c r="D23" t="s">
        <v>998</v>
      </c>
      <c r="E23">
        <v>0</v>
      </c>
      <c r="F23">
        <v>0</v>
      </c>
      <c r="G23">
        <v>0</v>
      </c>
      <c r="H23">
        <v>5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3225</v>
      </c>
      <c r="U23">
        <v>-4300.0039999999999</v>
      </c>
      <c r="V23">
        <v>-4300.0020000000004</v>
      </c>
      <c r="ABF23" s="2">
        <v>0</v>
      </c>
      <c r="ABH23" s="2">
        <v>0</v>
      </c>
      <c r="ABI23" s="2">
        <v>0</v>
      </c>
      <c r="ACM23" s="2">
        <v>0</v>
      </c>
      <c r="ACU23" s="2">
        <v>0</v>
      </c>
      <c r="ACV23" s="2">
        <v>0</v>
      </c>
      <c r="ACW23" s="2">
        <v>0</v>
      </c>
    </row>
    <row r="24" spans="3:778">
      <c r="C24">
        <v>61678</v>
      </c>
      <c r="D24" t="s">
        <v>998</v>
      </c>
      <c r="E24">
        <v>0</v>
      </c>
      <c r="F24">
        <v>0</v>
      </c>
      <c r="G24">
        <v>0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3225</v>
      </c>
      <c r="U24">
        <v>-4300.0039999999999</v>
      </c>
      <c r="V24">
        <v>-4300.0020000000004</v>
      </c>
      <c r="ABF24" s="2">
        <v>0</v>
      </c>
      <c r="ABH24" s="2">
        <v>0</v>
      </c>
      <c r="ABI24" s="2">
        <v>0</v>
      </c>
      <c r="ACM24" s="2">
        <v>0</v>
      </c>
      <c r="ACU24" s="2">
        <v>0</v>
      </c>
      <c r="ACV24" s="2">
        <v>0</v>
      </c>
      <c r="ACW24" s="2">
        <v>0</v>
      </c>
    </row>
    <row r="25" spans="3:778">
      <c r="C25">
        <v>61678</v>
      </c>
      <c r="D25" t="s">
        <v>998</v>
      </c>
      <c r="E25">
        <v>0</v>
      </c>
      <c r="F25">
        <v>0</v>
      </c>
      <c r="G25">
        <v>0</v>
      </c>
      <c r="H25">
        <v>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3225</v>
      </c>
      <c r="U25">
        <v>-4300.0039999999999</v>
      </c>
      <c r="V25">
        <v>-4300.0020000000004</v>
      </c>
      <c r="ABF25" s="2">
        <v>0</v>
      </c>
      <c r="ABH25" s="2">
        <v>0</v>
      </c>
      <c r="ABI25" s="2">
        <v>0</v>
      </c>
      <c r="ACM25" s="2">
        <v>0</v>
      </c>
      <c r="ACU25" s="2">
        <v>0</v>
      </c>
      <c r="ACV25" s="2">
        <v>0</v>
      </c>
      <c r="ACW25" s="2">
        <v>0</v>
      </c>
    </row>
    <row r="26" spans="3:778">
      <c r="C26">
        <v>61678</v>
      </c>
      <c r="D26" t="s">
        <v>998</v>
      </c>
      <c r="E26">
        <v>0</v>
      </c>
      <c r="F26">
        <v>0</v>
      </c>
      <c r="G26">
        <v>0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3225</v>
      </c>
      <c r="U26">
        <v>-4300.0039999999999</v>
      </c>
      <c r="V26">
        <v>-4300.0020000000004</v>
      </c>
      <c r="ABF26" s="2">
        <v>0</v>
      </c>
      <c r="ABH26" s="2">
        <v>0</v>
      </c>
      <c r="ABI26" s="2">
        <v>0</v>
      </c>
      <c r="ACM26" s="2">
        <v>0</v>
      </c>
      <c r="ACU26" s="2">
        <v>0</v>
      </c>
      <c r="ACV26" s="2">
        <v>0</v>
      </c>
      <c r="ACW26" s="2">
        <v>0</v>
      </c>
    </row>
    <row r="27" spans="3:778">
      <c r="C27">
        <v>61678</v>
      </c>
      <c r="D27" t="s">
        <v>1138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3225</v>
      </c>
      <c r="U27">
        <v>-4300.0039999999999</v>
      </c>
      <c r="V27">
        <v>-4300.0020000000004</v>
      </c>
      <c r="ABF27" s="2">
        <v>0</v>
      </c>
      <c r="ABH27" s="2">
        <v>0</v>
      </c>
      <c r="ABI27" s="2">
        <v>0</v>
      </c>
      <c r="ACM27" s="2">
        <v>0</v>
      </c>
      <c r="ACU27" s="2">
        <v>0</v>
      </c>
      <c r="ACV27" s="2">
        <v>0</v>
      </c>
      <c r="ACW2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U12"/>
  <sheetViews>
    <sheetView workbookViewId="0">
      <selection activeCell="B8" sqref="B8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</row>
    <row r="2" spans="1:957">
      <c r="A2">
        <v>2006</v>
      </c>
      <c r="B2">
        <v>3946</v>
      </c>
      <c r="C2" t="s">
        <v>1024</v>
      </c>
      <c r="D2" t="s">
        <v>1025</v>
      </c>
      <c r="E2" t="s">
        <v>1024</v>
      </c>
      <c r="F2" t="s">
        <v>1024</v>
      </c>
      <c r="G2">
        <v>10</v>
      </c>
      <c r="H2" t="s">
        <v>1026</v>
      </c>
      <c r="I2">
        <v>10</v>
      </c>
      <c r="J2">
        <v>75</v>
      </c>
      <c r="K2">
        <v>8</v>
      </c>
      <c r="L2">
        <v>14</v>
      </c>
      <c r="M2" t="s">
        <v>1027</v>
      </c>
      <c r="N2">
        <v>1</v>
      </c>
      <c r="O2" t="s">
        <v>1028</v>
      </c>
      <c r="P2">
        <v>4</v>
      </c>
      <c r="Q2">
        <v>27</v>
      </c>
      <c r="R2">
        <v>53</v>
      </c>
      <c r="S2">
        <v>103</v>
      </c>
      <c r="T2">
        <v>312</v>
      </c>
      <c r="U2">
        <v>1</v>
      </c>
      <c r="V2" t="s">
        <v>959</v>
      </c>
      <c r="W2">
        <v>42</v>
      </c>
      <c r="X2" t="s">
        <v>960</v>
      </c>
      <c r="Y2" t="s">
        <v>1029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960</v>
      </c>
      <c r="BI2" t="s">
        <v>962</v>
      </c>
      <c r="BK2" t="s">
        <v>1030</v>
      </c>
      <c r="BM2" t="s">
        <v>1031</v>
      </c>
      <c r="BN2">
        <v>0</v>
      </c>
      <c r="BO2">
        <v>0</v>
      </c>
      <c r="BP2">
        <v>0</v>
      </c>
      <c r="BQ2" t="s">
        <v>960</v>
      </c>
      <c r="BR2" t="s">
        <v>1031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5</v>
      </c>
      <c r="CM2" t="s">
        <v>962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 t="s">
        <v>962</v>
      </c>
      <c r="DA2">
        <v>0</v>
      </c>
      <c r="DB2" t="s">
        <v>962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962</v>
      </c>
      <c r="FO2" t="s">
        <v>962</v>
      </c>
      <c r="FP2" t="s">
        <v>960</v>
      </c>
      <c r="FQ2" t="s">
        <v>1032</v>
      </c>
      <c r="FR2">
        <v>1</v>
      </c>
      <c r="FS2">
        <v>1210</v>
      </c>
      <c r="FT2">
        <v>6309</v>
      </c>
      <c r="FU2" t="s">
        <v>1033</v>
      </c>
      <c r="FV2">
        <v>0</v>
      </c>
      <c r="FW2">
        <v>0</v>
      </c>
      <c r="FX2">
        <v>0</v>
      </c>
      <c r="FZ2">
        <v>0</v>
      </c>
      <c r="GA2" t="s">
        <v>1014</v>
      </c>
      <c r="GB2" t="s">
        <v>1015</v>
      </c>
      <c r="GC2" t="s">
        <v>960</v>
      </c>
      <c r="GE2" t="s">
        <v>960</v>
      </c>
      <c r="GF2" t="s">
        <v>971</v>
      </c>
      <c r="GG2">
        <v>0</v>
      </c>
      <c r="GH2">
        <v>40</v>
      </c>
      <c r="GI2">
        <v>0</v>
      </c>
      <c r="GJ2">
        <v>25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60000</v>
      </c>
      <c r="KL2">
        <v>0</v>
      </c>
      <c r="KM2" t="s">
        <v>962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335</v>
      </c>
      <c r="SD2">
        <v>1017</v>
      </c>
      <c r="SE2">
        <v>254.81</v>
      </c>
      <c r="SF2">
        <v>8</v>
      </c>
      <c r="SG2">
        <v>30</v>
      </c>
      <c r="SH2">
        <v>69</v>
      </c>
      <c r="SI2">
        <v>13</v>
      </c>
      <c r="SJ2">
        <v>103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962</v>
      </c>
      <c r="SY2">
        <v>60000</v>
      </c>
      <c r="SZ2">
        <v>60000</v>
      </c>
      <c r="TA2">
        <v>60000</v>
      </c>
      <c r="TB2">
        <v>0</v>
      </c>
      <c r="TC2">
        <v>0</v>
      </c>
      <c r="TD2">
        <v>60000</v>
      </c>
      <c r="TE2">
        <v>0</v>
      </c>
      <c r="TF2" t="s">
        <v>980</v>
      </c>
      <c r="TG2" t="s">
        <v>1034</v>
      </c>
      <c r="TH2" t="s">
        <v>982</v>
      </c>
      <c r="TI2" t="s">
        <v>983</v>
      </c>
      <c r="TJ2" t="s">
        <v>1035</v>
      </c>
      <c r="TK2" t="s">
        <v>1036</v>
      </c>
      <c r="TL2">
        <v>1</v>
      </c>
      <c r="TM2" t="s">
        <v>986</v>
      </c>
      <c r="TN2">
        <v>0</v>
      </c>
      <c r="TO2">
        <v>24000</v>
      </c>
      <c r="TP2">
        <v>5</v>
      </c>
      <c r="TQ2">
        <v>4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5</v>
      </c>
      <c r="TX2" t="s">
        <v>1038</v>
      </c>
      <c r="TY2" t="s">
        <v>1039</v>
      </c>
      <c r="TZ2" t="s">
        <v>989</v>
      </c>
      <c r="UA2" t="s">
        <v>990</v>
      </c>
      <c r="UB2">
        <v>1500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960</v>
      </c>
      <c r="UI2" t="s">
        <v>962</v>
      </c>
      <c r="UJ2" t="s">
        <v>960</v>
      </c>
      <c r="UK2" t="s">
        <v>962</v>
      </c>
      <c r="UL2" t="s">
        <v>960</v>
      </c>
      <c r="UM2">
        <v>3</v>
      </c>
      <c r="UN2" t="s">
        <v>960</v>
      </c>
      <c r="UO2" t="s">
        <v>960</v>
      </c>
      <c r="UP2" t="s">
        <v>960</v>
      </c>
      <c r="UQ2" t="s">
        <v>960</v>
      </c>
      <c r="UR2" t="s">
        <v>960</v>
      </c>
      <c r="US2" t="s">
        <v>960</v>
      </c>
      <c r="UT2" t="s">
        <v>962</v>
      </c>
      <c r="UU2" t="s">
        <v>960</v>
      </c>
      <c r="UV2" t="s">
        <v>1041</v>
      </c>
      <c r="UW2">
        <v>1</v>
      </c>
      <c r="UX2" t="s">
        <v>960</v>
      </c>
      <c r="UY2" t="s">
        <v>960</v>
      </c>
      <c r="UZ2">
        <v>1</v>
      </c>
      <c r="VA2" t="s">
        <v>960</v>
      </c>
      <c r="VB2">
        <v>2</v>
      </c>
      <c r="VC2" t="s">
        <v>960</v>
      </c>
      <c r="VD2">
        <v>2</v>
      </c>
      <c r="VE2" t="s">
        <v>962</v>
      </c>
      <c r="VF2">
        <v>0</v>
      </c>
      <c r="VG2" t="s">
        <v>960</v>
      </c>
      <c r="VH2">
        <v>3</v>
      </c>
      <c r="VI2">
        <v>2</v>
      </c>
      <c r="VJ2">
        <v>5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10000</v>
      </c>
      <c r="WT2">
        <v>2</v>
      </c>
      <c r="WU2">
        <v>3</v>
      </c>
      <c r="WV2">
        <v>2</v>
      </c>
      <c r="WW2">
        <v>0</v>
      </c>
      <c r="WX2">
        <v>2</v>
      </c>
      <c r="WY2">
        <v>0</v>
      </c>
      <c r="WZ2">
        <v>0</v>
      </c>
      <c r="XA2">
        <v>0</v>
      </c>
      <c r="XB2">
        <v>0</v>
      </c>
      <c r="XC2">
        <v>1</v>
      </c>
      <c r="XD2">
        <v>24000</v>
      </c>
      <c r="XE2" t="s">
        <v>994</v>
      </c>
      <c r="XF2">
        <v>4</v>
      </c>
      <c r="XG2">
        <v>106000</v>
      </c>
      <c r="XH2">
        <v>82000</v>
      </c>
      <c r="XI2">
        <v>0</v>
      </c>
      <c r="XJ2">
        <v>0</v>
      </c>
      <c r="XK2">
        <v>0</v>
      </c>
      <c r="XL2">
        <v>1065</v>
      </c>
      <c r="XM2">
        <v>15906.77</v>
      </c>
      <c r="XN2" t="s">
        <v>1042</v>
      </c>
      <c r="XO2" t="s">
        <v>962</v>
      </c>
      <c r="XP2" t="s">
        <v>962</v>
      </c>
      <c r="XQ2" t="s">
        <v>962</v>
      </c>
      <c r="XR2" t="s">
        <v>962</v>
      </c>
      <c r="XS2" t="s">
        <v>962</v>
      </c>
      <c r="XT2" t="s">
        <v>962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962</v>
      </c>
      <c r="YA2" t="s">
        <v>960</v>
      </c>
      <c r="YB2" t="s">
        <v>960</v>
      </c>
      <c r="YC2" t="s">
        <v>962</v>
      </c>
      <c r="YD2" t="s">
        <v>962</v>
      </c>
      <c r="YE2" t="s">
        <v>960</v>
      </c>
      <c r="YF2" t="s">
        <v>962</v>
      </c>
      <c r="YG2" t="s">
        <v>960</v>
      </c>
      <c r="YH2" t="s">
        <v>962</v>
      </c>
      <c r="YI2" t="s">
        <v>962</v>
      </c>
      <c r="YJ2" t="s">
        <v>960</v>
      </c>
      <c r="YK2">
        <v>0</v>
      </c>
      <c r="YL2" t="s">
        <v>962</v>
      </c>
      <c r="YM2">
        <v>0</v>
      </c>
      <c r="YN2">
        <v>0</v>
      </c>
      <c r="YO2" t="s">
        <v>1043</v>
      </c>
      <c r="YP2">
        <v>0</v>
      </c>
      <c r="YQ2">
        <v>0</v>
      </c>
      <c r="YR2">
        <v>3</v>
      </c>
      <c r="YS2" t="s">
        <v>1044</v>
      </c>
      <c r="YT2" t="s">
        <v>1045</v>
      </c>
      <c r="YU2" t="s">
        <v>1046</v>
      </c>
      <c r="YV2" t="s">
        <v>962</v>
      </c>
      <c r="YW2" t="s">
        <v>962</v>
      </c>
      <c r="YX2">
        <v>1</v>
      </c>
      <c r="YY2">
        <v>1</v>
      </c>
      <c r="YZ2">
        <v>1</v>
      </c>
      <c r="ZA2">
        <v>42</v>
      </c>
      <c r="ZB2">
        <v>1</v>
      </c>
      <c r="ZC2">
        <v>2</v>
      </c>
      <c r="ZD2">
        <v>5</v>
      </c>
      <c r="ZE2">
        <v>4</v>
      </c>
      <c r="ZF2">
        <v>2</v>
      </c>
      <c r="ZG2">
        <v>1</v>
      </c>
      <c r="ZH2">
        <v>0</v>
      </c>
      <c r="ZI2">
        <v>3</v>
      </c>
      <c r="ZJ2">
        <v>11</v>
      </c>
      <c r="ZK2">
        <v>2</v>
      </c>
      <c r="ZL2">
        <v>4</v>
      </c>
      <c r="ZM2">
        <v>3</v>
      </c>
      <c r="ZN2">
        <v>2</v>
      </c>
      <c r="ZO2">
        <v>0</v>
      </c>
      <c r="ZP2">
        <v>6309</v>
      </c>
      <c r="ZQ2">
        <v>6</v>
      </c>
      <c r="ZR2">
        <v>1210</v>
      </c>
      <c r="ZS2">
        <v>1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40</v>
      </c>
      <c r="ZZ2">
        <v>40</v>
      </c>
      <c r="AAA2">
        <v>1</v>
      </c>
      <c r="AAB2">
        <v>2</v>
      </c>
      <c r="AAC2">
        <v>0</v>
      </c>
      <c r="AAD2">
        <v>0</v>
      </c>
      <c r="AAE2">
        <v>0</v>
      </c>
      <c r="AAF2">
        <v>2</v>
      </c>
      <c r="AAG2">
        <v>1</v>
      </c>
      <c r="AAH2">
        <v>1</v>
      </c>
      <c r="AAI2">
        <v>2</v>
      </c>
      <c r="AAJ2">
        <v>1.0638000000000001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60000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1397</v>
      </c>
      <c r="ABD2">
        <v>0</v>
      </c>
      <c r="ABE2">
        <v>0</v>
      </c>
      <c r="ABH2">
        <v>0</v>
      </c>
      <c r="ABI2">
        <v>1</v>
      </c>
      <c r="ABJ2">
        <v>0</v>
      </c>
      <c r="ABL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60000</v>
      </c>
      <c r="ACG2">
        <v>0</v>
      </c>
      <c r="ACH2">
        <v>60000</v>
      </c>
      <c r="ACI2">
        <v>60000</v>
      </c>
      <c r="ACJ2">
        <v>60000</v>
      </c>
      <c r="ACK2">
        <v>60000</v>
      </c>
      <c r="ACL2">
        <v>103547</v>
      </c>
      <c r="ACM2">
        <v>0</v>
      </c>
      <c r="ACN2">
        <v>2</v>
      </c>
      <c r="ACO2">
        <v>2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24000</v>
      </c>
      <c r="ADD2">
        <v>127547</v>
      </c>
      <c r="ADE2">
        <v>127547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60000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24000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45243.4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63827.98</v>
      </c>
      <c r="AHK2">
        <v>63827.98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63827.98</v>
      </c>
      <c r="AHZ2">
        <v>63827.98</v>
      </c>
      <c r="AIA2">
        <v>109071.4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25531.19</v>
      </c>
      <c r="AJD2">
        <v>25531.19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134602.6</v>
      </c>
      <c r="AJK2">
        <v>0</v>
      </c>
      <c r="AJL2">
        <v>0</v>
      </c>
      <c r="AJM2">
        <v>134602.6</v>
      </c>
      <c r="AJN2">
        <v>33650.639999999999</v>
      </c>
      <c r="AJO2">
        <v>112762.8</v>
      </c>
      <c r="AJP2">
        <v>28190.69</v>
      </c>
      <c r="AJQ2">
        <v>126530</v>
      </c>
      <c r="AJR2">
        <v>1017</v>
      </c>
      <c r="AJS2">
        <v>-20530</v>
      </c>
      <c r="AJT2">
        <v>127547</v>
      </c>
      <c r="AJU2">
        <v>106000</v>
      </c>
    </row>
    <row r="3" spans="1:957">
      <c r="A3">
        <v>2006</v>
      </c>
      <c r="B3">
        <v>3946</v>
      </c>
      <c r="C3" t="s">
        <v>1024</v>
      </c>
      <c r="D3" t="s">
        <v>1025</v>
      </c>
      <c r="E3" t="s">
        <v>1024</v>
      </c>
      <c r="F3" t="s">
        <v>1024</v>
      </c>
      <c r="G3">
        <v>10</v>
      </c>
      <c r="H3" t="s">
        <v>1026</v>
      </c>
      <c r="I3">
        <v>10</v>
      </c>
      <c r="J3">
        <v>75</v>
      </c>
      <c r="K3">
        <v>8</v>
      </c>
      <c r="L3">
        <v>14</v>
      </c>
      <c r="M3" t="s">
        <v>1027</v>
      </c>
      <c r="N3">
        <v>1</v>
      </c>
      <c r="O3" t="s">
        <v>1028</v>
      </c>
      <c r="P3">
        <v>4</v>
      </c>
      <c r="Q3">
        <v>27</v>
      </c>
      <c r="R3">
        <v>53</v>
      </c>
      <c r="S3">
        <v>103</v>
      </c>
      <c r="T3">
        <v>312</v>
      </c>
      <c r="U3">
        <v>2</v>
      </c>
      <c r="V3" t="s">
        <v>995</v>
      </c>
      <c r="W3">
        <v>36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2</v>
      </c>
      <c r="AQ3">
        <v>2</v>
      </c>
      <c r="AR3">
        <v>0</v>
      </c>
      <c r="AS3">
        <v>0</v>
      </c>
      <c r="AT3">
        <v>0</v>
      </c>
      <c r="AU3">
        <v>7</v>
      </c>
      <c r="AV3">
        <v>1996</v>
      </c>
      <c r="AW3">
        <v>9</v>
      </c>
      <c r="AX3">
        <v>2003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960</v>
      </c>
      <c r="BI3" t="s">
        <v>962</v>
      </c>
      <c r="BK3" t="s">
        <v>1030</v>
      </c>
      <c r="BM3" t="s">
        <v>1031</v>
      </c>
      <c r="BN3">
        <v>0</v>
      </c>
      <c r="BO3">
        <v>0</v>
      </c>
      <c r="BP3">
        <v>0</v>
      </c>
      <c r="BQ3" t="s">
        <v>960</v>
      </c>
      <c r="BR3" t="s">
        <v>1031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3</v>
      </c>
      <c r="CV3" t="s">
        <v>960</v>
      </c>
      <c r="CW3">
        <v>0</v>
      </c>
      <c r="CX3">
        <v>0</v>
      </c>
      <c r="CY3">
        <v>514</v>
      </c>
      <c r="CZ3" t="s">
        <v>962</v>
      </c>
      <c r="DA3">
        <v>0</v>
      </c>
      <c r="DB3" t="s">
        <v>962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960</v>
      </c>
      <c r="FQ3" t="s">
        <v>1032</v>
      </c>
      <c r="FR3">
        <v>1</v>
      </c>
      <c r="FS3">
        <v>4190</v>
      </c>
      <c r="FT3">
        <v>2212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1014</v>
      </c>
      <c r="GB3" t="s">
        <v>1015</v>
      </c>
      <c r="GC3" t="s">
        <v>960</v>
      </c>
      <c r="GE3" t="s">
        <v>960</v>
      </c>
      <c r="GF3" t="s">
        <v>971</v>
      </c>
      <c r="GG3" t="s">
        <v>960</v>
      </c>
      <c r="GH3">
        <v>32</v>
      </c>
      <c r="GI3">
        <v>0</v>
      </c>
      <c r="GJ3">
        <v>1</v>
      </c>
      <c r="GK3">
        <v>2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10000</v>
      </c>
      <c r="ID3">
        <v>0</v>
      </c>
      <c r="IE3">
        <v>0</v>
      </c>
      <c r="IF3">
        <v>0</v>
      </c>
      <c r="IG3">
        <v>5000</v>
      </c>
      <c r="IH3">
        <v>7000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962</v>
      </c>
      <c r="IU3">
        <v>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335</v>
      </c>
      <c r="SD3">
        <v>1017</v>
      </c>
      <c r="SE3">
        <v>254.81</v>
      </c>
      <c r="SF3">
        <v>8</v>
      </c>
      <c r="SG3">
        <v>30</v>
      </c>
      <c r="SH3">
        <v>69</v>
      </c>
      <c r="SI3">
        <v>13</v>
      </c>
      <c r="SJ3">
        <v>103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>
        <v>22000</v>
      </c>
      <c r="SZ3">
        <v>22000</v>
      </c>
      <c r="TA3">
        <v>22000</v>
      </c>
      <c r="TB3">
        <v>22000</v>
      </c>
      <c r="TC3">
        <v>0</v>
      </c>
      <c r="TD3">
        <v>0</v>
      </c>
      <c r="TE3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1035</v>
      </c>
      <c r="TK3" t="s">
        <v>1036</v>
      </c>
      <c r="TL3">
        <v>1</v>
      </c>
      <c r="TM3" t="s">
        <v>986</v>
      </c>
      <c r="TN3">
        <v>0</v>
      </c>
      <c r="TO3">
        <v>24000</v>
      </c>
      <c r="TP3">
        <v>5</v>
      </c>
      <c r="TQ3">
        <v>4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5</v>
      </c>
      <c r="TX3" t="s">
        <v>1038</v>
      </c>
      <c r="TY3" t="s">
        <v>1039</v>
      </c>
      <c r="TZ3" t="s">
        <v>989</v>
      </c>
      <c r="UA3" t="s">
        <v>990</v>
      </c>
      <c r="UB3">
        <v>1500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960</v>
      </c>
      <c r="UI3" t="s">
        <v>962</v>
      </c>
      <c r="UJ3" t="s">
        <v>960</v>
      </c>
      <c r="UK3" t="s">
        <v>962</v>
      </c>
      <c r="UL3" t="s">
        <v>960</v>
      </c>
      <c r="UM3">
        <v>3</v>
      </c>
      <c r="UN3" t="s">
        <v>960</v>
      </c>
      <c r="UO3" t="s">
        <v>960</v>
      </c>
      <c r="UP3" t="s">
        <v>960</v>
      </c>
      <c r="UQ3" t="s">
        <v>960</v>
      </c>
      <c r="UR3" t="s">
        <v>960</v>
      </c>
      <c r="US3" t="s">
        <v>960</v>
      </c>
      <c r="UT3" t="s">
        <v>962</v>
      </c>
      <c r="UU3" t="s">
        <v>960</v>
      </c>
      <c r="UV3" t="s">
        <v>1041</v>
      </c>
      <c r="UW3">
        <v>1</v>
      </c>
      <c r="UX3" t="s">
        <v>960</v>
      </c>
      <c r="UY3" t="s">
        <v>960</v>
      </c>
      <c r="UZ3">
        <v>1</v>
      </c>
      <c r="VA3" t="s">
        <v>960</v>
      </c>
      <c r="VB3">
        <v>2</v>
      </c>
      <c r="VC3" t="s">
        <v>960</v>
      </c>
      <c r="VD3">
        <v>2</v>
      </c>
      <c r="VE3" t="s">
        <v>962</v>
      </c>
      <c r="VF3">
        <v>0</v>
      </c>
      <c r="VG3" t="s">
        <v>960</v>
      </c>
      <c r="VH3">
        <v>3</v>
      </c>
      <c r="VI3">
        <v>2</v>
      </c>
      <c r="VJ3">
        <v>5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10000</v>
      </c>
      <c r="WT3">
        <v>2</v>
      </c>
      <c r="WU3">
        <v>3</v>
      </c>
      <c r="WV3">
        <v>2</v>
      </c>
      <c r="WW3">
        <v>0</v>
      </c>
      <c r="WX3">
        <v>2</v>
      </c>
      <c r="WY3">
        <v>0</v>
      </c>
      <c r="WZ3">
        <v>0</v>
      </c>
      <c r="XA3">
        <v>0</v>
      </c>
      <c r="XB3">
        <v>0</v>
      </c>
      <c r="XC3">
        <v>1</v>
      </c>
      <c r="XD3">
        <v>24000</v>
      </c>
      <c r="XE3" t="s">
        <v>994</v>
      </c>
      <c r="XF3">
        <v>4</v>
      </c>
      <c r="XG3">
        <v>106000</v>
      </c>
      <c r="XH3">
        <v>82000</v>
      </c>
      <c r="XI3">
        <v>0</v>
      </c>
      <c r="XJ3">
        <v>0</v>
      </c>
      <c r="XK3">
        <v>0</v>
      </c>
      <c r="XL3">
        <v>1065</v>
      </c>
      <c r="XM3">
        <v>15906.77</v>
      </c>
      <c r="XN3" t="s">
        <v>1042</v>
      </c>
      <c r="XO3" t="s">
        <v>962</v>
      </c>
      <c r="XP3" t="s">
        <v>962</v>
      </c>
      <c r="XQ3" t="s">
        <v>962</v>
      </c>
      <c r="XR3" t="s">
        <v>962</v>
      </c>
      <c r="XS3" t="s">
        <v>962</v>
      </c>
      <c r="XT3" t="s">
        <v>962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962</v>
      </c>
      <c r="YA3" t="s">
        <v>960</v>
      </c>
      <c r="YB3" t="s">
        <v>960</v>
      </c>
      <c r="YC3" t="s">
        <v>962</v>
      </c>
      <c r="YD3" t="s">
        <v>962</v>
      </c>
      <c r="YE3" t="s">
        <v>960</v>
      </c>
      <c r="YF3" t="s">
        <v>962</v>
      </c>
      <c r="YG3" t="s">
        <v>960</v>
      </c>
      <c r="YH3" t="s">
        <v>962</v>
      </c>
      <c r="YI3" t="s">
        <v>962</v>
      </c>
      <c r="YJ3" t="s">
        <v>960</v>
      </c>
      <c r="YK3">
        <v>0</v>
      </c>
      <c r="YL3" t="s">
        <v>962</v>
      </c>
      <c r="YM3">
        <v>0</v>
      </c>
      <c r="YN3">
        <v>0</v>
      </c>
      <c r="YO3" t="s">
        <v>1043</v>
      </c>
      <c r="YP3">
        <v>0</v>
      </c>
      <c r="YQ3">
        <v>0</v>
      </c>
      <c r="YR3">
        <v>3</v>
      </c>
      <c r="YS3" t="s">
        <v>1044</v>
      </c>
      <c r="YT3" t="s">
        <v>1045</v>
      </c>
      <c r="YU3" t="s">
        <v>1046</v>
      </c>
      <c r="YV3" t="s">
        <v>962</v>
      </c>
      <c r="YW3" t="s">
        <v>962</v>
      </c>
      <c r="YX3">
        <v>1</v>
      </c>
      <c r="YY3">
        <v>1</v>
      </c>
      <c r="YZ3">
        <v>2</v>
      </c>
      <c r="ZA3">
        <v>36</v>
      </c>
      <c r="ZB3">
        <v>2</v>
      </c>
      <c r="ZC3">
        <v>2</v>
      </c>
      <c r="ZD3">
        <v>5</v>
      </c>
      <c r="ZE3">
        <v>4</v>
      </c>
      <c r="ZF3">
        <v>2</v>
      </c>
      <c r="ZG3">
        <v>1</v>
      </c>
      <c r="ZH3">
        <v>0</v>
      </c>
      <c r="ZI3">
        <v>4</v>
      </c>
      <c r="ZJ3">
        <v>15</v>
      </c>
      <c r="ZK3">
        <v>2</v>
      </c>
      <c r="ZL3">
        <v>1</v>
      </c>
      <c r="ZM3">
        <v>1</v>
      </c>
      <c r="ZN3">
        <v>2</v>
      </c>
      <c r="ZO3">
        <v>0</v>
      </c>
      <c r="ZP3">
        <v>2212</v>
      </c>
      <c r="ZQ3">
        <v>2</v>
      </c>
      <c r="ZR3">
        <v>4190</v>
      </c>
      <c r="ZS3">
        <v>4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32</v>
      </c>
      <c r="ZZ3">
        <v>32</v>
      </c>
      <c r="AAA3">
        <v>1</v>
      </c>
      <c r="AAB3">
        <v>2</v>
      </c>
      <c r="AAC3">
        <v>0</v>
      </c>
      <c r="AAD3">
        <v>0</v>
      </c>
      <c r="AAE3">
        <v>0</v>
      </c>
      <c r="AAF3">
        <v>2</v>
      </c>
      <c r="AAG3">
        <v>1</v>
      </c>
      <c r="AAH3">
        <v>1</v>
      </c>
      <c r="AAI3">
        <v>2</v>
      </c>
      <c r="AAJ3">
        <v>1.0638000000000001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22000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1397</v>
      </c>
      <c r="ABD3">
        <v>12200</v>
      </c>
      <c r="ABE3">
        <v>1</v>
      </c>
      <c r="ABF3">
        <v>12200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22000</v>
      </c>
      <c r="ACC3">
        <v>0</v>
      </c>
      <c r="ACD3">
        <v>22000</v>
      </c>
      <c r="ACE3">
        <v>0</v>
      </c>
      <c r="ACF3">
        <v>0</v>
      </c>
      <c r="ACG3">
        <v>0</v>
      </c>
      <c r="ACH3">
        <v>0</v>
      </c>
      <c r="ACI3">
        <v>22000</v>
      </c>
      <c r="ACJ3">
        <v>22000</v>
      </c>
      <c r="ACK3">
        <v>22000</v>
      </c>
      <c r="ACL3">
        <v>0</v>
      </c>
      <c r="ACM3">
        <v>0</v>
      </c>
      <c r="ACN3">
        <v>2</v>
      </c>
      <c r="ACO3">
        <v>2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24000</v>
      </c>
      <c r="ADD3">
        <v>0</v>
      </c>
      <c r="ADE3">
        <v>127547</v>
      </c>
      <c r="ADF3">
        <v>10000</v>
      </c>
      <c r="ADG3">
        <v>0</v>
      </c>
      <c r="ADH3">
        <v>0</v>
      </c>
      <c r="ADI3">
        <v>0</v>
      </c>
      <c r="ADJ3">
        <v>5000</v>
      </c>
      <c r="ADK3">
        <v>0</v>
      </c>
      <c r="ADL3">
        <v>7000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24000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23403.59</v>
      </c>
      <c r="AHB3">
        <v>45243.4</v>
      </c>
      <c r="AHC3">
        <v>0</v>
      </c>
      <c r="AHD3">
        <v>0</v>
      </c>
      <c r="AHE3">
        <v>0</v>
      </c>
      <c r="AHF3">
        <v>0</v>
      </c>
      <c r="AHG3">
        <v>23403.59</v>
      </c>
      <c r="AHH3">
        <v>0</v>
      </c>
      <c r="AHI3">
        <v>0</v>
      </c>
      <c r="AHJ3">
        <v>0</v>
      </c>
      <c r="AHK3">
        <v>63827.98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23403.59</v>
      </c>
      <c r="AHZ3">
        <v>23403.59</v>
      </c>
      <c r="AIA3">
        <v>109071.4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25531.19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134602.6</v>
      </c>
      <c r="AJK3">
        <v>0</v>
      </c>
      <c r="AJL3">
        <v>0</v>
      </c>
      <c r="AJM3">
        <v>134602.6</v>
      </c>
      <c r="AJN3">
        <v>33650.639999999999</v>
      </c>
      <c r="AJO3">
        <v>112762.8</v>
      </c>
      <c r="AJP3">
        <v>28190.69</v>
      </c>
      <c r="AJQ3">
        <v>126530</v>
      </c>
      <c r="AJR3">
        <v>1017</v>
      </c>
      <c r="AJS3">
        <v>-20530</v>
      </c>
      <c r="AJT3">
        <v>127547</v>
      </c>
      <c r="AJU3">
        <v>106000</v>
      </c>
    </row>
    <row r="4" spans="1:957">
      <c r="A4">
        <v>2006</v>
      </c>
      <c r="B4">
        <v>3946</v>
      </c>
      <c r="C4" t="s">
        <v>1024</v>
      </c>
      <c r="D4" t="s">
        <v>1025</v>
      </c>
      <c r="E4" t="s">
        <v>1024</v>
      </c>
      <c r="F4" t="s">
        <v>1024</v>
      </c>
      <c r="G4">
        <v>10</v>
      </c>
      <c r="H4" t="s">
        <v>1026</v>
      </c>
      <c r="I4">
        <v>10</v>
      </c>
      <c r="J4">
        <v>75</v>
      </c>
      <c r="K4">
        <v>8</v>
      </c>
      <c r="L4">
        <v>14</v>
      </c>
      <c r="M4" t="s">
        <v>1027</v>
      </c>
      <c r="N4">
        <v>1</v>
      </c>
      <c r="O4" t="s">
        <v>1028</v>
      </c>
      <c r="P4">
        <v>4</v>
      </c>
      <c r="Q4">
        <v>27</v>
      </c>
      <c r="R4">
        <v>53</v>
      </c>
      <c r="S4">
        <v>103</v>
      </c>
      <c r="T4">
        <v>312</v>
      </c>
      <c r="U4">
        <v>4</v>
      </c>
      <c r="V4" t="s">
        <v>959</v>
      </c>
      <c r="W4">
        <v>9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960</v>
      </c>
      <c r="BI4" t="s">
        <v>962</v>
      </c>
      <c r="BK4" t="s">
        <v>1030</v>
      </c>
      <c r="BM4" t="s">
        <v>1031</v>
      </c>
      <c r="BN4">
        <v>0</v>
      </c>
      <c r="BO4">
        <v>0</v>
      </c>
      <c r="BP4">
        <v>0</v>
      </c>
      <c r="BQ4" t="s">
        <v>960</v>
      </c>
      <c r="BR4" t="s">
        <v>1031</v>
      </c>
      <c r="BS4">
        <v>0</v>
      </c>
      <c r="BT4" t="s">
        <v>960</v>
      </c>
      <c r="BU4" t="s">
        <v>960</v>
      </c>
      <c r="BV4" t="s">
        <v>1047</v>
      </c>
      <c r="BW4">
        <v>0</v>
      </c>
      <c r="BX4">
        <v>0</v>
      </c>
      <c r="BY4">
        <v>4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 t="s">
        <v>962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>
        <v>0</v>
      </c>
      <c r="FO4">
        <v>0</v>
      </c>
      <c r="FP4">
        <v>0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1048</v>
      </c>
      <c r="NK4" t="s">
        <v>1049</v>
      </c>
      <c r="NL4" t="s">
        <v>1050</v>
      </c>
      <c r="NM4" t="s">
        <v>1051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335</v>
      </c>
      <c r="SD4">
        <v>1017</v>
      </c>
      <c r="SE4">
        <v>254.81</v>
      </c>
      <c r="SF4">
        <v>8</v>
      </c>
      <c r="SG4">
        <v>30</v>
      </c>
      <c r="SH4">
        <v>69</v>
      </c>
      <c r="SI4">
        <v>13</v>
      </c>
      <c r="SJ4">
        <v>103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1020</v>
      </c>
      <c r="SX4" t="s">
        <v>962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980</v>
      </c>
      <c r="TG4" t="s">
        <v>1034</v>
      </c>
      <c r="TH4" t="s">
        <v>982</v>
      </c>
      <c r="TI4" t="s">
        <v>983</v>
      </c>
      <c r="TJ4" t="s">
        <v>1035</v>
      </c>
      <c r="TK4" t="s">
        <v>1036</v>
      </c>
      <c r="TL4">
        <v>1</v>
      </c>
      <c r="TM4" t="s">
        <v>986</v>
      </c>
      <c r="TN4">
        <v>0</v>
      </c>
      <c r="TO4">
        <v>24000</v>
      </c>
      <c r="TP4">
        <v>5</v>
      </c>
      <c r="TQ4">
        <v>4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5</v>
      </c>
      <c r="TX4" t="s">
        <v>1038</v>
      </c>
      <c r="TY4" t="s">
        <v>1039</v>
      </c>
      <c r="TZ4" t="s">
        <v>989</v>
      </c>
      <c r="UA4" t="s">
        <v>990</v>
      </c>
      <c r="UB4">
        <v>1500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960</v>
      </c>
      <c r="UI4" t="s">
        <v>962</v>
      </c>
      <c r="UJ4" t="s">
        <v>960</v>
      </c>
      <c r="UK4" t="s">
        <v>962</v>
      </c>
      <c r="UL4" t="s">
        <v>960</v>
      </c>
      <c r="UM4">
        <v>3</v>
      </c>
      <c r="UN4" t="s">
        <v>960</v>
      </c>
      <c r="UO4" t="s">
        <v>960</v>
      </c>
      <c r="UP4" t="s">
        <v>960</v>
      </c>
      <c r="UQ4" t="s">
        <v>960</v>
      </c>
      <c r="UR4" t="s">
        <v>960</v>
      </c>
      <c r="US4" t="s">
        <v>960</v>
      </c>
      <c r="UT4" t="s">
        <v>962</v>
      </c>
      <c r="UU4" t="s">
        <v>960</v>
      </c>
      <c r="UV4" t="s">
        <v>1041</v>
      </c>
      <c r="UW4">
        <v>1</v>
      </c>
      <c r="UX4" t="s">
        <v>960</v>
      </c>
      <c r="UY4" t="s">
        <v>960</v>
      </c>
      <c r="UZ4">
        <v>1</v>
      </c>
      <c r="VA4" t="s">
        <v>960</v>
      </c>
      <c r="VB4">
        <v>2</v>
      </c>
      <c r="VC4" t="s">
        <v>960</v>
      </c>
      <c r="VD4">
        <v>2</v>
      </c>
      <c r="VE4" t="s">
        <v>962</v>
      </c>
      <c r="VF4">
        <v>0</v>
      </c>
      <c r="VG4" t="s">
        <v>960</v>
      </c>
      <c r="VH4">
        <v>3</v>
      </c>
      <c r="VI4">
        <v>2</v>
      </c>
      <c r="VJ4">
        <v>5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10000</v>
      </c>
      <c r="WT4">
        <v>2</v>
      </c>
      <c r="WU4">
        <v>3</v>
      </c>
      <c r="WV4">
        <v>2</v>
      </c>
      <c r="WW4">
        <v>0</v>
      </c>
      <c r="WX4">
        <v>2</v>
      </c>
      <c r="WY4">
        <v>0</v>
      </c>
      <c r="WZ4">
        <v>0</v>
      </c>
      <c r="XA4">
        <v>0</v>
      </c>
      <c r="XB4">
        <v>0</v>
      </c>
      <c r="XC4">
        <v>1</v>
      </c>
      <c r="XD4">
        <v>24000</v>
      </c>
      <c r="XE4" t="s">
        <v>994</v>
      </c>
      <c r="XF4">
        <v>4</v>
      </c>
      <c r="XG4">
        <v>106000</v>
      </c>
      <c r="XH4">
        <v>82000</v>
      </c>
      <c r="XI4">
        <v>0</v>
      </c>
      <c r="XJ4">
        <v>0</v>
      </c>
      <c r="XK4">
        <v>0</v>
      </c>
      <c r="XL4">
        <v>1065</v>
      </c>
      <c r="XM4">
        <v>15906.77</v>
      </c>
      <c r="XN4" t="s">
        <v>1042</v>
      </c>
      <c r="XO4" t="s">
        <v>962</v>
      </c>
      <c r="XP4" t="s">
        <v>962</v>
      </c>
      <c r="XQ4" t="s">
        <v>962</v>
      </c>
      <c r="XR4" t="s">
        <v>962</v>
      </c>
      <c r="XS4" t="s">
        <v>962</v>
      </c>
      <c r="XT4" t="s">
        <v>962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962</v>
      </c>
      <c r="YA4" t="s">
        <v>960</v>
      </c>
      <c r="YB4" t="s">
        <v>960</v>
      </c>
      <c r="YC4" t="s">
        <v>962</v>
      </c>
      <c r="YD4" t="s">
        <v>962</v>
      </c>
      <c r="YE4" t="s">
        <v>960</v>
      </c>
      <c r="YF4" t="s">
        <v>962</v>
      </c>
      <c r="YG4" t="s">
        <v>960</v>
      </c>
      <c r="YH4" t="s">
        <v>962</v>
      </c>
      <c r="YI4" t="s">
        <v>962</v>
      </c>
      <c r="YJ4" t="s">
        <v>960</v>
      </c>
      <c r="YK4">
        <v>0</v>
      </c>
      <c r="YL4" t="s">
        <v>962</v>
      </c>
      <c r="YM4">
        <v>0</v>
      </c>
      <c r="YN4">
        <v>0</v>
      </c>
      <c r="YO4" t="s">
        <v>1043</v>
      </c>
      <c r="YP4">
        <v>0</v>
      </c>
      <c r="YQ4">
        <v>0</v>
      </c>
      <c r="YR4">
        <v>3</v>
      </c>
      <c r="YS4" t="s">
        <v>1044</v>
      </c>
      <c r="YT4" t="s">
        <v>1045</v>
      </c>
      <c r="YU4" t="s">
        <v>1046</v>
      </c>
      <c r="YV4" t="s">
        <v>962</v>
      </c>
      <c r="YW4" t="s">
        <v>962</v>
      </c>
      <c r="YX4">
        <v>1</v>
      </c>
      <c r="YY4">
        <v>1</v>
      </c>
      <c r="YZ4">
        <v>1</v>
      </c>
      <c r="ZA4">
        <v>9</v>
      </c>
      <c r="ZB4">
        <v>3</v>
      </c>
      <c r="ZD4">
        <v>5</v>
      </c>
      <c r="ZE4">
        <v>4</v>
      </c>
      <c r="ZF4">
        <v>1</v>
      </c>
      <c r="ZG4">
        <v>0</v>
      </c>
      <c r="ZH4">
        <v>2</v>
      </c>
      <c r="ZI4">
        <v>1</v>
      </c>
      <c r="ZJ4">
        <v>3</v>
      </c>
      <c r="ZK4">
        <v>1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0</v>
      </c>
      <c r="AAD4">
        <v>0</v>
      </c>
      <c r="AAE4">
        <v>0</v>
      </c>
      <c r="AAJ4">
        <v>1.0638000000000001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1397</v>
      </c>
      <c r="ABD4">
        <v>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1</v>
      </c>
      <c r="ACN4">
        <v>2</v>
      </c>
      <c r="ACO4">
        <v>2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24000</v>
      </c>
      <c r="ADD4">
        <v>0</v>
      </c>
      <c r="ADE4">
        <v>127547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24000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45243.4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63827.98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109071.4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25531.19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134602.6</v>
      </c>
      <c r="AJK4">
        <v>0</v>
      </c>
      <c r="AJL4">
        <v>0</v>
      </c>
      <c r="AJM4">
        <v>134602.6</v>
      </c>
      <c r="AJN4">
        <v>33650.639999999999</v>
      </c>
      <c r="AJO4">
        <v>112762.8</v>
      </c>
      <c r="AJP4">
        <v>28190.69</v>
      </c>
      <c r="AJQ4">
        <v>126530</v>
      </c>
      <c r="AJR4">
        <v>1017</v>
      </c>
      <c r="AJS4">
        <v>-20530</v>
      </c>
      <c r="AJT4">
        <v>127547</v>
      </c>
      <c r="AJU4">
        <v>106000</v>
      </c>
    </row>
    <row r="5" spans="1:957">
      <c r="A5">
        <v>2006</v>
      </c>
      <c r="B5">
        <v>3946</v>
      </c>
      <c r="C5" t="s">
        <v>1024</v>
      </c>
      <c r="D5" t="s">
        <v>1025</v>
      </c>
      <c r="E5" t="s">
        <v>1024</v>
      </c>
      <c r="F5" t="s">
        <v>1024</v>
      </c>
      <c r="G5">
        <v>10</v>
      </c>
      <c r="H5" t="s">
        <v>1026</v>
      </c>
      <c r="I5">
        <v>10</v>
      </c>
      <c r="J5">
        <v>75</v>
      </c>
      <c r="K5">
        <v>8</v>
      </c>
      <c r="L5">
        <v>14</v>
      </c>
      <c r="M5" t="s">
        <v>1027</v>
      </c>
      <c r="N5">
        <v>1</v>
      </c>
      <c r="O5" t="s">
        <v>1028</v>
      </c>
      <c r="P5">
        <v>4</v>
      </c>
      <c r="Q5">
        <v>27</v>
      </c>
      <c r="R5">
        <v>53</v>
      </c>
      <c r="S5">
        <v>103</v>
      </c>
      <c r="T5">
        <v>312</v>
      </c>
      <c r="U5">
        <v>5</v>
      </c>
      <c r="V5" t="s">
        <v>995</v>
      </c>
      <c r="W5">
        <v>2</v>
      </c>
      <c r="X5" t="s">
        <v>960</v>
      </c>
      <c r="Y5">
        <v>0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1002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960</v>
      </c>
      <c r="BI5" t="s">
        <v>962</v>
      </c>
      <c r="BK5" t="s">
        <v>1030</v>
      </c>
      <c r="BM5" t="s">
        <v>1031</v>
      </c>
      <c r="BN5">
        <v>0</v>
      </c>
      <c r="BO5">
        <v>0</v>
      </c>
      <c r="BP5">
        <v>0</v>
      </c>
      <c r="BQ5" t="s">
        <v>960</v>
      </c>
      <c r="BR5" t="s">
        <v>1031</v>
      </c>
      <c r="BS5">
        <v>0</v>
      </c>
      <c r="BT5" t="s">
        <v>962</v>
      </c>
      <c r="BU5" t="s">
        <v>960</v>
      </c>
      <c r="BV5" t="s">
        <v>1047</v>
      </c>
      <c r="BW5">
        <v>2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>
        <v>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>
        <v>0</v>
      </c>
      <c r="FO5">
        <v>0</v>
      </c>
      <c r="FP5">
        <v>0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 t="s">
        <v>1052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335</v>
      </c>
      <c r="SD5">
        <v>1017</v>
      </c>
      <c r="SE5">
        <v>254.81</v>
      </c>
      <c r="SF5">
        <v>8</v>
      </c>
      <c r="SG5">
        <v>30</v>
      </c>
      <c r="SH5">
        <v>69</v>
      </c>
      <c r="SI5">
        <v>13</v>
      </c>
      <c r="SJ5">
        <v>103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1020</v>
      </c>
      <c r="SX5" t="s">
        <v>962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 t="s">
        <v>980</v>
      </c>
      <c r="TG5" t="s">
        <v>1034</v>
      </c>
      <c r="TH5" t="s">
        <v>982</v>
      </c>
      <c r="TI5" t="s">
        <v>983</v>
      </c>
      <c r="TJ5" t="s">
        <v>1035</v>
      </c>
      <c r="TK5" t="s">
        <v>1036</v>
      </c>
      <c r="TL5">
        <v>1</v>
      </c>
      <c r="TM5" t="s">
        <v>986</v>
      </c>
      <c r="TN5">
        <v>0</v>
      </c>
      <c r="TO5">
        <v>24000</v>
      </c>
      <c r="TP5">
        <v>5</v>
      </c>
      <c r="TQ5">
        <v>4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5</v>
      </c>
      <c r="TX5" t="s">
        <v>1038</v>
      </c>
      <c r="TY5" t="s">
        <v>1039</v>
      </c>
      <c r="TZ5" t="s">
        <v>989</v>
      </c>
      <c r="UA5" t="s">
        <v>990</v>
      </c>
      <c r="UB5">
        <v>1500</v>
      </c>
      <c r="UC5" t="s">
        <v>991</v>
      </c>
      <c r="UD5" t="s">
        <v>1040</v>
      </c>
      <c r="UE5" t="s">
        <v>960</v>
      </c>
      <c r="UF5" t="s">
        <v>962</v>
      </c>
      <c r="UG5" t="s">
        <v>962</v>
      </c>
      <c r="UH5" t="s">
        <v>960</v>
      </c>
      <c r="UI5" t="s">
        <v>962</v>
      </c>
      <c r="UJ5" t="s">
        <v>960</v>
      </c>
      <c r="UK5" t="s">
        <v>962</v>
      </c>
      <c r="UL5" t="s">
        <v>960</v>
      </c>
      <c r="UM5">
        <v>3</v>
      </c>
      <c r="UN5" t="s">
        <v>960</v>
      </c>
      <c r="UO5" t="s">
        <v>960</v>
      </c>
      <c r="UP5" t="s">
        <v>960</v>
      </c>
      <c r="UQ5" t="s">
        <v>960</v>
      </c>
      <c r="UR5" t="s">
        <v>960</v>
      </c>
      <c r="US5" t="s">
        <v>960</v>
      </c>
      <c r="UT5" t="s">
        <v>962</v>
      </c>
      <c r="UU5" t="s">
        <v>960</v>
      </c>
      <c r="UV5" t="s">
        <v>1041</v>
      </c>
      <c r="UW5">
        <v>1</v>
      </c>
      <c r="UX5" t="s">
        <v>960</v>
      </c>
      <c r="UY5" t="s">
        <v>960</v>
      </c>
      <c r="UZ5">
        <v>1</v>
      </c>
      <c r="VA5" t="s">
        <v>960</v>
      </c>
      <c r="VB5">
        <v>2</v>
      </c>
      <c r="VC5" t="s">
        <v>960</v>
      </c>
      <c r="VD5">
        <v>2</v>
      </c>
      <c r="VE5" t="s">
        <v>962</v>
      </c>
      <c r="VF5">
        <v>0</v>
      </c>
      <c r="VG5" t="s">
        <v>960</v>
      </c>
      <c r="VH5">
        <v>3</v>
      </c>
      <c r="VI5">
        <v>2</v>
      </c>
      <c r="VJ5">
        <v>5</v>
      </c>
      <c r="VK5" t="s">
        <v>962</v>
      </c>
      <c r="VL5">
        <v>0</v>
      </c>
      <c r="VM5" t="s">
        <v>962</v>
      </c>
      <c r="VN5">
        <v>0</v>
      </c>
      <c r="VO5">
        <v>1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10000</v>
      </c>
      <c r="WT5">
        <v>2</v>
      </c>
      <c r="WU5">
        <v>3</v>
      </c>
      <c r="WV5">
        <v>2</v>
      </c>
      <c r="WW5">
        <v>0</v>
      </c>
      <c r="WX5">
        <v>2</v>
      </c>
      <c r="WY5">
        <v>0</v>
      </c>
      <c r="WZ5">
        <v>0</v>
      </c>
      <c r="XA5">
        <v>0</v>
      </c>
      <c r="XB5">
        <v>0</v>
      </c>
      <c r="XC5">
        <v>1</v>
      </c>
      <c r="XD5">
        <v>24000</v>
      </c>
      <c r="XE5" t="s">
        <v>994</v>
      </c>
      <c r="XF5">
        <v>4</v>
      </c>
      <c r="XG5">
        <v>106000</v>
      </c>
      <c r="XH5">
        <v>82000</v>
      </c>
      <c r="XI5">
        <v>0</v>
      </c>
      <c r="XJ5">
        <v>0</v>
      </c>
      <c r="XK5">
        <v>0</v>
      </c>
      <c r="XL5">
        <v>1065</v>
      </c>
      <c r="XM5">
        <v>15906.77</v>
      </c>
      <c r="XN5" t="s">
        <v>1042</v>
      </c>
      <c r="XO5" t="s">
        <v>962</v>
      </c>
      <c r="XP5" t="s">
        <v>962</v>
      </c>
      <c r="XQ5" t="s">
        <v>962</v>
      </c>
      <c r="XR5" t="s">
        <v>962</v>
      </c>
      <c r="XS5" t="s">
        <v>962</v>
      </c>
      <c r="XT5" t="s">
        <v>962</v>
      </c>
      <c r="XU5" t="s">
        <v>962</v>
      </c>
      <c r="XV5" t="s">
        <v>962</v>
      </c>
      <c r="XW5" t="s">
        <v>962</v>
      </c>
      <c r="XX5" t="s">
        <v>962</v>
      </c>
      <c r="XY5" t="s">
        <v>962</v>
      </c>
      <c r="XZ5" t="s">
        <v>962</v>
      </c>
      <c r="YA5" t="s">
        <v>960</v>
      </c>
      <c r="YB5" t="s">
        <v>960</v>
      </c>
      <c r="YC5" t="s">
        <v>962</v>
      </c>
      <c r="YD5" t="s">
        <v>962</v>
      </c>
      <c r="YE5" t="s">
        <v>960</v>
      </c>
      <c r="YF5" t="s">
        <v>962</v>
      </c>
      <c r="YG5" t="s">
        <v>960</v>
      </c>
      <c r="YH5" t="s">
        <v>962</v>
      </c>
      <c r="YI5" t="s">
        <v>962</v>
      </c>
      <c r="YJ5" t="s">
        <v>960</v>
      </c>
      <c r="YK5">
        <v>0</v>
      </c>
      <c r="YL5" t="s">
        <v>962</v>
      </c>
      <c r="YM5">
        <v>0</v>
      </c>
      <c r="YN5">
        <v>0</v>
      </c>
      <c r="YO5" t="s">
        <v>1043</v>
      </c>
      <c r="YP5">
        <v>0</v>
      </c>
      <c r="YQ5">
        <v>0</v>
      </c>
      <c r="YR5">
        <v>3</v>
      </c>
      <c r="YS5" t="s">
        <v>1044</v>
      </c>
      <c r="YT5" t="s">
        <v>1045</v>
      </c>
      <c r="YU5" t="s">
        <v>1046</v>
      </c>
      <c r="YV5" t="s">
        <v>962</v>
      </c>
      <c r="YW5" t="s">
        <v>962</v>
      </c>
      <c r="YX5">
        <v>1</v>
      </c>
      <c r="YY5">
        <v>1</v>
      </c>
      <c r="YZ5">
        <v>2</v>
      </c>
      <c r="ZA5">
        <v>2</v>
      </c>
      <c r="ZB5">
        <v>3</v>
      </c>
      <c r="ZD5">
        <v>5</v>
      </c>
      <c r="ZE5">
        <v>4</v>
      </c>
      <c r="ZF5">
        <v>1</v>
      </c>
      <c r="ZG5">
        <v>0</v>
      </c>
      <c r="ZH5">
        <v>2</v>
      </c>
      <c r="ZI5">
        <v>1</v>
      </c>
      <c r="ZJ5">
        <v>0</v>
      </c>
      <c r="ZK5">
        <v>1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0</v>
      </c>
      <c r="AAD5">
        <v>0</v>
      </c>
      <c r="AAE5">
        <v>0</v>
      </c>
      <c r="AAJ5">
        <v>1.0638000000000001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1397</v>
      </c>
      <c r="ABD5">
        <v>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1</v>
      </c>
      <c r="ACN5">
        <v>2</v>
      </c>
      <c r="ACO5">
        <v>2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24000</v>
      </c>
      <c r="ADD5">
        <v>0</v>
      </c>
      <c r="ADE5">
        <v>127547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24000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45243.4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63827.98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109071.4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25531.19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134602.6</v>
      </c>
      <c r="AJK5">
        <v>0</v>
      </c>
      <c r="AJL5">
        <v>0</v>
      </c>
      <c r="AJM5">
        <v>134602.6</v>
      </c>
      <c r="AJN5">
        <v>33650.639999999999</v>
      </c>
      <c r="AJO5">
        <v>112762.8</v>
      </c>
      <c r="AJP5">
        <v>28190.69</v>
      </c>
      <c r="AJQ5">
        <v>126530</v>
      </c>
      <c r="AJR5">
        <v>1017</v>
      </c>
      <c r="AJS5">
        <v>-20530</v>
      </c>
      <c r="AJT5">
        <v>127547</v>
      </c>
      <c r="AJU5">
        <v>106000</v>
      </c>
    </row>
    <row r="8" spans="1:957">
      <c r="B8" s="2" t="s">
        <v>1114</v>
      </c>
      <c r="ACK8" t="s">
        <v>518</v>
      </c>
      <c r="ACL8" t="s">
        <v>519</v>
      </c>
      <c r="ACM8" t="s">
        <v>520</v>
      </c>
      <c r="ACN8" t="s">
        <v>521</v>
      </c>
      <c r="ACO8" t="s">
        <v>522</v>
      </c>
      <c r="ACP8" t="s">
        <v>523</v>
      </c>
    </row>
    <row r="9" spans="1:957">
      <c r="ACK9">
        <v>60000</v>
      </c>
      <c r="ACL9">
        <v>60000</v>
      </c>
      <c r="ACM9">
        <v>60000</v>
      </c>
      <c r="ACN9">
        <v>0</v>
      </c>
      <c r="ACO9">
        <v>0</v>
      </c>
      <c r="ACP9">
        <v>60000</v>
      </c>
    </row>
    <row r="10" spans="1:957">
      <c r="ACK10">
        <v>22000</v>
      </c>
      <c r="ACL10">
        <v>22000</v>
      </c>
      <c r="ACM10">
        <v>22000</v>
      </c>
      <c r="ACN10">
        <v>22000</v>
      </c>
      <c r="ACO10">
        <v>0</v>
      </c>
      <c r="ACP10">
        <v>0</v>
      </c>
    </row>
    <row r="11" spans="1:957"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</row>
    <row r="12" spans="1:957"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U17"/>
  <sheetViews>
    <sheetView topLeftCell="ACC1" workbookViewId="0">
      <selection activeCell="ACG9" sqref="ACG9:ACH9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s="2" t="s">
        <v>236</v>
      </c>
      <c r="ID1" t="s">
        <v>237</v>
      </c>
      <c r="IE1" t="s">
        <v>238</v>
      </c>
      <c r="IF1" s="2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s="2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1108</v>
      </c>
      <c r="AJU1" t="s">
        <v>1109</v>
      </c>
    </row>
    <row r="2" spans="1:957">
      <c r="A2">
        <v>2006</v>
      </c>
      <c r="B2">
        <v>23043</v>
      </c>
      <c r="C2" t="s">
        <v>1024</v>
      </c>
      <c r="D2" t="s">
        <v>1025</v>
      </c>
      <c r="E2" t="s">
        <v>1024</v>
      </c>
      <c r="F2" t="s">
        <v>1024</v>
      </c>
      <c r="G2">
        <v>10</v>
      </c>
      <c r="H2" t="s">
        <v>1026</v>
      </c>
      <c r="I2">
        <v>21</v>
      </c>
      <c r="J2">
        <v>7</v>
      </c>
      <c r="K2">
        <v>13</v>
      </c>
      <c r="L2">
        <v>34</v>
      </c>
      <c r="M2" t="s">
        <v>1053</v>
      </c>
      <c r="N2">
        <v>2</v>
      </c>
      <c r="O2" t="s">
        <v>1054</v>
      </c>
      <c r="P2">
        <v>2</v>
      </c>
      <c r="Q2">
        <v>14</v>
      </c>
      <c r="R2">
        <v>29</v>
      </c>
      <c r="S2">
        <v>57</v>
      </c>
      <c r="T2">
        <v>172</v>
      </c>
      <c r="U2">
        <v>1</v>
      </c>
      <c r="V2" t="s">
        <v>959</v>
      </c>
      <c r="W2">
        <v>74</v>
      </c>
      <c r="X2" t="s">
        <v>960</v>
      </c>
      <c r="Y2" t="s">
        <v>996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1031</v>
      </c>
      <c r="BN2">
        <v>0</v>
      </c>
      <c r="BO2">
        <v>0</v>
      </c>
      <c r="BP2">
        <v>0</v>
      </c>
      <c r="BQ2" t="s">
        <v>960</v>
      </c>
      <c r="BR2" t="s">
        <v>1055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6</v>
      </c>
      <c r="CK2" t="s">
        <v>960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962</v>
      </c>
      <c r="FO2" t="s">
        <v>962</v>
      </c>
      <c r="FP2" t="s">
        <v>962</v>
      </c>
      <c r="FQ2">
        <v>0</v>
      </c>
      <c r="FR2">
        <v>0</v>
      </c>
      <c r="FT2">
        <v>0</v>
      </c>
      <c r="FU2">
        <v>0</v>
      </c>
      <c r="FV2">
        <v>0</v>
      </c>
      <c r="FW2">
        <v>0</v>
      </c>
      <c r="FX2">
        <v>0</v>
      </c>
      <c r="FZ2">
        <v>0</v>
      </c>
      <c r="GA2">
        <v>0</v>
      </c>
      <c r="GB2">
        <v>0</v>
      </c>
      <c r="GC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 t="s">
        <v>962</v>
      </c>
      <c r="HE2" t="s">
        <v>962</v>
      </c>
      <c r="HF2" t="s">
        <v>999</v>
      </c>
      <c r="HG2" t="s">
        <v>962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 t="s">
        <v>960</v>
      </c>
      <c r="HO2" t="s">
        <v>962</v>
      </c>
      <c r="HP2">
        <v>0</v>
      </c>
      <c r="HQ2">
        <v>9</v>
      </c>
      <c r="HR2">
        <v>4121</v>
      </c>
      <c r="HS2">
        <v>6010</v>
      </c>
      <c r="HT2" t="s">
        <v>967</v>
      </c>
      <c r="HU2" t="s">
        <v>1056</v>
      </c>
      <c r="HV2" t="s">
        <v>960</v>
      </c>
      <c r="HW2" t="s">
        <v>960</v>
      </c>
      <c r="HX2" t="s">
        <v>962</v>
      </c>
      <c r="HY2" t="s">
        <v>962</v>
      </c>
      <c r="HZ2" t="s">
        <v>962</v>
      </c>
      <c r="IA2" t="s">
        <v>960</v>
      </c>
      <c r="IB2">
        <v>0</v>
      </c>
      <c r="IC2" s="2">
        <v>0</v>
      </c>
      <c r="ID2">
        <v>0</v>
      </c>
      <c r="IE2">
        <v>0</v>
      </c>
      <c r="IF2" s="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 s="2">
        <v>9200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 t="s">
        <v>962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1064</v>
      </c>
      <c r="SE2">
        <v>262.5</v>
      </c>
      <c r="SF2">
        <v>8</v>
      </c>
      <c r="SG2">
        <v>30</v>
      </c>
      <c r="SH2">
        <v>70</v>
      </c>
      <c r="SI2">
        <v>14</v>
      </c>
      <c r="SJ2">
        <v>106</v>
      </c>
      <c r="SK2">
        <v>149</v>
      </c>
      <c r="SL2">
        <v>303</v>
      </c>
      <c r="SM2">
        <v>506</v>
      </c>
      <c r="SN2">
        <v>41</v>
      </c>
      <c r="SO2">
        <v>156</v>
      </c>
      <c r="SP2">
        <v>196</v>
      </c>
      <c r="SQ2">
        <v>157</v>
      </c>
      <c r="SR2">
        <v>216</v>
      </c>
      <c r="SS2">
        <v>240</v>
      </c>
      <c r="ST2">
        <v>199</v>
      </c>
      <c r="SU2">
        <v>253</v>
      </c>
      <c r="SV2">
        <v>1</v>
      </c>
      <c r="SW2" t="s">
        <v>1001</v>
      </c>
      <c r="SX2" t="s">
        <v>962</v>
      </c>
      <c r="SY2" s="2">
        <v>9200</v>
      </c>
      <c r="SZ2" s="2">
        <v>0</v>
      </c>
      <c r="TA2" s="2">
        <v>0</v>
      </c>
      <c r="TB2" s="2">
        <v>0</v>
      </c>
      <c r="TC2" s="2">
        <v>0</v>
      </c>
      <c r="TD2" s="2">
        <v>0</v>
      </c>
      <c r="TE2" s="2">
        <v>9200</v>
      </c>
      <c r="TF2" t="s">
        <v>980</v>
      </c>
      <c r="TG2" t="s">
        <v>1034</v>
      </c>
      <c r="TH2" t="s">
        <v>982</v>
      </c>
      <c r="TI2" t="s">
        <v>983</v>
      </c>
      <c r="TJ2" t="s">
        <v>1035</v>
      </c>
      <c r="TK2" t="s">
        <v>1057</v>
      </c>
      <c r="TL2">
        <v>1</v>
      </c>
      <c r="TM2" t="s">
        <v>986</v>
      </c>
      <c r="TN2">
        <v>3800</v>
      </c>
      <c r="TO2">
        <v>4000</v>
      </c>
      <c r="TP2">
        <v>8</v>
      </c>
      <c r="TQ2">
        <v>1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2</v>
      </c>
      <c r="TX2" t="s">
        <v>1038</v>
      </c>
      <c r="TY2" t="s">
        <v>987</v>
      </c>
      <c r="TZ2" t="s">
        <v>989</v>
      </c>
      <c r="UA2" t="s">
        <v>990</v>
      </c>
      <c r="UB2">
        <v>900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1</v>
      </c>
      <c r="UN2" t="s">
        <v>960</v>
      </c>
      <c r="UO2" t="s">
        <v>960</v>
      </c>
      <c r="UP2" t="s">
        <v>960</v>
      </c>
      <c r="UQ2" t="s">
        <v>962</v>
      </c>
      <c r="UR2" t="s">
        <v>960</v>
      </c>
      <c r="US2" t="s">
        <v>962</v>
      </c>
      <c r="UT2" t="s">
        <v>962</v>
      </c>
      <c r="UU2" t="s">
        <v>960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962</v>
      </c>
      <c r="VB2">
        <v>0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2</v>
      </c>
      <c r="VI2">
        <v>0</v>
      </c>
      <c r="VJ2">
        <v>2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2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1</v>
      </c>
      <c r="WU2">
        <v>1</v>
      </c>
      <c r="WV2">
        <v>0</v>
      </c>
      <c r="WW2">
        <v>2</v>
      </c>
      <c r="WX2">
        <v>0</v>
      </c>
      <c r="WY2">
        <v>0</v>
      </c>
      <c r="WZ2">
        <v>0</v>
      </c>
      <c r="XA2">
        <v>0</v>
      </c>
      <c r="XB2">
        <v>2</v>
      </c>
      <c r="XC2">
        <v>0</v>
      </c>
      <c r="XD2">
        <v>4000</v>
      </c>
      <c r="XE2" t="s">
        <v>994</v>
      </c>
      <c r="XF2">
        <v>2</v>
      </c>
      <c r="XG2">
        <v>74308</v>
      </c>
      <c r="XH2">
        <v>70308</v>
      </c>
      <c r="XI2">
        <v>1064</v>
      </c>
      <c r="XJ2">
        <v>0</v>
      </c>
      <c r="XK2">
        <v>0</v>
      </c>
      <c r="XL2">
        <v>1102</v>
      </c>
      <c r="XM2">
        <v>9046.527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1</v>
      </c>
      <c r="YZ2">
        <v>1</v>
      </c>
      <c r="ZA2">
        <v>74</v>
      </c>
      <c r="ZB2">
        <v>1</v>
      </c>
      <c r="ZC2">
        <v>2</v>
      </c>
      <c r="ZD2">
        <v>2</v>
      </c>
      <c r="ZE2">
        <v>2</v>
      </c>
      <c r="ZF2">
        <v>2</v>
      </c>
      <c r="ZG2">
        <v>1</v>
      </c>
      <c r="ZH2">
        <v>0</v>
      </c>
      <c r="ZI2">
        <v>1</v>
      </c>
      <c r="ZJ2">
        <v>6</v>
      </c>
      <c r="ZK2">
        <v>9</v>
      </c>
      <c r="ZL2">
        <v>0</v>
      </c>
      <c r="ZN2">
        <v>0</v>
      </c>
      <c r="ZO2">
        <v>0</v>
      </c>
      <c r="ZP2">
        <v>0</v>
      </c>
      <c r="ZT2">
        <v>0</v>
      </c>
      <c r="ZU2">
        <v>-13</v>
      </c>
      <c r="ZV2">
        <v>-13</v>
      </c>
      <c r="ZW2">
        <v>-13</v>
      </c>
      <c r="ZX2">
        <v>-13</v>
      </c>
      <c r="ZY2">
        <v>0</v>
      </c>
      <c r="ZZ2">
        <v>0</v>
      </c>
      <c r="AAA2">
        <v>0</v>
      </c>
      <c r="AAB2">
        <v>2</v>
      </c>
      <c r="AAC2">
        <v>5</v>
      </c>
      <c r="AAD2">
        <v>0</v>
      </c>
      <c r="AAE2">
        <v>3</v>
      </c>
      <c r="AAJ2">
        <v>1.0391950000000001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9200</v>
      </c>
      <c r="ABC2">
        <v>1482</v>
      </c>
      <c r="ABD2">
        <v>0</v>
      </c>
      <c r="ABE2">
        <v>0</v>
      </c>
      <c r="ABH2">
        <v>0</v>
      </c>
      <c r="ABI2">
        <v>1</v>
      </c>
      <c r="ABJ2">
        <v>0</v>
      </c>
      <c r="ABL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9200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9200</v>
      </c>
      <c r="ACL2">
        <v>40972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</v>
      </c>
      <c r="ACS2">
        <v>1064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1064</v>
      </c>
      <c r="ADC2">
        <v>4000</v>
      </c>
      <c r="ADD2">
        <v>46036</v>
      </c>
      <c r="ADE2">
        <v>46036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9200</v>
      </c>
      <c r="AGA2">
        <v>0</v>
      </c>
      <c r="AGB2">
        <v>9200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1064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4000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31772</v>
      </c>
      <c r="AHY2">
        <v>0</v>
      </c>
      <c r="AHZ2">
        <v>0</v>
      </c>
      <c r="AIA2">
        <v>33017.300000000003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9560.5930000000008</v>
      </c>
      <c r="AIP2">
        <v>9560.5930000000008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1105.703</v>
      </c>
      <c r="AIZ2">
        <v>1105.703</v>
      </c>
      <c r="AJA2">
        <v>0</v>
      </c>
      <c r="AJB2">
        <v>0</v>
      </c>
      <c r="AJC2">
        <v>4156.7790000000005</v>
      </c>
      <c r="AJD2">
        <v>4156.7790000000005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47840.37</v>
      </c>
      <c r="AJK2">
        <v>0</v>
      </c>
      <c r="AJL2">
        <v>0</v>
      </c>
      <c r="AJM2">
        <v>47840.37</v>
      </c>
      <c r="AJN2">
        <v>23920.19</v>
      </c>
      <c r="AJO2">
        <v>77220.490000000005</v>
      </c>
      <c r="AJP2">
        <v>38610.25</v>
      </c>
      <c r="AJQ2">
        <v>46036</v>
      </c>
      <c r="AJR2">
        <v>0</v>
      </c>
      <c r="AJS2">
        <v>28272</v>
      </c>
      <c r="AJT2">
        <v>46036</v>
      </c>
      <c r="AJU2">
        <v>74308</v>
      </c>
    </row>
    <row r="3" spans="1:957">
      <c r="A3">
        <v>2006</v>
      </c>
      <c r="B3">
        <v>23043</v>
      </c>
      <c r="C3" t="s">
        <v>1024</v>
      </c>
      <c r="D3" t="s">
        <v>1025</v>
      </c>
      <c r="E3" t="s">
        <v>1024</v>
      </c>
      <c r="F3" t="s">
        <v>1024</v>
      </c>
      <c r="G3">
        <v>10</v>
      </c>
      <c r="H3" t="s">
        <v>1026</v>
      </c>
      <c r="I3">
        <v>21</v>
      </c>
      <c r="J3">
        <v>7</v>
      </c>
      <c r="K3">
        <v>13</v>
      </c>
      <c r="L3">
        <v>34</v>
      </c>
      <c r="M3" t="s">
        <v>1053</v>
      </c>
      <c r="N3">
        <v>2</v>
      </c>
      <c r="O3" t="s">
        <v>1054</v>
      </c>
      <c r="P3">
        <v>2</v>
      </c>
      <c r="Q3">
        <v>14</v>
      </c>
      <c r="R3">
        <v>29</v>
      </c>
      <c r="S3">
        <v>57</v>
      </c>
      <c r="T3">
        <v>172</v>
      </c>
      <c r="U3">
        <v>2</v>
      </c>
      <c r="V3" t="s">
        <v>995</v>
      </c>
      <c r="W3">
        <v>66</v>
      </c>
      <c r="X3" t="s">
        <v>960</v>
      </c>
      <c r="Y3" t="s">
        <v>996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4</v>
      </c>
      <c r="AQ3">
        <v>0</v>
      </c>
      <c r="AR3">
        <v>3</v>
      </c>
      <c r="AS3">
        <v>0</v>
      </c>
      <c r="AT3">
        <v>1</v>
      </c>
      <c r="AU3">
        <v>0</v>
      </c>
      <c r="AV3">
        <v>0</v>
      </c>
      <c r="AW3">
        <v>0</v>
      </c>
      <c r="AX3">
        <v>0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1058</v>
      </c>
      <c r="BN3">
        <v>0</v>
      </c>
      <c r="BO3">
        <v>0</v>
      </c>
      <c r="BP3">
        <v>0</v>
      </c>
      <c r="BQ3" t="s">
        <v>960</v>
      </c>
      <c r="BR3" t="s">
        <v>1031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6</v>
      </c>
      <c r="CK3" t="s">
        <v>960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962</v>
      </c>
      <c r="FQ3">
        <v>0</v>
      </c>
      <c r="FR3">
        <v>0</v>
      </c>
      <c r="FT3">
        <v>0</v>
      </c>
      <c r="FU3">
        <v>0</v>
      </c>
      <c r="FV3">
        <v>0</v>
      </c>
      <c r="FW3">
        <v>0</v>
      </c>
      <c r="FX3">
        <v>0</v>
      </c>
      <c r="FZ3">
        <v>0</v>
      </c>
      <c r="GA3">
        <v>0</v>
      </c>
      <c r="GB3">
        <v>0</v>
      </c>
      <c r="GC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 t="s">
        <v>962</v>
      </c>
      <c r="HE3" t="s">
        <v>962</v>
      </c>
      <c r="HF3" t="s">
        <v>999</v>
      </c>
      <c r="HG3" t="s">
        <v>962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 t="s">
        <v>960</v>
      </c>
      <c r="HO3" t="s">
        <v>962</v>
      </c>
      <c r="HP3">
        <v>1</v>
      </c>
      <c r="HQ3">
        <v>0</v>
      </c>
      <c r="HR3">
        <v>5122</v>
      </c>
      <c r="HS3">
        <v>9500</v>
      </c>
      <c r="HT3" t="s">
        <v>967</v>
      </c>
      <c r="HU3" s="2" t="s">
        <v>1059</v>
      </c>
      <c r="HV3" t="s">
        <v>962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 s="2">
        <v>28272</v>
      </c>
      <c r="ID3">
        <v>0</v>
      </c>
      <c r="IE3">
        <v>0</v>
      </c>
      <c r="IF3" s="2">
        <v>3500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960</v>
      </c>
      <c r="IR3" t="s">
        <v>960</v>
      </c>
      <c r="IS3">
        <v>0</v>
      </c>
      <c r="IT3" t="s">
        <v>962</v>
      </c>
      <c r="IU3">
        <v>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 s="2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 t="s">
        <v>962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262.5</v>
      </c>
      <c r="SF3">
        <v>8</v>
      </c>
      <c r="SG3">
        <v>30</v>
      </c>
      <c r="SH3">
        <v>70</v>
      </c>
      <c r="SI3">
        <v>14</v>
      </c>
      <c r="SJ3">
        <v>106</v>
      </c>
      <c r="SK3">
        <v>149</v>
      </c>
      <c r="SL3">
        <v>303</v>
      </c>
      <c r="SM3">
        <v>506</v>
      </c>
      <c r="SN3">
        <v>41</v>
      </c>
      <c r="SO3">
        <v>156</v>
      </c>
      <c r="SP3">
        <v>196</v>
      </c>
      <c r="SQ3">
        <v>157</v>
      </c>
      <c r="SR3">
        <v>216</v>
      </c>
      <c r="SS3">
        <v>240</v>
      </c>
      <c r="ST3">
        <v>199</v>
      </c>
      <c r="SU3">
        <v>253</v>
      </c>
      <c r="SV3">
        <v>1</v>
      </c>
      <c r="SW3" t="s">
        <v>1001</v>
      </c>
      <c r="SX3" t="s">
        <v>962</v>
      </c>
      <c r="SY3" s="2">
        <v>60044</v>
      </c>
      <c r="SZ3" s="2">
        <v>0</v>
      </c>
      <c r="TA3" s="2">
        <v>60044</v>
      </c>
      <c r="TB3" s="2">
        <v>60044</v>
      </c>
      <c r="TC3" s="2">
        <v>0</v>
      </c>
      <c r="TD3" s="2">
        <v>0</v>
      </c>
      <c r="TE3" s="2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1035</v>
      </c>
      <c r="TK3" t="s">
        <v>1057</v>
      </c>
      <c r="TL3">
        <v>1</v>
      </c>
      <c r="TM3" t="s">
        <v>986</v>
      </c>
      <c r="TN3">
        <v>3800</v>
      </c>
      <c r="TO3">
        <v>4000</v>
      </c>
      <c r="TP3">
        <v>8</v>
      </c>
      <c r="TQ3">
        <v>1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2</v>
      </c>
      <c r="TX3" t="s">
        <v>1038</v>
      </c>
      <c r="TY3" t="s">
        <v>987</v>
      </c>
      <c r="TZ3" t="s">
        <v>989</v>
      </c>
      <c r="UA3" t="s">
        <v>990</v>
      </c>
      <c r="UB3">
        <v>900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1</v>
      </c>
      <c r="UN3" t="s">
        <v>960</v>
      </c>
      <c r="UO3" t="s">
        <v>960</v>
      </c>
      <c r="UP3" t="s">
        <v>960</v>
      </c>
      <c r="UQ3" t="s">
        <v>962</v>
      </c>
      <c r="UR3" t="s">
        <v>960</v>
      </c>
      <c r="US3" t="s">
        <v>962</v>
      </c>
      <c r="UT3" t="s">
        <v>962</v>
      </c>
      <c r="UU3" t="s">
        <v>960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962</v>
      </c>
      <c r="VB3">
        <v>0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2</v>
      </c>
      <c r="VI3">
        <v>0</v>
      </c>
      <c r="VJ3">
        <v>2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2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1</v>
      </c>
      <c r="WU3">
        <v>1</v>
      </c>
      <c r="WV3">
        <v>0</v>
      </c>
      <c r="WW3">
        <v>2</v>
      </c>
      <c r="WX3">
        <v>0</v>
      </c>
      <c r="WY3">
        <v>0</v>
      </c>
      <c r="WZ3">
        <v>0</v>
      </c>
      <c r="XA3">
        <v>0</v>
      </c>
      <c r="XB3">
        <v>2</v>
      </c>
      <c r="XC3">
        <v>0</v>
      </c>
      <c r="XD3">
        <v>4000</v>
      </c>
      <c r="XE3" t="s">
        <v>994</v>
      </c>
      <c r="XF3">
        <v>2</v>
      </c>
      <c r="XG3">
        <v>74308</v>
      </c>
      <c r="XH3">
        <v>70308</v>
      </c>
      <c r="XI3">
        <v>1064</v>
      </c>
      <c r="XJ3">
        <v>0</v>
      </c>
      <c r="XK3">
        <v>0</v>
      </c>
      <c r="XL3">
        <v>1102</v>
      </c>
      <c r="XM3">
        <v>9046.527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1</v>
      </c>
      <c r="YY3">
        <v>1</v>
      </c>
      <c r="YZ3">
        <v>2</v>
      </c>
      <c r="ZA3">
        <v>66</v>
      </c>
      <c r="ZB3">
        <v>2</v>
      </c>
      <c r="ZC3">
        <v>2</v>
      </c>
      <c r="ZD3">
        <v>2</v>
      </c>
      <c r="ZE3">
        <v>2</v>
      </c>
      <c r="ZF3">
        <v>2</v>
      </c>
      <c r="ZG3">
        <v>1</v>
      </c>
      <c r="ZH3">
        <v>0</v>
      </c>
      <c r="ZI3">
        <v>1</v>
      </c>
      <c r="ZJ3">
        <v>6</v>
      </c>
      <c r="ZK3">
        <v>6</v>
      </c>
      <c r="ZL3">
        <v>0</v>
      </c>
      <c r="ZN3">
        <v>0</v>
      </c>
      <c r="ZO3">
        <v>0</v>
      </c>
      <c r="ZP3">
        <v>0</v>
      </c>
      <c r="ZT3">
        <v>0</v>
      </c>
      <c r="ZU3">
        <v>-13</v>
      </c>
      <c r="ZV3">
        <v>-13</v>
      </c>
      <c r="ZW3">
        <v>-13</v>
      </c>
      <c r="ZX3">
        <v>-13</v>
      </c>
      <c r="ZY3">
        <v>0</v>
      </c>
      <c r="ZZ3">
        <v>0</v>
      </c>
      <c r="AAA3">
        <v>0</v>
      </c>
      <c r="AAB3">
        <v>2</v>
      </c>
      <c r="AAC3">
        <v>5</v>
      </c>
      <c r="AAD3">
        <v>0</v>
      </c>
      <c r="AAE3">
        <v>3</v>
      </c>
      <c r="AAJ3">
        <v>1.0391950000000001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31772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34491.839999999997</v>
      </c>
      <c r="ABE3">
        <v>1</v>
      </c>
      <c r="ABF3">
        <v>34491.839999999997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31772</v>
      </c>
      <c r="ACK3">
        <v>31772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1</v>
      </c>
      <c r="ACR3">
        <v>1</v>
      </c>
      <c r="ACS3">
        <v>1064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1064</v>
      </c>
      <c r="ADC3">
        <v>4000</v>
      </c>
      <c r="ADD3">
        <v>0</v>
      </c>
      <c r="ADE3">
        <v>46036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31772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4000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31772</v>
      </c>
      <c r="AHY3">
        <v>0</v>
      </c>
      <c r="AHZ3">
        <v>33017.300000000003</v>
      </c>
      <c r="AIA3">
        <v>33017.300000000003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9560.5930000000008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1105.703</v>
      </c>
      <c r="AJA3">
        <v>0</v>
      </c>
      <c r="AJB3">
        <v>0</v>
      </c>
      <c r="AJC3">
        <v>0</v>
      </c>
      <c r="AJD3">
        <v>4156.7790000000005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47840.37</v>
      </c>
      <c r="AJK3">
        <v>0</v>
      </c>
      <c r="AJL3">
        <v>0</v>
      </c>
      <c r="AJM3">
        <v>47840.37</v>
      </c>
      <c r="AJN3">
        <v>23920.19</v>
      </c>
      <c r="AJO3">
        <v>77220.490000000005</v>
      </c>
      <c r="AJP3">
        <v>38610.25</v>
      </c>
      <c r="AJQ3">
        <v>46036</v>
      </c>
      <c r="AJR3">
        <v>0</v>
      </c>
      <c r="AJS3">
        <v>28272</v>
      </c>
      <c r="AJT3">
        <v>46036</v>
      </c>
      <c r="AJU3">
        <v>74308</v>
      </c>
    </row>
    <row r="6" spans="1:957">
      <c r="ACK6" s="2" t="s">
        <v>518</v>
      </c>
      <c r="ACL6" s="2" t="s">
        <v>519</v>
      </c>
      <c r="ACM6" s="2" t="s">
        <v>520</v>
      </c>
      <c r="ACN6" s="2" t="s">
        <v>521</v>
      </c>
      <c r="ACO6" s="2" t="s">
        <v>522</v>
      </c>
      <c r="ACP6" s="2" t="s">
        <v>523</v>
      </c>
      <c r="ACQ6" s="2" t="s">
        <v>524</v>
      </c>
    </row>
    <row r="7" spans="1:957">
      <c r="ACK7" s="2">
        <v>9200</v>
      </c>
      <c r="ACL7" s="2">
        <v>0</v>
      </c>
      <c r="ACM7" s="2">
        <v>0</v>
      </c>
      <c r="ACN7" s="2">
        <v>0</v>
      </c>
      <c r="ACO7" s="2">
        <v>0</v>
      </c>
      <c r="ACP7" s="2">
        <v>0</v>
      </c>
      <c r="ACQ7" s="2">
        <v>9200</v>
      </c>
    </row>
    <row r="8" spans="1:957">
      <c r="ACK8" s="2">
        <v>60044</v>
      </c>
      <c r="ACL8" s="2">
        <v>0</v>
      </c>
      <c r="ACM8" s="2">
        <v>60044</v>
      </c>
      <c r="ACN8" s="2">
        <v>60044</v>
      </c>
      <c r="ACO8" s="2">
        <v>0</v>
      </c>
      <c r="ACP8" s="2">
        <v>0</v>
      </c>
      <c r="ACQ8" s="2">
        <v>0</v>
      </c>
    </row>
    <row r="9" spans="1:957">
      <c r="ACG9" s="2" t="s">
        <v>1112</v>
      </c>
      <c r="ACH9" s="2"/>
    </row>
    <row r="10" spans="1:957">
      <c r="ACG10" t="s">
        <v>1110</v>
      </c>
      <c r="ACK10">
        <f>+ACK8-ACK3</f>
        <v>28272</v>
      </c>
    </row>
    <row r="11" spans="1:957">
      <c r="ACG11" t="s">
        <v>1111</v>
      </c>
    </row>
    <row r="13" spans="1:957">
      <c r="ACE13" t="s">
        <v>1</v>
      </c>
      <c r="ACF13" t="s">
        <v>687</v>
      </c>
      <c r="ACG13" t="s">
        <v>236</v>
      </c>
      <c r="ACH13" t="s">
        <v>237</v>
      </c>
      <c r="ACI13" t="s">
        <v>238</v>
      </c>
      <c r="ACJ13" t="s">
        <v>239</v>
      </c>
      <c r="ACK13" t="s">
        <v>240</v>
      </c>
      <c r="ACL13" t="s">
        <v>241</v>
      </c>
      <c r="ACM13" t="s">
        <v>242</v>
      </c>
      <c r="ACN13" t="s">
        <v>243</v>
      </c>
      <c r="ACO13" t="s">
        <v>245</v>
      </c>
      <c r="ACP13" t="s">
        <v>499</v>
      </c>
      <c r="ACQ13" t="s">
        <v>246</v>
      </c>
      <c r="ACR13" t="s">
        <v>500</v>
      </c>
      <c r="ACS13" t="s">
        <v>247</v>
      </c>
      <c r="ACT13" t="s">
        <v>249</v>
      </c>
      <c r="ACU13" t="s">
        <v>252</v>
      </c>
      <c r="ACV13" t="s">
        <v>254</v>
      </c>
      <c r="ACW13" t="s">
        <v>497</v>
      </c>
      <c r="ACX13" t="s">
        <v>256</v>
      </c>
      <c r="ACY13" t="s">
        <v>258</v>
      </c>
      <c r="ACZ13" t="s">
        <v>260</v>
      </c>
      <c r="ADA13" t="s">
        <v>501</v>
      </c>
      <c r="ADB13" t="s">
        <v>261</v>
      </c>
      <c r="ADC13" t="s">
        <v>502</v>
      </c>
      <c r="ADD13" t="s">
        <v>262</v>
      </c>
      <c r="ADE13" t="s">
        <v>503</v>
      </c>
      <c r="ADF13" t="s">
        <v>264</v>
      </c>
      <c r="ADG13" t="s">
        <v>265</v>
      </c>
      <c r="ADH13" t="s">
        <v>718</v>
      </c>
      <c r="ADI13" t="s">
        <v>719</v>
      </c>
      <c r="ADJ13" t="s">
        <v>521</v>
      </c>
      <c r="ADK13" t="s">
        <v>751</v>
      </c>
      <c r="ADL13" t="s">
        <v>524</v>
      </c>
    </row>
    <row r="14" spans="1:957">
      <c r="ACE14">
        <v>23043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8</v>
      </c>
      <c r="ACQ14">
        <v>0</v>
      </c>
      <c r="ACR14">
        <v>30</v>
      </c>
      <c r="ACS14">
        <v>0</v>
      </c>
      <c r="ACT14">
        <v>0</v>
      </c>
      <c r="ACU14">
        <v>0</v>
      </c>
      <c r="ACV14">
        <v>0</v>
      </c>
      <c r="ACW14">
        <v>1064</v>
      </c>
      <c r="ACX14">
        <v>0</v>
      </c>
      <c r="ACY14">
        <v>0</v>
      </c>
      <c r="ACZ14">
        <v>0</v>
      </c>
      <c r="ADA14">
        <v>70</v>
      </c>
      <c r="ADB14">
        <v>0</v>
      </c>
      <c r="ADC14">
        <v>14</v>
      </c>
      <c r="ADD14">
        <v>0</v>
      </c>
      <c r="ADE14">
        <v>106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9200</v>
      </c>
      <c r="ADL14">
        <v>9200</v>
      </c>
    </row>
    <row r="15" spans="1:957">
      <c r="ACE15">
        <v>23043</v>
      </c>
      <c r="ACF15">
        <v>0</v>
      </c>
      <c r="ACG15">
        <v>28272</v>
      </c>
      <c r="ACH15">
        <v>0</v>
      </c>
      <c r="ACI15">
        <v>0</v>
      </c>
      <c r="ACJ15">
        <v>3500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8</v>
      </c>
      <c r="ACQ15">
        <v>0</v>
      </c>
      <c r="ACR15">
        <v>30</v>
      </c>
      <c r="ACS15">
        <v>0</v>
      </c>
      <c r="ACT15">
        <v>0</v>
      </c>
      <c r="ACU15">
        <v>0</v>
      </c>
      <c r="ACV15">
        <v>0</v>
      </c>
      <c r="ACW15">
        <v>1064</v>
      </c>
      <c r="ACX15">
        <v>0</v>
      </c>
      <c r="ACY15">
        <v>0</v>
      </c>
      <c r="ACZ15">
        <v>0</v>
      </c>
      <c r="ADA15">
        <v>70</v>
      </c>
      <c r="ADB15">
        <v>0</v>
      </c>
      <c r="ADC15">
        <v>14</v>
      </c>
      <c r="ADD15">
        <v>0</v>
      </c>
      <c r="ADE15">
        <v>106</v>
      </c>
      <c r="ADF15">
        <v>0</v>
      </c>
      <c r="ADG15">
        <v>0</v>
      </c>
      <c r="ADH15">
        <v>0</v>
      </c>
      <c r="ADI15">
        <v>31772</v>
      </c>
      <c r="ADJ15">
        <v>60044</v>
      </c>
      <c r="ADK15">
        <v>0</v>
      </c>
      <c r="ADL15">
        <v>0</v>
      </c>
    </row>
    <row r="17" spans="761:761">
      <c r="ACG17">
        <f>+ACG15+ACJ15</f>
        <v>31772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U15"/>
  <sheetViews>
    <sheetView workbookViewId="0">
      <selection activeCell="B7" sqref="B7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s="2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</row>
    <row r="2" spans="1:957">
      <c r="A2">
        <v>2006</v>
      </c>
      <c r="B2">
        <v>78060</v>
      </c>
      <c r="C2" t="s">
        <v>1060</v>
      </c>
      <c r="D2" t="s">
        <v>1061</v>
      </c>
      <c r="E2" t="s">
        <v>956</v>
      </c>
      <c r="F2" t="s">
        <v>1062</v>
      </c>
      <c r="G2">
        <v>900</v>
      </c>
      <c r="H2" t="s">
        <v>1063</v>
      </c>
      <c r="I2">
        <v>0</v>
      </c>
      <c r="J2">
        <v>0</v>
      </c>
      <c r="K2">
        <v>0</v>
      </c>
      <c r="L2">
        <v>0</v>
      </c>
      <c r="N2">
        <v>4</v>
      </c>
      <c r="O2" t="s">
        <v>1064</v>
      </c>
      <c r="P2">
        <v>8</v>
      </c>
      <c r="Q2">
        <v>4</v>
      </c>
      <c r="R2">
        <v>8</v>
      </c>
      <c r="S2">
        <v>17</v>
      </c>
      <c r="T2">
        <v>49</v>
      </c>
      <c r="U2">
        <v>1</v>
      </c>
      <c r="V2" t="s">
        <v>959</v>
      </c>
      <c r="W2">
        <v>47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1065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6</v>
      </c>
      <c r="CK2" t="s">
        <v>960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9211</v>
      </c>
      <c r="FT2">
        <v>130</v>
      </c>
      <c r="FU2" t="s">
        <v>967</v>
      </c>
      <c r="FV2">
        <v>0</v>
      </c>
      <c r="FW2">
        <v>0</v>
      </c>
      <c r="FX2" t="s">
        <v>960</v>
      </c>
      <c r="FZ2" t="s">
        <v>960</v>
      </c>
      <c r="GA2" t="s">
        <v>1006</v>
      </c>
      <c r="GB2" t="s">
        <v>1066</v>
      </c>
      <c r="GC2" t="s">
        <v>960</v>
      </c>
      <c r="GE2" t="s">
        <v>960</v>
      </c>
      <c r="GF2" t="s">
        <v>971</v>
      </c>
      <c r="GG2" t="s">
        <v>960</v>
      </c>
      <c r="GH2">
        <v>70</v>
      </c>
      <c r="GI2">
        <v>0</v>
      </c>
      <c r="GJ2">
        <v>15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960</v>
      </c>
      <c r="IB2">
        <v>0</v>
      </c>
      <c r="IC2">
        <v>4800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960</v>
      </c>
      <c r="IR2" t="s">
        <v>962</v>
      </c>
      <c r="IS2">
        <v>0</v>
      </c>
      <c r="IT2" t="s">
        <v>962</v>
      </c>
      <c r="IU2">
        <v>0</v>
      </c>
      <c r="IV2" t="s">
        <v>960</v>
      </c>
      <c r="IW2">
        <v>3000</v>
      </c>
      <c r="IX2" t="s">
        <v>962</v>
      </c>
      <c r="IY2">
        <v>0</v>
      </c>
      <c r="IZ2" t="s">
        <v>960</v>
      </c>
      <c r="JA2">
        <v>80</v>
      </c>
      <c r="JB2">
        <v>0</v>
      </c>
      <c r="JC2">
        <v>50</v>
      </c>
      <c r="JD2" t="s">
        <v>960</v>
      </c>
      <c r="JE2">
        <v>0</v>
      </c>
      <c r="JF2" s="2">
        <v>185200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960</v>
      </c>
      <c r="LZ2">
        <v>2</v>
      </c>
      <c r="MA2" t="s">
        <v>962</v>
      </c>
      <c r="MB2">
        <v>948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 t="s">
        <v>1067</v>
      </c>
      <c r="MM2">
        <v>900</v>
      </c>
      <c r="MN2">
        <v>0</v>
      </c>
      <c r="MO2">
        <v>0</v>
      </c>
      <c r="MP2">
        <v>0</v>
      </c>
      <c r="MQ2" t="s">
        <v>1068</v>
      </c>
      <c r="MR2">
        <v>15</v>
      </c>
      <c r="MS2">
        <v>17</v>
      </c>
      <c r="MT2">
        <v>220</v>
      </c>
      <c r="MU2">
        <v>0</v>
      </c>
      <c r="MV2" t="s">
        <v>962</v>
      </c>
      <c r="MW2">
        <v>0</v>
      </c>
      <c r="MY2">
        <v>0</v>
      </c>
      <c r="MZ2">
        <v>0</v>
      </c>
      <c r="NB2">
        <v>0</v>
      </c>
      <c r="NC2" t="s">
        <v>1069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1</v>
      </c>
      <c r="NQ2">
        <v>1981</v>
      </c>
      <c r="NR2" t="s">
        <v>1070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1137</v>
      </c>
      <c r="SE2">
        <v>275</v>
      </c>
      <c r="SF2">
        <v>8</v>
      </c>
      <c r="SG2">
        <v>30</v>
      </c>
      <c r="SH2">
        <v>69</v>
      </c>
      <c r="SI2">
        <v>13</v>
      </c>
      <c r="SJ2">
        <v>104</v>
      </c>
      <c r="SK2">
        <v>163</v>
      </c>
      <c r="SL2">
        <v>317</v>
      </c>
      <c r="SM2">
        <v>537</v>
      </c>
      <c r="SN2">
        <v>52</v>
      </c>
      <c r="SO2">
        <v>161</v>
      </c>
      <c r="SP2">
        <v>206</v>
      </c>
      <c r="SQ2">
        <v>150</v>
      </c>
      <c r="SR2">
        <v>225</v>
      </c>
      <c r="SS2">
        <v>261</v>
      </c>
      <c r="ST2">
        <v>220</v>
      </c>
      <c r="SU2">
        <v>276</v>
      </c>
      <c r="SV2">
        <v>1</v>
      </c>
      <c r="SW2" t="s">
        <v>979</v>
      </c>
      <c r="SX2" t="s">
        <v>962</v>
      </c>
      <c r="SY2">
        <v>35564.572999999997</v>
      </c>
      <c r="SZ2">
        <v>35090.332999999999</v>
      </c>
      <c r="TA2">
        <v>35090.332999999999</v>
      </c>
      <c r="TB2">
        <v>35090.332999999999</v>
      </c>
      <c r="TC2">
        <v>0</v>
      </c>
      <c r="TD2">
        <v>0</v>
      </c>
      <c r="TE2">
        <v>474.24</v>
      </c>
      <c r="TF2" t="s">
        <v>980</v>
      </c>
      <c r="TG2" t="s">
        <v>1034</v>
      </c>
      <c r="TH2" t="s">
        <v>982</v>
      </c>
      <c r="TI2" t="s">
        <v>983</v>
      </c>
      <c r="TJ2" t="s">
        <v>1071</v>
      </c>
      <c r="TK2" t="s">
        <v>1057</v>
      </c>
      <c r="TL2">
        <v>1</v>
      </c>
      <c r="TM2" t="s">
        <v>1072</v>
      </c>
      <c r="TN2">
        <v>0</v>
      </c>
      <c r="TO2">
        <v>0</v>
      </c>
      <c r="TP2">
        <v>3</v>
      </c>
      <c r="TQ2">
        <v>2</v>
      </c>
      <c r="TR2" t="s">
        <v>1073</v>
      </c>
      <c r="TS2" t="s">
        <v>962</v>
      </c>
      <c r="TT2" t="s">
        <v>962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1074</v>
      </c>
      <c r="UA2" t="s">
        <v>1051</v>
      </c>
      <c r="UB2">
        <v>0</v>
      </c>
      <c r="UC2" t="s">
        <v>991</v>
      </c>
      <c r="UD2" t="s">
        <v>1040</v>
      </c>
      <c r="UE2" t="s">
        <v>962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962</v>
      </c>
      <c r="UM2">
        <v>0</v>
      </c>
      <c r="UN2" t="s">
        <v>960</v>
      </c>
      <c r="UO2" t="s">
        <v>962</v>
      </c>
      <c r="UP2" t="s">
        <v>962</v>
      </c>
      <c r="UQ2" t="s">
        <v>962</v>
      </c>
      <c r="UR2" t="s">
        <v>962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960</v>
      </c>
      <c r="UZ2">
        <v>1</v>
      </c>
      <c r="VA2" t="s">
        <v>960</v>
      </c>
      <c r="VB2">
        <v>3</v>
      </c>
      <c r="VC2" t="s">
        <v>960</v>
      </c>
      <c r="VD2">
        <v>1</v>
      </c>
      <c r="VE2" t="s">
        <v>960</v>
      </c>
      <c r="VF2">
        <v>2</v>
      </c>
      <c r="VG2" t="s">
        <v>962</v>
      </c>
      <c r="VH2">
        <v>3</v>
      </c>
      <c r="VI2">
        <v>1</v>
      </c>
      <c r="VJ2">
        <v>4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0</v>
      </c>
      <c r="VQ2" t="s">
        <v>960</v>
      </c>
      <c r="VR2" t="s">
        <v>962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474</v>
      </c>
      <c r="WT2">
        <v>3</v>
      </c>
      <c r="WU2">
        <v>1</v>
      </c>
      <c r="WV2">
        <v>1</v>
      </c>
      <c r="WW2">
        <v>0</v>
      </c>
      <c r="WX2">
        <v>2</v>
      </c>
      <c r="WY2">
        <v>1</v>
      </c>
      <c r="WZ2">
        <v>0</v>
      </c>
      <c r="XA2">
        <v>1</v>
      </c>
      <c r="XB2">
        <v>0</v>
      </c>
      <c r="XC2">
        <v>0</v>
      </c>
      <c r="XD2">
        <v>0</v>
      </c>
      <c r="XE2" t="s">
        <v>994</v>
      </c>
      <c r="XF2">
        <v>4</v>
      </c>
      <c r="XG2">
        <v>44416.572999999997</v>
      </c>
      <c r="XH2">
        <v>44416.572999999997</v>
      </c>
      <c r="XI2">
        <v>645</v>
      </c>
      <c r="XJ2">
        <v>0</v>
      </c>
      <c r="XK2">
        <v>0</v>
      </c>
      <c r="XL2">
        <v>966</v>
      </c>
      <c r="XM2">
        <v>8038.2830000000004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2</v>
      </c>
      <c r="YY2">
        <v>4</v>
      </c>
      <c r="YZ2">
        <v>1</v>
      </c>
      <c r="ZA2">
        <v>47</v>
      </c>
      <c r="ZB2">
        <v>1</v>
      </c>
      <c r="ZC2">
        <v>2</v>
      </c>
      <c r="ZD2">
        <v>3</v>
      </c>
      <c r="ZE2">
        <v>2</v>
      </c>
      <c r="ZF2">
        <v>2</v>
      </c>
      <c r="ZG2">
        <v>1</v>
      </c>
      <c r="ZH2">
        <v>0</v>
      </c>
      <c r="ZI2">
        <v>1</v>
      </c>
      <c r="ZJ2">
        <v>6</v>
      </c>
      <c r="ZK2">
        <v>2</v>
      </c>
      <c r="ZL2">
        <v>1</v>
      </c>
      <c r="ZM2">
        <v>1</v>
      </c>
      <c r="ZN2">
        <v>1</v>
      </c>
      <c r="ZO2">
        <v>2</v>
      </c>
      <c r="ZP2">
        <v>130</v>
      </c>
      <c r="ZQ2">
        <v>1</v>
      </c>
      <c r="ZR2">
        <v>9211</v>
      </c>
      <c r="ZS2">
        <v>9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70</v>
      </c>
      <c r="ZZ2">
        <v>70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1.0041040000000001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18520</v>
      </c>
      <c r="AAV2">
        <v>0</v>
      </c>
      <c r="AAW2">
        <v>0</v>
      </c>
      <c r="AAX2">
        <v>0</v>
      </c>
      <c r="AAY2">
        <v>0</v>
      </c>
      <c r="AAZ2">
        <v>1137</v>
      </c>
      <c r="ABA2">
        <v>0</v>
      </c>
      <c r="ABB2">
        <v>0</v>
      </c>
      <c r="ABC2">
        <v>1482</v>
      </c>
      <c r="ABD2">
        <v>5856</v>
      </c>
      <c r="ABE2">
        <v>1</v>
      </c>
      <c r="ABF2">
        <v>7320</v>
      </c>
      <c r="ABG2">
        <v>237.12</v>
      </c>
      <c r="ABH2">
        <v>474.24</v>
      </c>
      <c r="ABI2">
        <v>1</v>
      </c>
      <c r="ABJ2">
        <v>5856</v>
      </c>
      <c r="ABL2">
        <v>0</v>
      </c>
      <c r="ABO2">
        <v>0</v>
      </c>
      <c r="ABP2">
        <v>474.24</v>
      </c>
      <c r="ABQ2">
        <v>474.24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474.24</v>
      </c>
      <c r="ACB2">
        <v>18520</v>
      </c>
      <c r="ACC2">
        <v>1137</v>
      </c>
      <c r="ACD2">
        <v>19657</v>
      </c>
      <c r="ACE2">
        <v>0</v>
      </c>
      <c r="ACF2">
        <v>0</v>
      </c>
      <c r="ACG2">
        <v>0</v>
      </c>
      <c r="ACH2">
        <v>0</v>
      </c>
      <c r="ACI2">
        <v>19657</v>
      </c>
      <c r="ACJ2">
        <v>19657</v>
      </c>
      <c r="ACK2">
        <v>20131.240000000002</v>
      </c>
      <c r="ACL2">
        <v>28088.240000000002</v>
      </c>
      <c r="ACM2">
        <v>0</v>
      </c>
      <c r="ACN2">
        <v>1</v>
      </c>
      <c r="ACO2">
        <v>1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645</v>
      </c>
      <c r="ADB2">
        <v>645</v>
      </c>
      <c r="ADC2">
        <v>0</v>
      </c>
      <c r="ADD2">
        <v>28733.24</v>
      </c>
      <c r="ADE2">
        <v>28733.24</v>
      </c>
      <c r="ADF2">
        <v>4800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13720</v>
      </c>
      <c r="ADR2">
        <v>0</v>
      </c>
      <c r="ADS2">
        <v>474.24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645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18596</v>
      </c>
      <c r="AHB2">
        <v>22933.73</v>
      </c>
      <c r="AHC2">
        <v>0</v>
      </c>
      <c r="AHD2">
        <v>0</v>
      </c>
      <c r="AHE2">
        <v>0</v>
      </c>
      <c r="AHF2">
        <v>0</v>
      </c>
      <c r="AHG2">
        <v>18596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18596</v>
      </c>
      <c r="AHZ2">
        <v>18596</v>
      </c>
      <c r="AIA2">
        <v>22933.73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1123.8330000000001</v>
      </c>
      <c r="AIV2">
        <v>3634.0929999999998</v>
      </c>
      <c r="AIW2">
        <v>0</v>
      </c>
      <c r="AIX2">
        <v>0</v>
      </c>
      <c r="AIY2">
        <v>0</v>
      </c>
      <c r="AIZ2">
        <v>0</v>
      </c>
      <c r="AJA2">
        <v>1123.8330000000001</v>
      </c>
      <c r="AJB2">
        <v>3634.0929999999998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26567.83</v>
      </c>
      <c r="AJK2">
        <v>1137</v>
      </c>
      <c r="AJL2">
        <v>2274</v>
      </c>
      <c r="AJM2">
        <v>28851.16</v>
      </c>
      <c r="AJN2">
        <v>6641.9570000000003</v>
      </c>
      <c r="AJO2">
        <v>44598.86</v>
      </c>
      <c r="AJP2">
        <v>11149.71</v>
      </c>
      <c r="AJQ2">
        <v>28733.24</v>
      </c>
      <c r="AJR2">
        <v>0</v>
      </c>
      <c r="AJS2">
        <v>15683.33</v>
      </c>
      <c r="AJT2">
        <v>28733.24</v>
      </c>
      <c r="AJU2">
        <v>44416.57</v>
      </c>
    </row>
    <row r="3" spans="1:957">
      <c r="A3">
        <v>2006</v>
      </c>
      <c r="B3">
        <v>78060</v>
      </c>
      <c r="C3" t="s">
        <v>1060</v>
      </c>
      <c r="D3" t="s">
        <v>1061</v>
      </c>
      <c r="E3" t="s">
        <v>956</v>
      </c>
      <c r="F3" t="s">
        <v>1062</v>
      </c>
      <c r="G3">
        <v>900</v>
      </c>
      <c r="H3" t="s">
        <v>1063</v>
      </c>
      <c r="I3">
        <v>0</v>
      </c>
      <c r="J3">
        <v>0</v>
      </c>
      <c r="K3">
        <v>0</v>
      </c>
      <c r="L3">
        <v>0</v>
      </c>
      <c r="N3">
        <v>4</v>
      </c>
      <c r="O3" t="s">
        <v>1064</v>
      </c>
      <c r="P3">
        <v>8</v>
      </c>
      <c r="Q3">
        <v>4</v>
      </c>
      <c r="R3">
        <v>8</v>
      </c>
      <c r="S3">
        <v>17</v>
      </c>
      <c r="T3">
        <v>49</v>
      </c>
      <c r="U3">
        <v>2</v>
      </c>
      <c r="V3" t="s">
        <v>995</v>
      </c>
      <c r="W3">
        <v>44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4</v>
      </c>
      <c r="AQ3">
        <v>2</v>
      </c>
      <c r="AR3">
        <v>2</v>
      </c>
      <c r="AS3">
        <v>0</v>
      </c>
      <c r="AT3">
        <v>0</v>
      </c>
      <c r="AU3">
        <v>2</v>
      </c>
      <c r="AV3">
        <v>1981</v>
      </c>
      <c r="AW3">
        <v>12</v>
      </c>
      <c r="AX3">
        <v>1997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1065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2</v>
      </c>
      <c r="CM3" t="s">
        <v>962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9132</v>
      </c>
      <c r="FT3">
        <v>130</v>
      </c>
      <c r="FU3" t="s">
        <v>967</v>
      </c>
      <c r="FV3">
        <v>0</v>
      </c>
      <c r="FW3">
        <v>0</v>
      </c>
      <c r="FX3" t="s">
        <v>960</v>
      </c>
      <c r="FZ3" t="s">
        <v>960</v>
      </c>
      <c r="GA3" t="s">
        <v>1006</v>
      </c>
      <c r="GB3" t="s">
        <v>1066</v>
      </c>
      <c r="GC3" t="s">
        <v>960</v>
      </c>
      <c r="GE3" t="s">
        <v>960</v>
      </c>
      <c r="GF3" t="s">
        <v>971</v>
      </c>
      <c r="GG3" t="s">
        <v>960</v>
      </c>
      <c r="GH3">
        <v>50</v>
      </c>
      <c r="GI3">
        <v>0</v>
      </c>
      <c r="GJ3">
        <v>15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1200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960</v>
      </c>
      <c r="IR3" t="s">
        <v>962</v>
      </c>
      <c r="IS3">
        <v>0</v>
      </c>
      <c r="IT3" t="s">
        <v>962</v>
      </c>
      <c r="IU3">
        <v>0</v>
      </c>
      <c r="IV3" t="s">
        <v>960</v>
      </c>
      <c r="IW3">
        <v>3000</v>
      </c>
      <c r="IX3" t="s">
        <v>962</v>
      </c>
      <c r="IY3">
        <v>0</v>
      </c>
      <c r="IZ3" t="s">
        <v>962</v>
      </c>
      <c r="JA3">
        <v>0</v>
      </c>
      <c r="JB3">
        <v>0</v>
      </c>
      <c r="JC3">
        <v>0</v>
      </c>
      <c r="JD3" t="s">
        <v>960</v>
      </c>
      <c r="JE3">
        <v>120</v>
      </c>
      <c r="JF3" s="2">
        <v>3000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 t="s">
        <v>1067</v>
      </c>
      <c r="MM3">
        <v>928</v>
      </c>
      <c r="MN3">
        <v>0</v>
      </c>
      <c r="MO3">
        <v>0</v>
      </c>
      <c r="MP3">
        <v>0</v>
      </c>
      <c r="MQ3" t="s">
        <v>1068</v>
      </c>
      <c r="MR3">
        <v>15</v>
      </c>
      <c r="MS3">
        <v>17</v>
      </c>
      <c r="MT3">
        <v>622</v>
      </c>
      <c r="MU3">
        <v>0</v>
      </c>
      <c r="MV3" t="s">
        <v>962</v>
      </c>
      <c r="MW3">
        <v>0</v>
      </c>
      <c r="MY3">
        <v>0</v>
      </c>
      <c r="MZ3">
        <v>0</v>
      </c>
      <c r="NB3">
        <v>0</v>
      </c>
      <c r="NC3" t="s">
        <v>1069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1</v>
      </c>
      <c r="NQ3">
        <v>1981</v>
      </c>
      <c r="NR3" t="s">
        <v>1070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1137</v>
      </c>
      <c r="SE3">
        <v>275</v>
      </c>
      <c r="SF3">
        <v>8</v>
      </c>
      <c r="SG3">
        <v>30</v>
      </c>
      <c r="SH3">
        <v>69</v>
      </c>
      <c r="SI3">
        <v>13</v>
      </c>
      <c r="SJ3">
        <v>104</v>
      </c>
      <c r="SK3">
        <v>163</v>
      </c>
      <c r="SL3">
        <v>317</v>
      </c>
      <c r="SM3">
        <v>537</v>
      </c>
      <c r="SN3">
        <v>52</v>
      </c>
      <c r="SO3">
        <v>161</v>
      </c>
      <c r="SP3">
        <v>206</v>
      </c>
      <c r="SQ3">
        <v>150</v>
      </c>
      <c r="SR3">
        <v>225</v>
      </c>
      <c r="SS3">
        <v>261</v>
      </c>
      <c r="ST3">
        <v>220</v>
      </c>
      <c r="SU3">
        <v>276</v>
      </c>
      <c r="SV3">
        <v>1</v>
      </c>
      <c r="SW3" t="s">
        <v>979</v>
      </c>
      <c r="SX3" t="s">
        <v>962</v>
      </c>
      <c r="SY3">
        <v>5707</v>
      </c>
      <c r="SZ3">
        <v>5707</v>
      </c>
      <c r="TA3">
        <v>5707</v>
      </c>
      <c r="TB3">
        <v>5707</v>
      </c>
      <c r="TC3">
        <v>0</v>
      </c>
      <c r="TD3">
        <v>0</v>
      </c>
      <c r="TE3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1071</v>
      </c>
      <c r="TK3" t="s">
        <v>1057</v>
      </c>
      <c r="TL3">
        <v>1</v>
      </c>
      <c r="TM3" t="s">
        <v>1072</v>
      </c>
      <c r="TN3">
        <v>0</v>
      </c>
      <c r="TO3">
        <v>0</v>
      </c>
      <c r="TP3">
        <v>3</v>
      </c>
      <c r="TQ3">
        <v>2</v>
      </c>
      <c r="TR3" t="s">
        <v>1073</v>
      </c>
      <c r="TS3" t="s">
        <v>962</v>
      </c>
      <c r="TT3" t="s">
        <v>962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1074</v>
      </c>
      <c r="UA3" t="s">
        <v>1051</v>
      </c>
      <c r="UB3">
        <v>0</v>
      </c>
      <c r="UC3" t="s">
        <v>991</v>
      </c>
      <c r="UD3" t="s">
        <v>1040</v>
      </c>
      <c r="UE3" t="s">
        <v>962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962</v>
      </c>
      <c r="UM3">
        <v>0</v>
      </c>
      <c r="UN3" t="s">
        <v>960</v>
      </c>
      <c r="UO3" t="s">
        <v>962</v>
      </c>
      <c r="UP3" t="s">
        <v>962</v>
      </c>
      <c r="UQ3" t="s">
        <v>962</v>
      </c>
      <c r="UR3" t="s">
        <v>962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960</v>
      </c>
      <c r="UZ3">
        <v>1</v>
      </c>
      <c r="VA3" t="s">
        <v>960</v>
      </c>
      <c r="VB3">
        <v>3</v>
      </c>
      <c r="VC3" t="s">
        <v>960</v>
      </c>
      <c r="VD3">
        <v>1</v>
      </c>
      <c r="VE3" t="s">
        <v>960</v>
      </c>
      <c r="VF3">
        <v>2</v>
      </c>
      <c r="VG3" t="s">
        <v>962</v>
      </c>
      <c r="VH3">
        <v>3</v>
      </c>
      <c r="VI3">
        <v>1</v>
      </c>
      <c r="VJ3">
        <v>4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0</v>
      </c>
      <c r="VQ3" t="s">
        <v>960</v>
      </c>
      <c r="VR3" t="s">
        <v>962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474</v>
      </c>
      <c r="WT3">
        <v>3</v>
      </c>
      <c r="WU3">
        <v>1</v>
      </c>
      <c r="WV3">
        <v>1</v>
      </c>
      <c r="WW3">
        <v>0</v>
      </c>
      <c r="WX3">
        <v>2</v>
      </c>
      <c r="WY3">
        <v>1</v>
      </c>
      <c r="WZ3">
        <v>0</v>
      </c>
      <c r="XA3">
        <v>1</v>
      </c>
      <c r="XB3">
        <v>0</v>
      </c>
      <c r="XC3">
        <v>0</v>
      </c>
      <c r="XD3">
        <v>0</v>
      </c>
      <c r="XE3" t="s">
        <v>994</v>
      </c>
      <c r="XF3">
        <v>4</v>
      </c>
      <c r="XG3">
        <v>44416.572999999997</v>
      </c>
      <c r="XH3">
        <v>44416.572999999997</v>
      </c>
      <c r="XI3">
        <v>645</v>
      </c>
      <c r="XJ3">
        <v>0</v>
      </c>
      <c r="XK3">
        <v>0</v>
      </c>
      <c r="XL3">
        <v>966</v>
      </c>
      <c r="XM3">
        <v>8038.2830000000004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2</v>
      </c>
      <c r="YY3">
        <v>4</v>
      </c>
      <c r="YZ3">
        <v>2</v>
      </c>
      <c r="ZA3">
        <v>44</v>
      </c>
      <c r="ZB3">
        <v>2</v>
      </c>
      <c r="ZC3">
        <v>2</v>
      </c>
      <c r="ZD3">
        <v>3</v>
      </c>
      <c r="ZE3">
        <v>2</v>
      </c>
      <c r="ZF3">
        <v>2</v>
      </c>
      <c r="ZG3">
        <v>1</v>
      </c>
      <c r="ZH3">
        <v>0</v>
      </c>
      <c r="ZI3">
        <v>2</v>
      </c>
      <c r="ZJ3">
        <v>8</v>
      </c>
      <c r="ZK3">
        <v>2</v>
      </c>
      <c r="ZL3">
        <v>1</v>
      </c>
      <c r="ZM3">
        <v>1</v>
      </c>
      <c r="ZN3">
        <v>1</v>
      </c>
      <c r="ZO3">
        <v>2</v>
      </c>
      <c r="ZP3">
        <v>130</v>
      </c>
      <c r="ZQ3">
        <v>1</v>
      </c>
      <c r="ZR3">
        <v>9132</v>
      </c>
      <c r="ZS3">
        <v>9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50</v>
      </c>
      <c r="ZZ3">
        <v>50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1.0041040000000001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4320</v>
      </c>
      <c r="AAV3">
        <v>0</v>
      </c>
      <c r="AAW3">
        <v>0</v>
      </c>
      <c r="AAX3">
        <v>0</v>
      </c>
      <c r="AAY3">
        <v>0</v>
      </c>
      <c r="AAZ3">
        <v>1137</v>
      </c>
      <c r="ABA3">
        <v>0</v>
      </c>
      <c r="ABB3">
        <v>0</v>
      </c>
      <c r="ABC3">
        <v>1482</v>
      </c>
      <c r="ABD3">
        <v>1464</v>
      </c>
      <c r="ABE3">
        <v>1</v>
      </c>
      <c r="ABF3">
        <v>7320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4320</v>
      </c>
      <c r="ACC3">
        <v>1137</v>
      </c>
      <c r="ACD3">
        <v>5457</v>
      </c>
      <c r="ACE3">
        <v>0</v>
      </c>
      <c r="ACF3">
        <v>0</v>
      </c>
      <c r="ACG3">
        <v>0</v>
      </c>
      <c r="ACH3">
        <v>0</v>
      </c>
      <c r="ACI3">
        <v>5457</v>
      </c>
      <c r="ACJ3">
        <v>5457</v>
      </c>
      <c r="ACK3">
        <v>5457</v>
      </c>
      <c r="ACL3">
        <v>0</v>
      </c>
      <c r="ACM3">
        <v>0</v>
      </c>
      <c r="ACN3">
        <v>1</v>
      </c>
      <c r="ACO3">
        <v>1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645</v>
      </c>
      <c r="ADB3">
        <v>645</v>
      </c>
      <c r="ADC3">
        <v>0</v>
      </c>
      <c r="ADD3">
        <v>0</v>
      </c>
      <c r="ADE3">
        <v>28733.24</v>
      </c>
      <c r="ADF3">
        <v>1200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3120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4337.7290000000003</v>
      </c>
      <c r="AHB3">
        <v>22933.73</v>
      </c>
      <c r="AHC3">
        <v>0</v>
      </c>
      <c r="AHD3">
        <v>0</v>
      </c>
      <c r="AHE3">
        <v>0</v>
      </c>
      <c r="AHF3">
        <v>0</v>
      </c>
      <c r="AHG3">
        <v>4337.7290000000003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4337.7290000000003</v>
      </c>
      <c r="AHZ3">
        <v>4337.7290000000003</v>
      </c>
      <c r="AIA3">
        <v>22933.73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3634.0929999999998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3634.0929999999998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26567.83</v>
      </c>
      <c r="AJK3">
        <v>1137</v>
      </c>
      <c r="AJL3">
        <v>2274</v>
      </c>
      <c r="AJM3">
        <v>28851.16</v>
      </c>
      <c r="AJN3">
        <v>6641.9570000000003</v>
      </c>
      <c r="AJO3">
        <v>44598.86</v>
      </c>
      <c r="AJP3">
        <v>11149.71</v>
      </c>
      <c r="AJQ3">
        <v>28733.24</v>
      </c>
      <c r="AJR3">
        <v>0</v>
      </c>
      <c r="AJS3">
        <v>15683.33</v>
      </c>
      <c r="AJT3">
        <v>28733.24</v>
      </c>
      <c r="AJU3">
        <v>44416.57</v>
      </c>
    </row>
    <row r="4" spans="1:957">
      <c r="A4">
        <v>2006</v>
      </c>
      <c r="B4">
        <v>78060</v>
      </c>
      <c r="C4" t="s">
        <v>1060</v>
      </c>
      <c r="D4" t="s">
        <v>1061</v>
      </c>
      <c r="E4" t="s">
        <v>956</v>
      </c>
      <c r="F4" t="s">
        <v>1062</v>
      </c>
      <c r="G4">
        <v>900</v>
      </c>
      <c r="H4" t="s">
        <v>1063</v>
      </c>
      <c r="I4">
        <v>0</v>
      </c>
      <c r="J4">
        <v>0</v>
      </c>
      <c r="K4">
        <v>0</v>
      </c>
      <c r="L4">
        <v>0</v>
      </c>
      <c r="N4">
        <v>4</v>
      </c>
      <c r="O4" t="s">
        <v>1064</v>
      </c>
      <c r="P4">
        <v>8</v>
      </c>
      <c r="Q4">
        <v>4</v>
      </c>
      <c r="R4">
        <v>8</v>
      </c>
      <c r="S4">
        <v>17</v>
      </c>
      <c r="T4">
        <v>49</v>
      </c>
      <c r="U4">
        <v>3</v>
      </c>
      <c r="V4" t="s">
        <v>959</v>
      </c>
      <c r="W4">
        <v>19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960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998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960</v>
      </c>
      <c r="BV4" t="s">
        <v>1018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6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352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1075</v>
      </c>
      <c r="HE4" t="s">
        <v>960</v>
      </c>
      <c r="HF4">
        <v>0</v>
      </c>
      <c r="HG4">
        <v>0</v>
      </c>
      <c r="HH4" t="s">
        <v>1076</v>
      </c>
      <c r="HI4" t="s">
        <v>962</v>
      </c>
      <c r="HJ4">
        <v>0</v>
      </c>
      <c r="HK4">
        <v>2</v>
      </c>
      <c r="HL4">
        <v>0</v>
      </c>
      <c r="HM4" t="s">
        <v>962</v>
      </c>
      <c r="HN4" t="s">
        <v>962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960</v>
      </c>
      <c r="IA4" t="s">
        <v>960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 s="2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2500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 t="s">
        <v>1067</v>
      </c>
      <c r="MM4">
        <v>622</v>
      </c>
      <c r="MN4">
        <v>0</v>
      </c>
      <c r="MO4">
        <v>0</v>
      </c>
      <c r="MP4">
        <v>0</v>
      </c>
      <c r="MQ4" t="s">
        <v>1068</v>
      </c>
      <c r="MR4">
        <v>15</v>
      </c>
      <c r="MS4">
        <v>17</v>
      </c>
      <c r="MT4">
        <v>622</v>
      </c>
      <c r="MU4">
        <v>0</v>
      </c>
      <c r="MV4" t="s">
        <v>962</v>
      </c>
      <c r="MW4">
        <v>0</v>
      </c>
      <c r="MY4">
        <v>0</v>
      </c>
      <c r="MZ4">
        <v>0</v>
      </c>
      <c r="NB4">
        <v>0</v>
      </c>
      <c r="NC4" t="s">
        <v>1069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1137</v>
      </c>
      <c r="SE4">
        <v>275</v>
      </c>
      <c r="SF4">
        <v>8</v>
      </c>
      <c r="SG4">
        <v>30</v>
      </c>
      <c r="SH4">
        <v>69</v>
      </c>
      <c r="SI4">
        <v>13</v>
      </c>
      <c r="SJ4">
        <v>104</v>
      </c>
      <c r="SK4">
        <v>163</v>
      </c>
      <c r="SL4">
        <v>317</v>
      </c>
      <c r="SM4">
        <v>537</v>
      </c>
      <c r="SN4">
        <v>52</v>
      </c>
      <c r="SO4">
        <v>161</v>
      </c>
      <c r="SP4">
        <v>206</v>
      </c>
      <c r="SQ4">
        <v>150</v>
      </c>
      <c r="SR4">
        <v>225</v>
      </c>
      <c r="SS4">
        <v>261</v>
      </c>
      <c r="ST4">
        <v>220</v>
      </c>
      <c r="SU4">
        <v>276</v>
      </c>
      <c r="SV4">
        <v>1</v>
      </c>
      <c r="SW4" t="s">
        <v>1077</v>
      </c>
      <c r="SX4" t="s">
        <v>962</v>
      </c>
      <c r="SY4">
        <v>2500</v>
      </c>
      <c r="SZ4">
        <v>0</v>
      </c>
      <c r="TA4">
        <v>0</v>
      </c>
      <c r="TB4">
        <v>0</v>
      </c>
      <c r="TC4">
        <v>0</v>
      </c>
      <c r="TD4">
        <v>0</v>
      </c>
      <c r="TE4">
        <v>2500</v>
      </c>
      <c r="TF4" t="s">
        <v>980</v>
      </c>
      <c r="TG4" t="s">
        <v>1034</v>
      </c>
      <c r="TH4" t="s">
        <v>982</v>
      </c>
      <c r="TI4" t="s">
        <v>983</v>
      </c>
      <c r="TJ4" t="s">
        <v>1071</v>
      </c>
      <c r="TK4" t="s">
        <v>1057</v>
      </c>
      <c r="TL4">
        <v>1</v>
      </c>
      <c r="TM4" t="s">
        <v>1072</v>
      </c>
      <c r="TN4">
        <v>0</v>
      </c>
      <c r="TO4">
        <v>0</v>
      </c>
      <c r="TP4">
        <v>3</v>
      </c>
      <c r="TQ4">
        <v>2</v>
      </c>
      <c r="TR4" t="s">
        <v>1073</v>
      </c>
      <c r="TS4" t="s">
        <v>962</v>
      </c>
      <c r="TT4" t="s">
        <v>962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1074</v>
      </c>
      <c r="UA4" t="s">
        <v>1051</v>
      </c>
      <c r="UB4">
        <v>0</v>
      </c>
      <c r="UC4" t="s">
        <v>991</v>
      </c>
      <c r="UD4" t="s">
        <v>1040</v>
      </c>
      <c r="UE4" t="s">
        <v>962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962</v>
      </c>
      <c r="UM4">
        <v>0</v>
      </c>
      <c r="UN4" t="s">
        <v>960</v>
      </c>
      <c r="UO4" t="s">
        <v>962</v>
      </c>
      <c r="UP4" t="s">
        <v>962</v>
      </c>
      <c r="UQ4" t="s">
        <v>962</v>
      </c>
      <c r="UR4" t="s">
        <v>962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960</v>
      </c>
      <c r="UZ4">
        <v>1</v>
      </c>
      <c r="VA4" t="s">
        <v>960</v>
      </c>
      <c r="VB4">
        <v>3</v>
      </c>
      <c r="VC4" t="s">
        <v>960</v>
      </c>
      <c r="VD4">
        <v>1</v>
      </c>
      <c r="VE4" t="s">
        <v>960</v>
      </c>
      <c r="VF4">
        <v>2</v>
      </c>
      <c r="VG4" t="s">
        <v>962</v>
      </c>
      <c r="VH4">
        <v>3</v>
      </c>
      <c r="VI4">
        <v>1</v>
      </c>
      <c r="VJ4">
        <v>4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0</v>
      </c>
      <c r="VQ4" t="s">
        <v>960</v>
      </c>
      <c r="VR4" t="s">
        <v>962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474</v>
      </c>
      <c r="WT4">
        <v>3</v>
      </c>
      <c r="WU4">
        <v>1</v>
      </c>
      <c r="WV4">
        <v>1</v>
      </c>
      <c r="WW4">
        <v>0</v>
      </c>
      <c r="WX4">
        <v>2</v>
      </c>
      <c r="WY4">
        <v>1</v>
      </c>
      <c r="WZ4">
        <v>0</v>
      </c>
      <c r="XA4">
        <v>1</v>
      </c>
      <c r="XB4">
        <v>0</v>
      </c>
      <c r="XC4">
        <v>0</v>
      </c>
      <c r="XD4">
        <v>0</v>
      </c>
      <c r="XE4" t="s">
        <v>994</v>
      </c>
      <c r="XF4">
        <v>4</v>
      </c>
      <c r="XG4">
        <v>44416.572999999997</v>
      </c>
      <c r="XH4">
        <v>44416.572999999997</v>
      </c>
      <c r="XI4">
        <v>645</v>
      </c>
      <c r="XJ4">
        <v>0</v>
      </c>
      <c r="XK4">
        <v>0</v>
      </c>
      <c r="XL4">
        <v>966</v>
      </c>
      <c r="XM4">
        <v>8038.2830000000004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2</v>
      </c>
      <c r="YY4">
        <v>4</v>
      </c>
      <c r="YZ4">
        <v>1</v>
      </c>
      <c r="ZA4">
        <v>19</v>
      </c>
      <c r="ZB4">
        <v>3</v>
      </c>
      <c r="ZC4">
        <v>5</v>
      </c>
      <c r="ZD4">
        <v>4</v>
      </c>
      <c r="ZE4">
        <v>3</v>
      </c>
      <c r="ZF4">
        <v>1</v>
      </c>
      <c r="ZG4">
        <v>0</v>
      </c>
      <c r="ZH4">
        <v>1</v>
      </c>
      <c r="ZI4">
        <v>3</v>
      </c>
      <c r="ZJ4">
        <v>11</v>
      </c>
      <c r="ZK4">
        <v>3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1</v>
      </c>
      <c r="AAC4">
        <v>0</v>
      </c>
      <c r="AAD4">
        <v>2</v>
      </c>
      <c r="AAE4">
        <v>0</v>
      </c>
      <c r="AAJ4">
        <v>1.0041040000000001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2500</v>
      </c>
      <c r="ABC4">
        <v>1482</v>
      </c>
      <c r="ABD4">
        <v>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2500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2500</v>
      </c>
      <c r="ACL4">
        <v>0</v>
      </c>
      <c r="ACM4">
        <v>0</v>
      </c>
      <c r="ACN4">
        <v>1</v>
      </c>
      <c r="ACO4">
        <v>1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645</v>
      </c>
      <c r="ADB4">
        <v>645</v>
      </c>
      <c r="ADC4">
        <v>0</v>
      </c>
      <c r="ADD4">
        <v>0</v>
      </c>
      <c r="ADE4">
        <v>28733.24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2500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22933.73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22933.73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2510.2600000000002</v>
      </c>
      <c r="AIV4">
        <v>3634.0929999999998</v>
      </c>
      <c r="AIW4">
        <v>0</v>
      </c>
      <c r="AIX4">
        <v>0</v>
      </c>
      <c r="AIY4">
        <v>0</v>
      </c>
      <c r="AIZ4">
        <v>0</v>
      </c>
      <c r="AJA4">
        <v>2510.2600000000002</v>
      </c>
      <c r="AJB4">
        <v>3634.0929999999998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26567.83</v>
      </c>
      <c r="AJK4">
        <v>0</v>
      </c>
      <c r="AJL4">
        <v>2274</v>
      </c>
      <c r="AJM4">
        <v>28851.16</v>
      </c>
      <c r="AJN4">
        <v>6641.9570000000003</v>
      </c>
      <c r="AJO4">
        <v>44598.86</v>
      </c>
      <c r="AJP4">
        <v>11149.71</v>
      </c>
      <c r="AJQ4">
        <v>28733.24</v>
      </c>
      <c r="AJR4">
        <v>0</v>
      </c>
      <c r="AJS4">
        <v>15683.33</v>
      </c>
      <c r="AJT4">
        <v>28733.24</v>
      </c>
      <c r="AJU4">
        <v>44416.57</v>
      </c>
    </row>
    <row r="5" spans="1:957">
      <c r="A5">
        <v>2006</v>
      </c>
      <c r="B5">
        <v>78060</v>
      </c>
      <c r="C5" t="s">
        <v>1060</v>
      </c>
      <c r="D5" t="s">
        <v>1061</v>
      </c>
      <c r="E5" t="s">
        <v>956</v>
      </c>
      <c r="F5" t="s">
        <v>1062</v>
      </c>
      <c r="G5">
        <v>900</v>
      </c>
      <c r="H5" t="s">
        <v>1063</v>
      </c>
      <c r="I5">
        <v>0</v>
      </c>
      <c r="J5">
        <v>0</v>
      </c>
      <c r="K5">
        <v>0</v>
      </c>
      <c r="L5">
        <v>0</v>
      </c>
      <c r="N5">
        <v>4</v>
      </c>
      <c r="O5" t="s">
        <v>1064</v>
      </c>
      <c r="P5">
        <v>8</v>
      </c>
      <c r="Q5">
        <v>4</v>
      </c>
      <c r="R5">
        <v>8</v>
      </c>
      <c r="S5">
        <v>17</v>
      </c>
      <c r="T5">
        <v>49</v>
      </c>
      <c r="U5">
        <v>4</v>
      </c>
      <c r="V5" t="s">
        <v>959</v>
      </c>
      <c r="W5">
        <v>8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1002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960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960</v>
      </c>
      <c r="BG5" t="s">
        <v>962</v>
      </c>
      <c r="BH5" t="s">
        <v>962</v>
      </c>
      <c r="BI5" t="s">
        <v>962</v>
      </c>
      <c r="BK5" t="s">
        <v>1030</v>
      </c>
      <c r="BM5" t="s">
        <v>1031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960</v>
      </c>
      <c r="BV5" t="s">
        <v>1018</v>
      </c>
      <c r="BW5">
        <v>0</v>
      </c>
      <c r="BX5">
        <v>0</v>
      </c>
      <c r="BY5">
        <v>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960</v>
      </c>
      <c r="DE5">
        <v>2</v>
      </c>
      <c r="DF5">
        <v>0</v>
      </c>
      <c r="DG5">
        <v>0</v>
      </c>
      <c r="DH5">
        <v>0</v>
      </c>
      <c r="DI5">
        <v>0</v>
      </c>
      <c r="DJ5">
        <v>2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0</v>
      </c>
      <c r="DR5">
        <v>0</v>
      </c>
      <c r="DS5">
        <v>0</v>
      </c>
      <c r="DT5">
        <v>2</v>
      </c>
      <c r="DU5">
        <v>0</v>
      </c>
      <c r="DV5">
        <v>0</v>
      </c>
      <c r="DW5">
        <v>0</v>
      </c>
      <c r="DX5">
        <v>0</v>
      </c>
      <c r="DY5">
        <v>2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 t="s">
        <v>1019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>
        <v>0</v>
      </c>
      <c r="FO5">
        <v>0</v>
      </c>
      <c r="FP5">
        <v>0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 s="2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 t="s">
        <v>1069</v>
      </c>
      <c r="MM5">
        <v>0</v>
      </c>
      <c r="MN5">
        <v>0</v>
      </c>
      <c r="MO5">
        <v>0</v>
      </c>
      <c r="MP5">
        <v>0</v>
      </c>
      <c r="MQ5" t="s">
        <v>1078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1137</v>
      </c>
      <c r="SE5">
        <v>275</v>
      </c>
      <c r="SF5">
        <v>8</v>
      </c>
      <c r="SG5">
        <v>30</v>
      </c>
      <c r="SH5">
        <v>69</v>
      </c>
      <c r="SI5">
        <v>13</v>
      </c>
      <c r="SJ5">
        <v>104</v>
      </c>
      <c r="SK5">
        <v>163</v>
      </c>
      <c r="SL5">
        <v>317</v>
      </c>
      <c r="SM5">
        <v>537</v>
      </c>
      <c r="SN5">
        <v>52</v>
      </c>
      <c r="SO5">
        <v>161</v>
      </c>
      <c r="SP5">
        <v>206</v>
      </c>
      <c r="SQ5">
        <v>150</v>
      </c>
      <c r="SR5">
        <v>225</v>
      </c>
      <c r="SS5">
        <v>261</v>
      </c>
      <c r="ST5">
        <v>220</v>
      </c>
      <c r="SU5">
        <v>276</v>
      </c>
      <c r="SV5">
        <v>1</v>
      </c>
      <c r="SW5" t="s">
        <v>1020</v>
      </c>
      <c r="SX5" t="s">
        <v>962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 t="s">
        <v>980</v>
      </c>
      <c r="TG5" t="s">
        <v>1034</v>
      </c>
      <c r="TH5" t="s">
        <v>982</v>
      </c>
      <c r="TI5" t="s">
        <v>983</v>
      </c>
      <c r="TJ5" t="s">
        <v>1071</v>
      </c>
      <c r="TK5" t="s">
        <v>1057</v>
      </c>
      <c r="TL5">
        <v>1</v>
      </c>
      <c r="TM5" t="s">
        <v>1072</v>
      </c>
      <c r="TN5">
        <v>0</v>
      </c>
      <c r="TO5">
        <v>0</v>
      </c>
      <c r="TP5">
        <v>3</v>
      </c>
      <c r="TQ5">
        <v>2</v>
      </c>
      <c r="TR5" t="s">
        <v>1073</v>
      </c>
      <c r="TS5" t="s">
        <v>962</v>
      </c>
      <c r="TT5" t="s">
        <v>962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1074</v>
      </c>
      <c r="UA5" t="s">
        <v>1051</v>
      </c>
      <c r="UB5">
        <v>0</v>
      </c>
      <c r="UC5" t="s">
        <v>991</v>
      </c>
      <c r="UD5" t="s">
        <v>1040</v>
      </c>
      <c r="UE5" t="s">
        <v>962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962</v>
      </c>
      <c r="UM5">
        <v>0</v>
      </c>
      <c r="UN5" t="s">
        <v>960</v>
      </c>
      <c r="UO5" t="s">
        <v>962</v>
      </c>
      <c r="UP5" t="s">
        <v>962</v>
      </c>
      <c r="UQ5" t="s">
        <v>962</v>
      </c>
      <c r="UR5" t="s">
        <v>962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960</v>
      </c>
      <c r="UZ5">
        <v>1</v>
      </c>
      <c r="VA5" t="s">
        <v>960</v>
      </c>
      <c r="VB5">
        <v>3</v>
      </c>
      <c r="VC5" t="s">
        <v>960</v>
      </c>
      <c r="VD5">
        <v>1</v>
      </c>
      <c r="VE5" t="s">
        <v>960</v>
      </c>
      <c r="VF5">
        <v>2</v>
      </c>
      <c r="VG5" t="s">
        <v>962</v>
      </c>
      <c r="VH5">
        <v>3</v>
      </c>
      <c r="VI5">
        <v>1</v>
      </c>
      <c r="VJ5">
        <v>4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0</v>
      </c>
      <c r="VQ5" t="s">
        <v>960</v>
      </c>
      <c r="VR5" t="s">
        <v>962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474</v>
      </c>
      <c r="WT5">
        <v>3</v>
      </c>
      <c r="WU5">
        <v>1</v>
      </c>
      <c r="WV5">
        <v>1</v>
      </c>
      <c r="WW5">
        <v>0</v>
      </c>
      <c r="WX5">
        <v>2</v>
      </c>
      <c r="WY5">
        <v>1</v>
      </c>
      <c r="WZ5">
        <v>0</v>
      </c>
      <c r="XA5">
        <v>1</v>
      </c>
      <c r="XB5">
        <v>0</v>
      </c>
      <c r="XC5">
        <v>0</v>
      </c>
      <c r="XD5">
        <v>0</v>
      </c>
      <c r="XE5" t="s">
        <v>994</v>
      </c>
      <c r="XF5">
        <v>4</v>
      </c>
      <c r="XG5">
        <v>44416.572999999997</v>
      </c>
      <c r="XH5">
        <v>44416.572999999997</v>
      </c>
      <c r="XI5">
        <v>645</v>
      </c>
      <c r="XJ5">
        <v>0</v>
      </c>
      <c r="XK5">
        <v>0</v>
      </c>
      <c r="XL5">
        <v>966</v>
      </c>
      <c r="XM5">
        <v>8038.2830000000004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2</v>
      </c>
      <c r="YY5">
        <v>4</v>
      </c>
      <c r="YZ5">
        <v>1</v>
      </c>
      <c r="ZA5">
        <v>8</v>
      </c>
      <c r="ZB5">
        <v>3</v>
      </c>
      <c r="ZD5">
        <v>5</v>
      </c>
      <c r="ZE5">
        <v>4</v>
      </c>
      <c r="ZF5">
        <v>1</v>
      </c>
      <c r="ZG5">
        <v>0</v>
      </c>
      <c r="ZH5">
        <v>1</v>
      </c>
      <c r="ZI5">
        <v>1</v>
      </c>
      <c r="ZJ5">
        <v>2</v>
      </c>
      <c r="ZK5">
        <v>1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0</v>
      </c>
      <c r="AAD5">
        <v>0</v>
      </c>
      <c r="AAE5">
        <v>0</v>
      </c>
      <c r="AAJ5">
        <v>1.0041040000000001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1482</v>
      </c>
      <c r="ABD5">
        <v>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645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1</v>
      </c>
      <c r="ACN5">
        <v>1</v>
      </c>
      <c r="ACO5">
        <v>1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645</v>
      </c>
      <c r="ADA5">
        <v>645</v>
      </c>
      <c r="ADB5">
        <v>645</v>
      </c>
      <c r="ADC5">
        <v>0</v>
      </c>
      <c r="ADD5">
        <v>0</v>
      </c>
      <c r="ADE5">
        <v>28733.24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22933.73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22933.73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3634.0929999999998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3634.0929999999998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26567.83</v>
      </c>
      <c r="AJK5">
        <v>0</v>
      </c>
      <c r="AJL5">
        <v>2274</v>
      </c>
      <c r="AJM5">
        <v>28851.16</v>
      </c>
      <c r="AJN5">
        <v>6641.9570000000003</v>
      </c>
      <c r="AJO5">
        <v>44598.86</v>
      </c>
      <c r="AJP5">
        <v>11149.71</v>
      </c>
      <c r="AJQ5">
        <v>28733.24</v>
      </c>
      <c r="AJR5">
        <v>0</v>
      </c>
      <c r="AJS5">
        <v>15683.33</v>
      </c>
      <c r="AJT5">
        <v>28733.24</v>
      </c>
      <c r="AJU5">
        <v>44416.57</v>
      </c>
    </row>
    <row r="7" spans="1:957">
      <c r="B7" s="2" t="s">
        <v>1114</v>
      </c>
      <c r="JF7">
        <f>+JF2/12</f>
        <v>15433.333333333334</v>
      </c>
    </row>
    <row r="8" spans="1:957">
      <c r="JF8">
        <f>+JF3/12</f>
        <v>250</v>
      </c>
      <c r="ACK8" t="s">
        <v>518</v>
      </c>
      <c r="ACL8" t="s">
        <v>519</v>
      </c>
      <c r="ACM8" t="s">
        <v>520</v>
      </c>
      <c r="ACN8" t="s">
        <v>521</v>
      </c>
      <c r="ACO8" t="s">
        <v>522</v>
      </c>
      <c r="ACP8" t="s">
        <v>523</v>
      </c>
      <c r="ACQ8" t="s">
        <v>524</v>
      </c>
    </row>
    <row r="9" spans="1:957">
      <c r="JF9">
        <f>+JF7+JF8</f>
        <v>15683.333333333334</v>
      </c>
      <c r="AAU9" s="2" t="s">
        <v>265</v>
      </c>
      <c r="ACK9">
        <v>35564.572999999997</v>
      </c>
      <c r="ACL9">
        <v>35090.332999999999</v>
      </c>
      <c r="ACM9">
        <v>35090.332999999999</v>
      </c>
      <c r="ACN9">
        <v>35090.332999999999</v>
      </c>
      <c r="ACO9">
        <v>0</v>
      </c>
      <c r="ACP9">
        <v>0</v>
      </c>
      <c r="ACQ9">
        <v>474.24</v>
      </c>
    </row>
    <row r="10" spans="1:957">
      <c r="AAU10" s="2">
        <v>185200</v>
      </c>
      <c r="ACK10">
        <v>5707</v>
      </c>
      <c r="ACL10">
        <v>5707</v>
      </c>
      <c r="ACM10">
        <v>5707</v>
      </c>
      <c r="ACN10">
        <v>5707</v>
      </c>
      <c r="ACO10">
        <v>0</v>
      </c>
      <c r="ACP10">
        <v>0</v>
      </c>
      <c r="ACQ10">
        <v>0</v>
      </c>
    </row>
    <row r="11" spans="1:957">
      <c r="AAU11" s="2">
        <v>3000</v>
      </c>
      <c r="ACK11">
        <v>2500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2500</v>
      </c>
    </row>
    <row r="12" spans="1:957">
      <c r="AAU12" s="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</row>
    <row r="13" spans="1:957">
      <c r="AAU13" s="2">
        <v>0</v>
      </c>
    </row>
    <row r="14" spans="1:957">
      <c r="ACK14">
        <f>+ACK9-ACK2</f>
        <v>15433.332999999995</v>
      </c>
    </row>
    <row r="15" spans="1:957">
      <c r="ACK15">
        <f>+ACK14+ACQ9</f>
        <v>15907.572999999995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U25"/>
  <sheetViews>
    <sheetView workbookViewId="0">
      <selection activeCell="B14" sqref="B14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4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s="2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952</v>
      </c>
      <c r="AJU1" t="s">
        <v>953</v>
      </c>
    </row>
    <row r="2" spans="1:957">
      <c r="A2">
        <v>2006</v>
      </c>
      <c r="B2">
        <v>51483</v>
      </c>
      <c r="C2" t="s">
        <v>1079</v>
      </c>
      <c r="D2" t="s">
        <v>1080</v>
      </c>
      <c r="E2" t="s">
        <v>956</v>
      </c>
      <c r="F2" t="s">
        <v>1062</v>
      </c>
      <c r="G2">
        <v>900</v>
      </c>
      <c r="H2" t="s">
        <v>1081</v>
      </c>
      <c r="I2">
        <v>0</v>
      </c>
      <c r="J2">
        <v>0</v>
      </c>
      <c r="K2">
        <v>0</v>
      </c>
      <c r="L2">
        <v>0</v>
      </c>
      <c r="N2">
        <v>1</v>
      </c>
      <c r="O2" t="s">
        <v>1082</v>
      </c>
      <c r="P2">
        <v>8</v>
      </c>
      <c r="Q2">
        <v>4</v>
      </c>
      <c r="R2">
        <v>9</v>
      </c>
      <c r="S2">
        <v>18</v>
      </c>
      <c r="T2">
        <v>52</v>
      </c>
      <c r="U2">
        <v>1</v>
      </c>
      <c r="V2" t="s">
        <v>959</v>
      </c>
      <c r="W2">
        <v>48</v>
      </c>
      <c r="X2" t="s">
        <v>960</v>
      </c>
      <c r="Y2" t="s">
        <v>996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11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960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s="4" t="s">
        <v>1083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1</v>
      </c>
      <c r="CM2" t="s">
        <v>962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9211</v>
      </c>
      <c r="FT2">
        <v>121</v>
      </c>
      <c r="FU2" t="s">
        <v>967</v>
      </c>
      <c r="FV2">
        <v>0</v>
      </c>
      <c r="FW2">
        <v>0</v>
      </c>
      <c r="FX2" t="s">
        <v>960</v>
      </c>
      <c r="FZ2" t="s">
        <v>962</v>
      </c>
      <c r="GA2" t="s">
        <v>1006</v>
      </c>
      <c r="GB2" t="s">
        <v>1015</v>
      </c>
      <c r="GC2" t="s">
        <v>960</v>
      </c>
      <c r="GE2" t="s">
        <v>962</v>
      </c>
      <c r="GF2">
        <v>0</v>
      </c>
      <c r="GG2">
        <v>0</v>
      </c>
      <c r="GH2">
        <v>6</v>
      </c>
      <c r="GI2">
        <v>0</v>
      </c>
      <c r="GJ2">
        <v>1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960</v>
      </c>
      <c r="HA2" t="s">
        <v>960</v>
      </c>
      <c r="HB2" t="s">
        <v>1010</v>
      </c>
      <c r="HC2" t="s">
        <v>1011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960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1200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962</v>
      </c>
      <c r="IU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2200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10645</v>
      </c>
      <c r="LV2">
        <v>0</v>
      </c>
      <c r="LW2" t="s">
        <v>962</v>
      </c>
      <c r="LX2">
        <v>0</v>
      </c>
      <c r="LY2" t="s">
        <v>960</v>
      </c>
      <c r="LZ2">
        <v>7</v>
      </c>
      <c r="MA2" t="s">
        <v>962</v>
      </c>
      <c r="MB2">
        <v>1700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1064</v>
      </c>
      <c r="SE2">
        <v>254.81</v>
      </c>
      <c r="SF2">
        <v>8</v>
      </c>
      <c r="SG2">
        <v>30</v>
      </c>
      <c r="SH2">
        <v>69</v>
      </c>
      <c r="SI2">
        <v>13</v>
      </c>
      <c r="SJ2">
        <v>103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960</v>
      </c>
      <c r="SY2" s="2">
        <v>15704.84</v>
      </c>
      <c r="SZ2" s="2">
        <v>1200</v>
      </c>
      <c r="TA2" s="2">
        <v>1200</v>
      </c>
      <c r="TB2" s="2">
        <v>1200</v>
      </c>
      <c r="TC2" s="2">
        <v>0</v>
      </c>
      <c r="TD2" s="2">
        <v>0</v>
      </c>
      <c r="TE2" s="2">
        <v>14504.84</v>
      </c>
      <c r="TF2" t="s">
        <v>980</v>
      </c>
      <c r="TG2" t="s">
        <v>1034</v>
      </c>
      <c r="TH2" t="s">
        <v>982</v>
      </c>
      <c r="TI2" t="s">
        <v>983</v>
      </c>
      <c r="TJ2" t="s">
        <v>1071</v>
      </c>
      <c r="TK2" t="s">
        <v>1084</v>
      </c>
      <c r="TL2">
        <v>1</v>
      </c>
      <c r="TM2" t="s">
        <v>1085</v>
      </c>
      <c r="TN2">
        <v>0</v>
      </c>
      <c r="TO2">
        <v>1000</v>
      </c>
      <c r="TP2">
        <v>2</v>
      </c>
      <c r="TQ2">
        <v>2</v>
      </c>
      <c r="TR2" t="s">
        <v>1073</v>
      </c>
      <c r="TS2" t="s">
        <v>962</v>
      </c>
      <c r="TT2" t="s">
        <v>960</v>
      </c>
      <c r="TU2" t="s">
        <v>1086</v>
      </c>
      <c r="TV2" t="s">
        <v>1087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500</v>
      </c>
      <c r="UC2" t="s">
        <v>1088</v>
      </c>
      <c r="UD2" t="s">
        <v>1040</v>
      </c>
      <c r="UE2" t="s">
        <v>962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1</v>
      </c>
      <c r="UN2" t="s">
        <v>960</v>
      </c>
      <c r="UO2" t="s">
        <v>962</v>
      </c>
      <c r="UP2" t="s">
        <v>962</v>
      </c>
      <c r="UQ2" t="s">
        <v>962</v>
      </c>
      <c r="UR2" t="s">
        <v>960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962</v>
      </c>
      <c r="VB2">
        <v>0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4</v>
      </c>
      <c r="VI2">
        <v>6</v>
      </c>
      <c r="VJ2">
        <v>10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960</v>
      </c>
      <c r="WO2" t="s">
        <v>960</v>
      </c>
      <c r="WP2" t="s">
        <v>1089</v>
      </c>
      <c r="WQ2">
        <v>0</v>
      </c>
      <c r="WR2">
        <v>0</v>
      </c>
      <c r="WS2">
        <v>0</v>
      </c>
      <c r="WT2">
        <v>5</v>
      </c>
      <c r="WU2">
        <v>5</v>
      </c>
      <c r="WV2">
        <v>6</v>
      </c>
      <c r="WW2">
        <v>0</v>
      </c>
      <c r="WX2">
        <v>1</v>
      </c>
      <c r="WY2">
        <v>3</v>
      </c>
      <c r="WZ2">
        <v>0</v>
      </c>
      <c r="XA2">
        <v>3</v>
      </c>
      <c r="XB2">
        <v>0</v>
      </c>
      <c r="XC2">
        <v>0</v>
      </c>
      <c r="XD2">
        <v>0</v>
      </c>
      <c r="XE2">
        <v>1000</v>
      </c>
      <c r="XF2">
        <v>10</v>
      </c>
      <c r="XG2">
        <v>27387.84</v>
      </c>
      <c r="XH2">
        <v>27387.84</v>
      </c>
      <c r="XI2" s="2">
        <v>10640</v>
      </c>
      <c r="XJ2">
        <v>0</v>
      </c>
      <c r="XK2">
        <v>0</v>
      </c>
      <c r="XL2">
        <v>916</v>
      </c>
      <c r="XM2">
        <v>17558.04</v>
      </c>
      <c r="XN2" t="s">
        <v>1090</v>
      </c>
      <c r="XO2" t="s">
        <v>960</v>
      </c>
      <c r="XP2" t="s">
        <v>960</v>
      </c>
      <c r="XQ2" t="s">
        <v>960</v>
      </c>
      <c r="XR2" t="s">
        <v>960</v>
      </c>
      <c r="XS2" t="s">
        <v>960</v>
      </c>
      <c r="XT2" t="s">
        <v>960</v>
      </c>
      <c r="XU2" t="s">
        <v>962</v>
      </c>
      <c r="XV2" t="s">
        <v>960</v>
      </c>
      <c r="XW2" t="s">
        <v>960</v>
      </c>
      <c r="XX2" t="s">
        <v>962</v>
      </c>
      <c r="XY2" t="s">
        <v>960</v>
      </c>
      <c r="XZ2" t="s">
        <v>962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 t="s">
        <v>962</v>
      </c>
      <c r="YL2" t="s">
        <v>962</v>
      </c>
      <c r="YM2" t="s">
        <v>1091</v>
      </c>
      <c r="YN2">
        <v>0</v>
      </c>
      <c r="YO2">
        <v>0</v>
      </c>
      <c r="YP2">
        <v>0</v>
      </c>
      <c r="YQ2">
        <v>0</v>
      </c>
      <c r="YR2">
        <v>2</v>
      </c>
      <c r="YS2" t="s">
        <v>1000</v>
      </c>
      <c r="YT2" t="s">
        <v>1092</v>
      </c>
      <c r="YU2" t="s">
        <v>992</v>
      </c>
      <c r="YV2" t="s">
        <v>962</v>
      </c>
      <c r="YW2" t="s">
        <v>962</v>
      </c>
      <c r="YX2">
        <v>2</v>
      </c>
      <c r="YY2">
        <v>4</v>
      </c>
      <c r="YZ2">
        <v>1</v>
      </c>
      <c r="ZA2">
        <v>48</v>
      </c>
      <c r="ZB2">
        <v>1</v>
      </c>
      <c r="ZC2">
        <v>2</v>
      </c>
      <c r="ZD2">
        <v>4</v>
      </c>
      <c r="ZE2">
        <v>3</v>
      </c>
      <c r="ZF2">
        <v>2</v>
      </c>
      <c r="ZG2">
        <v>1</v>
      </c>
      <c r="ZH2">
        <v>0</v>
      </c>
      <c r="ZI2">
        <v>2</v>
      </c>
      <c r="ZJ2">
        <v>7</v>
      </c>
      <c r="ZK2">
        <v>2</v>
      </c>
      <c r="ZL2">
        <v>1</v>
      </c>
      <c r="ZM2">
        <v>1</v>
      </c>
      <c r="ZN2">
        <v>1</v>
      </c>
      <c r="ZO2">
        <v>2</v>
      </c>
      <c r="ZP2">
        <v>121</v>
      </c>
      <c r="ZQ2">
        <v>1</v>
      </c>
      <c r="ZR2">
        <v>9211</v>
      </c>
      <c r="ZS2">
        <v>9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6</v>
      </c>
      <c r="ZZ2">
        <v>6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2</v>
      </c>
      <c r="AAG2">
        <v>2</v>
      </c>
      <c r="AAH2">
        <v>2</v>
      </c>
      <c r="AAI2">
        <v>1</v>
      </c>
      <c r="AAJ2">
        <v>1.049466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1200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12845</v>
      </c>
      <c r="ABC2">
        <v>1482</v>
      </c>
      <c r="ABD2">
        <v>1464</v>
      </c>
      <c r="ABE2">
        <v>1</v>
      </c>
      <c r="ABF2">
        <v>1464</v>
      </c>
      <c r="ABG2">
        <v>237.12</v>
      </c>
      <c r="ABH2">
        <v>1659.84</v>
      </c>
      <c r="ABI2">
        <v>1</v>
      </c>
      <c r="ABJ2">
        <v>1464</v>
      </c>
      <c r="ABL2">
        <v>0</v>
      </c>
      <c r="ABO2">
        <v>0</v>
      </c>
      <c r="ABP2">
        <v>1659.84</v>
      </c>
      <c r="ABQ2">
        <v>1659.84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14504.84</v>
      </c>
      <c r="ACB2">
        <v>1200</v>
      </c>
      <c r="ACC2">
        <v>0</v>
      </c>
      <c r="ACD2">
        <v>1200</v>
      </c>
      <c r="ACE2">
        <v>0</v>
      </c>
      <c r="ACF2">
        <v>0</v>
      </c>
      <c r="ACG2">
        <v>0</v>
      </c>
      <c r="ACH2">
        <v>0</v>
      </c>
      <c r="ACI2">
        <v>1200</v>
      </c>
      <c r="ACJ2">
        <v>1200</v>
      </c>
      <c r="ACK2">
        <v>15704.84</v>
      </c>
      <c r="ACL2">
        <v>16747.84</v>
      </c>
      <c r="ACM2">
        <v>0</v>
      </c>
      <c r="ACN2">
        <v>7</v>
      </c>
      <c r="ACO2">
        <v>4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16747.84</v>
      </c>
      <c r="ADE2">
        <v>16747.84</v>
      </c>
      <c r="ADF2">
        <v>1200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1659.84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2200</v>
      </c>
      <c r="AGA2">
        <v>0</v>
      </c>
      <c r="AGB2">
        <v>2200</v>
      </c>
      <c r="AGC2">
        <v>0</v>
      </c>
      <c r="AGD2">
        <v>0</v>
      </c>
      <c r="AGE2">
        <v>0</v>
      </c>
      <c r="AGF2">
        <v>10645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1259.3589999999999</v>
      </c>
      <c r="AHB2">
        <v>1259.3589999999999</v>
      </c>
      <c r="AHC2">
        <v>0</v>
      </c>
      <c r="AHD2">
        <v>0</v>
      </c>
      <c r="AHE2">
        <v>0</v>
      </c>
      <c r="AHF2">
        <v>0</v>
      </c>
      <c r="AHG2">
        <v>1259.3589999999999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1259.3589999999999</v>
      </c>
      <c r="AHZ2">
        <v>1259.3589999999999</v>
      </c>
      <c r="AIA2">
        <v>1259.3589999999999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2308.8249999999998</v>
      </c>
      <c r="AIP2">
        <v>2308.8249999999998</v>
      </c>
      <c r="AIQ2">
        <v>0</v>
      </c>
      <c r="AIR2">
        <v>0</v>
      </c>
      <c r="AIS2">
        <v>0</v>
      </c>
      <c r="AIT2">
        <v>0</v>
      </c>
      <c r="AIU2">
        <v>12913.51</v>
      </c>
      <c r="AIV2">
        <v>14008.11</v>
      </c>
      <c r="AIW2">
        <v>0</v>
      </c>
      <c r="AIX2">
        <v>0</v>
      </c>
      <c r="AIY2">
        <v>0</v>
      </c>
      <c r="AIZ2">
        <v>0</v>
      </c>
      <c r="AJA2">
        <v>12913.51</v>
      </c>
      <c r="AJB2">
        <v>14008.11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17576.29</v>
      </c>
      <c r="AJK2">
        <v>0</v>
      </c>
      <c r="AJL2">
        <v>0</v>
      </c>
      <c r="AJM2">
        <v>17576.29</v>
      </c>
      <c r="AJN2">
        <v>1757.6289999999999</v>
      </c>
      <c r="AJO2">
        <v>28742.61</v>
      </c>
      <c r="AJP2">
        <v>2874.261</v>
      </c>
      <c r="AJQ2">
        <v>16747.84</v>
      </c>
      <c r="AJR2">
        <v>0</v>
      </c>
      <c r="AJS2">
        <v>10640</v>
      </c>
      <c r="AJT2">
        <v>16747.84</v>
      </c>
      <c r="AJU2">
        <v>27387.84</v>
      </c>
    </row>
    <row r="3" spans="1:957">
      <c r="A3">
        <v>2006</v>
      </c>
      <c r="B3">
        <v>51483</v>
      </c>
      <c r="C3" t="s">
        <v>1079</v>
      </c>
      <c r="D3" t="s">
        <v>1080</v>
      </c>
      <c r="E3" t="s">
        <v>956</v>
      </c>
      <c r="F3" t="s">
        <v>1062</v>
      </c>
      <c r="G3">
        <v>900</v>
      </c>
      <c r="H3" t="s">
        <v>1081</v>
      </c>
      <c r="I3">
        <v>0</v>
      </c>
      <c r="J3">
        <v>0</v>
      </c>
      <c r="K3">
        <v>0</v>
      </c>
      <c r="L3">
        <v>0</v>
      </c>
      <c r="N3">
        <v>1</v>
      </c>
      <c r="O3" t="s">
        <v>1082</v>
      </c>
      <c r="P3">
        <v>8</v>
      </c>
      <c r="Q3">
        <v>4</v>
      </c>
      <c r="R3">
        <v>9</v>
      </c>
      <c r="S3">
        <v>18</v>
      </c>
      <c r="T3">
        <v>52</v>
      </c>
      <c r="U3">
        <v>2</v>
      </c>
      <c r="V3" t="s">
        <v>995</v>
      </c>
      <c r="W3">
        <v>44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11</v>
      </c>
      <c r="AQ3">
        <v>8</v>
      </c>
      <c r="AR3">
        <v>3</v>
      </c>
      <c r="AS3">
        <v>0</v>
      </c>
      <c r="AT3">
        <v>0</v>
      </c>
      <c r="AU3">
        <v>9</v>
      </c>
      <c r="AV3">
        <v>1980</v>
      </c>
      <c r="AW3">
        <v>8</v>
      </c>
      <c r="AX3">
        <v>2005</v>
      </c>
      <c r="AY3" t="s">
        <v>962</v>
      </c>
      <c r="AZ3" t="s">
        <v>962</v>
      </c>
      <c r="BA3" t="s">
        <v>962</v>
      </c>
      <c r="BB3" t="s">
        <v>960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s="4" t="s">
        <v>1083</v>
      </c>
      <c r="BM3">
        <v>0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5</v>
      </c>
      <c r="CK3" t="s">
        <v>962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960</v>
      </c>
      <c r="EN3" t="s">
        <v>960</v>
      </c>
      <c r="EO3">
        <v>7</v>
      </c>
      <c r="EP3" t="s">
        <v>962</v>
      </c>
      <c r="EQ3">
        <v>0</v>
      </c>
      <c r="ER3" t="s">
        <v>962</v>
      </c>
      <c r="ES3">
        <v>0</v>
      </c>
      <c r="ET3" t="s">
        <v>962</v>
      </c>
      <c r="EU3">
        <v>0</v>
      </c>
      <c r="EV3" t="s">
        <v>962</v>
      </c>
      <c r="EW3">
        <v>0</v>
      </c>
      <c r="EX3">
        <v>2</v>
      </c>
      <c r="EY3">
        <v>0</v>
      </c>
      <c r="EZ3" t="s">
        <v>962</v>
      </c>
      <c r="FA3">
        <v>0</v>
      </c>
      <c r="FB3" t="s">
        <v>962</v>
      </c>
      <c r="FC3">
        <v>0</v>
      </c>
      <c r="FD3" t="s">
        <v>962</v>
      </c>
      <c r="FE3">
        <v>0</v>
      </c>
      <c r="FF3" t="s">
        <v>962</v>
      </c>
      <c r="FG3">
        <v>0</v>
      </c>
      <c r="FH3" t="s">
        <v>962</v>
      </c>
      <c r="FI3">
        <v>0</v>
      </c>
      <c r="FJ3">
        <v>2</v>
      </c>
      <c r="FK3">
        <v>0</v>
      </c>
      <c r="FM3" t="s">
        <v>962</v>
      </c>
      <c r="FN3" t="s">
        <v>962</v>
      </c>
      <c r="FO3" t="s">
        <v>962</v>
      </c>
      <c r="FP3" t="s">
        <v>962</v>
      </c>
      <c r="FQ3">
        <v>0</v>
      </c>
      <c r="FR3">
        <v>0</v>
      </c>
      <c r="FT3">
        <v>0</v>
      </c>
      <c r="FU3">
        <v>0</v>
      </c>
      <c r="FV3">
        <v>0</v>
      </c>
      <c r="FW3">
        <v>0</v>
      </c>
      <c r="FX3">
        <v>0</v>
      </c>
      <c r="FZ3">
        <v>0</v>
      </c>
      <c r="GA3">
        <v>0</v>
      </c>
      <c r="GB3">
        <v>0</v>
      </c>
      <c r="GC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 t="s">
        <v>1075</v>
      </c>
      <c r="HE3" t="s">
        <v>960</v>
      </c>
      <c r="HF3">
        <v>0</v>
      </c>
      <c r="HG3">
        <v>0</v>
      </c>
      <c r="HH3" t="s">
        <v>1011</v>
      </c>
      <c r="HI3" t="s">
        <v>962</v>
      </c>
      <c r="HJ3">
        <v>0</v>
      </c>
      <c r="HK3">
        <v>25</v>
      </c>
      <c r="HL3" t="s">
        <v>962</v>
      </c>
      <c r="HM3" t="s">
        <v>962</v>
      </c>
      <c r="HN3" t="s">
        <v>962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254.81</v>
      </c>
      <c r="SF3">
        <v>8</v>
      </c>
      <c r="SG3">
        <v>30</v>
      </c>
      <c r="SH3">
        <v>69</v>
      </c>
      <c r="SI3">
        <v>13</v>
      </c>
      <c r="SJ3">
        <v>103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1077</v>
      </c>
      <c r="SX3" t="s">
        <v>962</v>
      </c>
      <c r="SY3" s="2">
        <v>1043</v>
      </c>
      <c r="SZ3" s="2">
        <v>0</v>
      </c>
      <c r="TA3" s="2">
        <v>0</v>
      </c>
      <c r="TB3" s="2">
        <v>0</v>
      </c>
      <c r="TC3" s="2">
        <v>0</v>
      </c>
      <c r="TD3" s="2">
        <v>0</v>
      </c>
      <c r="TE3" s="2">
        <v>1043</v>
      </c>
      <c r="TF3" t="s">
        <v>980</v>
      </c>
      <c r="TG3" t="s">
        <v>1034</v>
      </c>
      <c r="TH3" t="s">
        <v>982</v>
      </c>
      <c r="TI3" t="s">
        <v>983</v>
      </c>
      <c r="TJ3" t="s">
        <v>1071</v>
      </c>
      <c r="TK3" t="s">
        <v>1084</v>
      </c>
      <c r="TL3">
        <v>1</v>
      </c>
      <c r="TM3" t="s">
        <v>1085</v>
      </c>
      <c r="TN3">
        <v>0</v>
      </c>
      <c r="TO3">
        <v>1000</v>
      </c>
      <c r="TP3">
        <v>2</v>
      </c>
      <c r="TQ3">
        <v>2</v>
      </c>
      <c r="TR3" t="s">
        <v>1073</v>
      </c>
      <c r="TS3" t="s">
        <v>962</v>
      </c>
      <c r="TT3" t="s">
        <v>960</v>
      </c>
      <c r="TU3" t="s">
        <v>1086</v>
      </c>
      <c r="TV3" t="s">
        <v>1087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500</v>
      </c>
      <c r="UC3" t="s">
        <v>1088</v>
      </c>
      <c r="UD3" t="s">
        <v>1040</v>
      </c>
      <c r="UE3" t="s">
        <v>962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1</v>
      </c>
      <c r="UN3" t="s">
        <v>960</v>
      </c>
      <c r="UO3" t="s">
        <v>962</v>
      </c>
      <c r="UP3" t="s">
        <v>962</v>
      </c>
      <c r="UQ3" t="s">
        <v>962</v>
      </c>
      <c r="UR3" t="s">
        <v>960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962</v>
      </c>
      <c r="VB3">
        <v>0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4</v>
      </c>
      <c r="VI3">
        <v>6</v>
      </c>
      <c r="VJ3">
        <v>10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960</v>
      </c>
      <c r="WO3" t="s">
        <v>960</v>
      </c>
      <c r="WP3" t="s">
        <v>1089</v>
      </c>
      <c r="WQ3">
        <v>0</v>
      </c>
      <c r="WR3">
        <v>0</v>
      </c>
      <c r="WS3">
        <v>0</v>
      </c>
      <c r="WT3">
        <v>5</v>
      </c>
      <c r="WU3">
        <v>5</v>
      </c>
      <c r="WV3">
        <v>6</v>
      </c>
      <c r="WW3">
        <v>0</v>
      </c>
      <c r="WX3">
        <v>1</v>
      </c>
      <c r="WY3">
        <v>3</v>
      </c>
      <c r="WZ3">
        <v>0</v>
      </c>
      <c r="XA3">
        <v>3</v>
      </c>
      <c r="XB3">
        <v>0</v>
      </c>
      <c r="XC3">
        <v>0</v>
      </c>
      <c r="XD3">
        <v>0</v>
      </c>
      <c r="XE3">
        <v>1000</v>
      </c>
      <c r="XF3">
        <v>10</v>
      </c>
      <c r="XG3">
        <v>27387.84</v>
      </c>
      <c r="XH3">
        <v>27387.84</v>
      </c>
      <c r="XI3" s="2">
        <v>10640</v>
      </c>
      <c r="XJ3">
        <v>0</v>
      </c>
      <c r="XK3">
        <v>0</v>
      </c>
      <c r="XL3">
        <v>916</v>
      </c>
      <c r="XM3">
        <v>17558.04</v>
      </c>
      <c r="XN3" t="s">
        <v>1090</v>
      </c>
      <c r="XO3" t="s">
        <v>960</v>
      </c>
      <c r="XP3" t="s">
        <v>960</v>
      </c>
      <c r="XQ3" t="s">
        <v>960</v>
      </c>
      <c r="XR3" t="s">
        <v>960</v>
      </c>
      <c r="XS3" t="s">
        <v>960</v>
      </c>
      <c r="XT3" t="s">
        <v>960</v>
      </c>
      <c r="XU3" t="s">
        <v>962</v>
      </c>
      <c r="XV3" t="s">
        <v>960</v>
      </c>
      <c r="XW3" t="s">
        <v>960</v>
      </c>
      <c r="XX3" t="s">
        <v>962</v>
      </c>
      <c r="XY3" t="s">
        <v>960</v>
      </c>
      <c r="XZ3" t="s">
        <v>962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 t="s">
        <v>962</v>
      </c>
      <c r="YL3" t="s">
        <v>962</v>
      </c>
      <c r="YM3" t="s">
        <v>1091</v>
      </c>
      <c r="YN3">
        <v>0</v>
      </c>
      <c r="YO3">
        <v>0</v>
      </c>
      <c r="YP3">
        <v>0</v>
      </c>
      <c r="YQ3">
        <v>0</v>
      </c>
      <c r="YR3">
        <v>2</v>
      </c>
      <c r="YS3" t="s">
        <v>1000</v>
      </c>
      <c r="YT3" t="s">
        <v>1092</v>
      </c>
      <c r="YU3" t="s">
        <v>992</v>
      </c>
      <c r="YV3" t="s">
        <v>962</v>
      </c>
      <c r="YW3" t="s">
        <v>962</v>
      </c>
      <c r="YX3">
        <v>2</v>
      </c>
      <c r="YY3">
        <v>4</v>
      </c>
      <c r="YZ3">
        <v>2</v>
      </c>
      <c r="ZA3">
        <v>44</v>
      </c>
      <c r="ZB3">
        <v>2</v>
      </c>
      <c r="ZC3">
        <v>2</v>
      </c>
      <c r="ZD3">
        <v>4</v>
      </c>
      <c r="ZE3">
        <v>3</v>
      </c>
      <c r="ZF3">
        <v>2</v>
      </c>
      <c r="ZG3">
        <v>1</v>
      </c>
      <c r="ZH3">
        <v>0</v>
      </c>
      <c r="ZI3">
        <v>1</v>
      </c>
      <c r="ZJ3">
        <v>5</v>
      </c>
      <c r="ZK3">
        <v>3</v>
      </c>
      <c r="ZL3">
        <v>0</v>
      </c>
      <c r="ZN3">
        <v>0</v>
      </c>
      <c r="ZO3">
        <v>0</v>
      </c>
      <c r="ZP3">
        <v>0</v>
      </c>
      <c r="ZT3">
        <v>0</v>
      </c>
      <c r="ZU3">
        <v>-13</v>
      </c>
      <c r="ZV3">
        <v>-13</v>
      </c>
      <c r="ZW3">
        <v>-13</v>
      </c>
      <c r="ZX3">
        <v>-13</v>
      </c>
      <c r="ZY3">
        <v>0</v>
      </c>
      <c r="ZZ3">
        <v>0</v>
      </c>
      <c r="AAA3">
        <v>0</v>
      </c>
      <c r="AAB3">
        <v>1</v>
      </c>
      <c r="AAC3">
        <v>0</v>
      </c>
      <c r="AAD3">
        <v>25</v>
      </c>
      <c r="AAE3">
        <v>0</v>
      </c>
      <c r="AAJ3">
        <v>1.049466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0</v>
      </c>
      <c r="ABE3">
        <v>1</v>
      </c>
      <c r="ABF3">
        <v>1464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1043</v>
      </c>
      <c r="ABX3">
        <v>1043</v>
      </c>
      <c r="ABY3">
        <v>1043</v>
      </c>
      <c r="ABZ3">
        <v>0</v>
      </c>
      <c r="ACA3">
        <v>1043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1043</v>
      </c>
      <c r="ACL3">
        <v>0</v>
      </c>
      <c r="ACM3">
        <v>0</v>
      </c>
      <c r="ACN3">
        <v>7</v>
      </c>
      <c r="ACO3">
        <v>4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16747.84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1043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1259.3589999999999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1259.3589999999999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2308.8249999999998</v>
      </c>
      <c r="AIQ3">
        <v>0</v>
      </c>
      <c r="AIR3">
        <v>0</v>
      </c>
      <c r="AIS3">
        <v>0</v>
      </c>
      <c r="AIT3">
        <v>0</v>
      </c>
      <c r="AIU3">
        <v>1094.5930000000001</v>
      </c>
      <c r="AIV3">
        <v>14008.11</v>
      </c>
      <c r="AIW3">
        <v>0</v>
      </c>
      <c r="AIX3">
        <v>0</v>
      </c>
      <c r="AIY3">
        <v>0</v>
      </c>
      <c r="AIZ3">
        <v>0</v>
      </c>
      <c r="AJA3">
        <v>1094.5930000000001</v>
      </c>
      <c r="AJB3">
        <v>14008.11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17576.29</v>
      </c>
      <c r="AJK3">
        <v>0</v>
      </c>
      <c r="AJL3">
        <v>0</v>
      </c>
      <c r="AJM3">
        <v>17576.29</v>
      </c>
      <c r="AJN3">
        <v>1757.6289999999999</v>
      </c>
      <c r="AJO3">
        <v>28742.61</v>
      </c>
      <c r="AJP3">
        <v>2874.261</v>
      </c>
      <c r="AJQ3">
        <v>16747.84</v>
      </c>
      <c r="AJR3">
        <v>0</v>
      </c>
      <c r="AJS3">
        <v>10640</v>
      </c>
      <c r="AJT3">
        <v>16747.84</v>
      </c>
      <c r="AJU3">
        <v>27387.84</v>
      </c>
    </row>
    <row r="4" spans="1:957">
      <c r="A4">
        <v>2006</v>
      </c>
      <c r="B4">
        <v>51483</v>
      </c>
      <c r="C4" t="s">
        <v>1079</v>
      </c>
      <c r="D4" t="s">
        <v>1080</v>
      </c>
      <c r="E4" t="s">
        <v>956</v>
      </c>
      <c r="F4" t="s">
        <v>1062</v>
      </c>
      <c r="G4">
        <v>900</v>
      </c>
      <c r="H4" t="s">
        <v>1081</v>
      </c>
      <c r="I4">
        <v>0</v>
      </c>
      <c r="J4">
        <v>0</v>
      </c>
      <c r="K4">
        <v>0</v>
      </c>
      <c r="L4">
        <v>0</v>
      </c>
      <c r="N4">
        <v>1</v>
      </c>
      <c r="O4" t="s">
        <v>1082</v>
      </c>
      <c r="P4">
        <v>8</v>
      </c>
      <c r="Q4">
        <v>4</v>
      </c>
      <c r="R4">
        <v>9</v>
      </c>
      <c r="S4">
        <v>18</v>
      </c>
      <c r="T4">
        <v>52</v>
      </c>
      <c r="U4">
        <v>3</v>
      </c>
      <c r="V4" t="s">
        <v>995</v>
      </c>
      <c r="W4">
        <v>18</v>
      </c>
      <c r="X4" t="s">
        <v>960</v>
      </c>
      <c r="Y4" t="s">
        <v>996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960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s="4" t="s">
        <v>1083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s">
        <v>960</v>
      </c>
      <c r="CJ4">
        <v>6</v>
      </c>
      <c r="CK4" t="s">
        <v>960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1075</v>
      </c>
      <c r="HE4" t="s">
        <v>960</v>
      </c>
      <c r="HF4">
        <v>0</v>
      </c>
      <c r="HG4">
        <v>0</v>
      </c>
      <c r="HH4" t="s">
        <v>1011</v>
      </c>
      <c r="HI4" t="s">
        <v>962</v>
      </c>
      <c r="HJ4">
        <v>0</v>
      </c>
      <c r="HK4">
        <v>9</v>
      </c>
      <c r="HL4">
        <v>0</v>
      </c>
      <c r="HM4" t="s">
        <v>962</v>
      </c>
      <c r="HN4" t="s">
        <v>962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962</v>
      </c>
      <c r="IA4" t="s">
        <v>960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1064</v>
      </c>
      <c r="SE4">
        <v>254.81</v>
      </c>
      <c r="SF4">
        <v>8</v>
      </c>
      <c r="SG4">
        <v>30</v>
      </c>
      <c r="SH4">
        <v>69</v>
      </c>
      <c r="SI4">
        <v>13</v>
      </c>
      <c r="SJ4">
        <v>103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1077</v>
      </c>
      <c r="SX4" t="s">
        <v>962</v>
      </c>
      <c r="SY4" s="2">
        <v>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0</v>
      </c>
      <c r="TF4" t="s">
        <v>980</v>
      </c>
      <c r="TG4" t="s">
        <v>1034</v>
      </c>
      <c r="TH4" t="s">
        <v>982</v>
      </c>
      <c r="TI4" t="s">
        <v>983</v>
      </c>
      <c r="TJ4" t="s">
        <v>1071</v>
      </c>
      <c r="TK4" t="s">
        <v>1084</v>
      </c>
      <c r="TL4">
        <v>1</v>
      </c>
      <c r="TM4" t="s">
        <v>1085</v>
      </c>
      <c r="TN4">
        <v>0</v>
      </c>
      <c r="TO4">
        <v>1000</v>
      </c>
      <c r="TP4">
        <v>2</v>
      </c>
      <c r="TQ4">
        <v>2</v>
      </c>
      <c r="TR4" t="s">
        <v>1073</v>
      </c>
      <c r="TS4" t="s">
        <v>962</v>
      </c>
      <c r="TT4" t="s">
        <v>960</v>
      </c>
      <c r="TU4" t="s">
        <v>1086</v>
      </c>
      <c r="TV4" t="s">
        <v>1087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500</v>
      </c>
      <c r="UC4" t="s">
        <v>1088</v>
      </c>
      <c r="UD4" t="s">
        <v>1040</v>
      </c>
      <c r="UE4" t="s">
        <v>962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1</v>
      </c>
      <c r="UN4" t="s">
        <v>960</v>
      </c>
      <c r="UO4" t="s">
        <v>962</v>
      </c>
      <c r="UP4" t="s">
        <v>962</v>
      </c>
      <c r="UQ4" t="s">
        <v>962</v>
      </c>
      <c r="UR4" t="s">
        <v>960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962</v>
      </c>
      <c r="VB4">
        <v>0</v>
      </c>
      <c r="VC4" t="s">
        <v>962</v>
      </c>
      <c r="VD4">
        <v>0</v>
      </c>
      <c r="VE4" t="s">
        <v>962</v>
      </c>
      <c r="VF4">
        <v>0</v>
      </c>
      <c r="VG4" t="s">
        <v>962</v>
      </c>
      <c r="VH4">
        <v>4</v>
      </c>
      <c r="VI4">
        <v>6</v>
      </c>
      <c r="VJ4">
        <v>10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960</v>
      </c>
      <c r="WO4" t="s">
        <v>960</v>
      </c>
      <c r="WP4" t="s">
        <v>1089</v>
      </c>
      <c r="WQ4">
        <v>0</v>
      </c>
      <c r="WR4">
        <v>0</v>
      </c>
      <c r="WS4">
        <v>0</v>
      </c>
      <c r="WT4">
        <v>5</v>
      </c>
      <c r="WU4">
        <v>5</v>
      </c>
      <c r="WV4">
        <v>6</v>
      </c>
      <c r="WW4">
        <v>0</v>
      </c>
      <c r="WX4">
        <v>1</v>
      </c>
      <c r="WY4">
        <v>3</v>
      </c>
      <c r="WZ4">
        <v>0</v>
      </c>
      <c r="XA4">
        <v>3</v>
      </c>
      <c r="XB4">
        <v>0</v>
      </c>
      <c r="XC4">
        <v>0</v>
      </c>
      <c r="XD4">
        <v>0</v>
      </c>
      <c r="XE4">
        <v>1000</v>
      </c>
      <c r="XF4">
        <v>10</v>
      </c>
      <c r="XG4">
        <v>27387.84</v>
      </c>
      <c r="XH4">
        <v>27387.84</v>
      </c>
      <c r="XI4" s="2">
        <v>10640</v>
      </c>
      <c r="XJ4">
        <v>0</v>
      </c>
      <c r="XK4">
        <v>0</v>
      </c>
      <c r="XL4">
        <v>916</v>
      </c>
      <c r="XM4">
        <v>17558.04</v>
      </c>
      <c r="XN4" t="s">
        <v>1090</v>
      </c>
      <c r="XO4" t="s">
        <v>960</v>
      </c>
      <c r="XP4" t="s">
        <v>960</v>
      </c>
      <c r="XQ4" t="s">
        <v>960</v>
      </c>
      <c r="XR4" t="s">
        <v>960</v>
      </c>
      <c r="XS4" t="s">
        <v>960</v>
      </c>
      <c r="XT4" t="s">
        <v>960</v>
      </c>
      <c r="XU4" t="s">
        <v>962</v>
      </c>
      <c r="XV4" t="s">
        <v>960</v>
      </c>
      <c r="XW4" t="s">
        <v>960</v>
      </c>
      <c r="XX4" t="s">
        <v>962</v>
      </c>
      <c r="XY4" t="s">
        <v>960</v>
      </c>
      <c r="XZ4" t="s">
        <v>962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 t="s">
        <v>962</v>
      </c>
      <c r="YL4" t="s">
        <v>962</v>
      </c>
      <c r="YM4" t="s">
        <v>1091</v>
      </c>
      <c r="YN4">
        <v>0</v>
      </c>
      <c r="YO4">
        <v>0</v>
      </c>
      <c r="YP4">
        <v>0</v>
      </c>
      <c r="YQ4">
        <v>0</v>
      </c>
      <c r="YR4">
        <v>2</v>
      </c>
      <c r="YS4" t="s">
        <v>1000</v>
      </c>
      <c r="YT4" t="s">
        <v>1092</v>
      </c>
      <c r="YU4" t="s">
        <v>992</v>
      </c>
      <c r="YV4" t="s">
        <v>962</v>
      </c>
      <c r="YW4" t="s">
        <v>962</v>
      </c>
      <c r="YX4">
        <v>2</v>
      </c>
      <c r="YY4">
        <v>4</v>
      </c>
      <c r="YZ4">
        <v>2</v>
      </c>
      <c r="ZA4">
        <v>18</v>
      </c>
      <c r="ZB4">
        <v>3</v>
      </c>
      <c r="ZC4">
        <v>5</v>
      </c>
      <c r="ZD4">
        <v>4</v>
      </c>
      <c r="ZE4">
        <v>3</v>
      </c>
      <c r="ZF4">
        <v>2</v>
      </c>
      <c r="ZG4">
        <v>1</v>
      </c>
      <c r="ZH4">
        <v>0</v>
      </c>
      <c r="ZI4">
        <v>1</v>
      </c>
      <c r="ZJ4">
        <v>6</v>
      </c>
      <c r="ZK4">
        <v>3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1</v>
      </c>
      <c r="AAC4">
        <v>0</v>
      </c>
      <c r="AAD4">
        <v>9</v>
      </c>
      <c r="AAE4">
        <v>0</v>
      </c>
      <c r="AAJ4">
        <v>1.049466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1482</v>
      </c>
      <c r="ABD4">
        <v>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7</v>
      </c>
      <c r="ACO4">
        <v>4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16747.84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1259.3589999999999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1259.3589999999999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2308.8249999999998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14008.11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14008.11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17576.29</v>
      </c>
      <c r="AJK4">
        <v>0</v>
      </c>
      <c r="AJL4">
        <v>0</v>
      </c>
      <c r="AJM4">
        <v>17576.29</v>
      </c>
      <c r="AJN4">
        <v>1757.6289999999999</v>
      </c>
      <c r="AJO4">
        <v>28742.61</v>
      </c>
      <c r="AJP4">
        <v>2874.261</v>
      </c>
      <c r="AJQ4">
        <v>16747.84</v>
      </c>
      <c r="AJR4">
        <v>0</v>
      </c>
      <c r="AJS4">
        <v>10640</v>
      </c>
      <c r="AJT4">
        <v>16747.84</v>
      </c>
      <c r="AJU4">
        <v>27387.84</v>
      </c>
    </row>
    <row r="5" spans="1:957">
      <c r="A5">
        <v>2006</v>
      </c>
      <c r="B5">
        <v>51483</v>
      </c>
      <c r="C5" t="s">
        <v>1079</v>
      </c>
      <c r="D5" t="s">
        <v>1080</v>
      </c>
      <c r="E5" t="s">
        <v>956</v>
      </c>
      <c r="F5" t="s">
        <v>1062</v>
      </c>
      <c r="G5">
        <v>900</v>
      </c>
      <c r="H5" t="s">
        <v>1081</v>
      </c>
      <c r="I5">
        <v>0</v>
      </c>
      <c r="J5">
        <v>0</v>
      </c>
      <c r="K5">
        <v>0</v>
      </c>
      <c r="L5">
        <v>0</v>
      </c>
      <c r="N5">
        <v>1</v>
      </c>
      <c r="O5" t="s">
        <v>1082</v>
      </c>
      <c r="P5">
        <v>8</v>
      </c>
      <c r="Q5">
        <v>4</v>
      </c>
      <c r="R5">
        <v>9</v>
      </c>
      <c r="S5">
        <v>18</v>
      </c>
      <c r="T5">
        <v>52</v>
      </c>
      <c r="U5">
        <v>4</v>
      </c>
      <c r="V5" t="s">
        <v>959</v>
      </c>
      <c r="W5">
        <v>14</v>
      </c>
      <c r="X5" t="s">
        <v>960</v>
      </c>
      <c r="Y5" t="s">
        <v>996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962</v>
      </c>
      <c r="BB5" t="s">
        <v>960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s="4" t="s">
        <v>1083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960</v>
      </c>
      <c r="CJ5">
        <v>5</v>
      </c>
      <c r="CK5" t="s">
        <v>962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>
        <v>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962</v>
      </c>
      <c r="FO5" t="s">
        <v>962</v>
      </c>
      <c r="FP5" t="s">
        <v>962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t="s">
        <v>1075</v>
      </c>
      <c r="HE5" t="s">
        <v>960</v>
      </c>
      <c r="HF5">
        <v>0</v>
      </c>
      <c r="HG5">
        <v>0</v>
      </c>
      <c r="HH5" t="s">
        <v>1011</v>
      </c>
      <c r="HI5" t="s">
        <v>962</v>
      </c>
      <c r="HJ5">
        <v>0</v>
      </c>
      <c r="HK5">
        <v>4</v>
      </c>
      <c r="HL5">
        <v>0</v>
      </c>
      <c r="HM5" t="s">
        <v>962</v>
      </c>
      <c r="HN5" t="s">
        <v>962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 t="s">
        <v>962</v>
      </c>
      <c r="HX5" t="s">
        <v>962</v>
      </c>
      <c r="HY5" t="s">
        <v>962</v>
      </c>
      <c r="HZ5" t="s">
        <v>962</v>
      </c>
      <c r="IA5" t="s">
        <v>962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 t="s">
        <v>1049</v>
      </c>
      <c r="NL5" t="s">
        <v>1093</v>
      </c>
      <c r="NM5" t="s">
        <v>1051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1064</v>
      </c>
      <c r="SE5">
        <v>254.81</v>
      </c>
      <c r="SF5">
        <v>8</v>
      </c>
      <c r="SG5">
        <v>30</v>
      </c>
      <c r="SH5">
        <v>69</v>
      </c>
      <c r="SI5">
        <v>13</v>
      </c>
      <c r="SJ5">
        <v>103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1077</v>
      </c>
      <c r="SX5" t="s">
        <v>962</v>
      </c>
      <c r="SY5" s="2">
        <v>0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0</v>
      </c>
      <c r="TF5" t="s">
        <v>980</v>
      </c>
      <c r="TG5" t="s">
        <v>1034</v>
      </c>
      <c r="TH5" t="s">
        <v>982</v>
      </c>
      <c r="TI5" t="s">
        <v>983</v>
      </c>
      <c r="TJ5" t="s">
        <v>1071</v>
      </c>
      <c r="TK5" t="s">
        <v>1084</v>
      </c>
      <c r="TL5">
        <v>1</v>
      </c>
      <c r="TM5" t="s">
        <v>1085</v>
      </c>
      <c r="TN5">
        <v>0</v>
      </c>
      <c r="TO5">
        <v>1000</v>
      </c>
      <c r="TP5">
        <v>2</v>
      </c>
      <c r="TQ5">
        <v>2</v>
      </c>
      <c r="TR5" t="s">
        <v>1073</v>
      </c>
      <c r="TS5" t="s">
        <v>962</v>
      </c>
      <c r="TT5" t="s">
        <v>960</v>
      </c>
      <c r="TU5" t="s">
        <v>1086</v>
      </c>
      <c r="TV5" t="s">
        <v>1087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500</v>
      </c>
      <c r="UC5" t="s">
        <v>1088</v>
      </c>
      <c r="UD5" t="s">
        <v>1040</v>
      </c>
      <c r="UE5" t="s">
        <v>962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960</v>
      </c>
      <c r="UM5">
        <v>1</v>
      </c>
      <c r="UN5" t="s">
        <v>960</v>
      </c>
      <c r="UO5" t="s">
        <v>962</v>
      </c>
      <c r="UP5" t="s">
        <v>962</v>
      </c>
      <c r="UQ5" t="s">
        <v>962</v>
      </c>
      <c r="UR5" t="s">
        <v>960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962</v>
      </c>
      <c r="VB5">
        <v>0</v>
      </c>
      <c r="VC5" t="s">
        <v>962</v>
      </c>
      <c r="VD5">
        <v>0</v>
      </c>
      <c r="VE5" t="s">
        <v>962</v>
      </c>
      <c r="VF5">
        <v>0</v>
      </c>
      <c r="VG5" t="s">
        <v>962</v>
      </c>
      <c r="VH5">
        <v>4</v>
      </c>
      <c r="VI5">
        <v>6</v>
      </c>
      <c r="VJ5">
        <v>10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960</v>
      </c>
      <c r="WO5" t="s">
        <v>960</v>
      </c>
      <c r="WP5" t="s">
        <v>1089</v>
      </c>
      <c r="WQ5">
        <v>0</v>
      </c>
      <c r="WR5">
        <v>0</v>
      </c>
      <c r="WS5">
        <v>0</v>
      </c>
      <c r="WT5">
        <v>5</v>
      </c>
      <c r="WU5">
        <v>5</v>
      </c>
      <c r="WV5">
        <v>6</v>
      </c>
      <c r="WW5">
        <v>0</v>
      </c>
      <c r="WX5">
        <v>1</v>
      </c>
      <c r="WY5">
        <v>3</v>
      </c>
      <c r="WZ5">
        <v>0</v>
      </c>
      <c r="XA5">
        <v>3</v>
      </c>
      <c r="XB5">
        <v>0</v>
      </c>
      <c r="XC5">
        <v>0</v>
      </c>
      <c r="XD5">
        <v>0</v>
      </c>
      <c r="XE5">
        <v>1000</v>
      </c>
      <c r="XF5">
        <v>10</v>
      </c>
      <c r="XG5">
        <v>27387.84</v>
      </c>
      <c r="XH5">
        <v>27387.84</v>
      </c>
      <c r="XI5" s="2">
        <v>10640</v>
      </c>
      <c r="XJ5">
        <v>0</v>
      </c>
      <c r="XK5">
        <v>0</v>
      </c>
      <c r="XL5">
        <v>916</v>
      </c>
      <c r="XM5">
        <v>17558.04</v>
      </c>
      <c r="XN5" t="s">
        <v>1090</v>
      </c>
      <c r="XO5" t="s">
        <v>960</v>
      </c>
      <c r="XP5" t="s">
        <v>960</v>
      </c>
      <c r="XQ5" t="s">
        <v>960</v>
      </c>
      <c r="XR5" t="s">
        <v>960</v>
      </c>
      <c r="XS5" t="s">
        <v>960</v>
      </c>
      <c r="XT5" t="s">
        <v>960</v>
      </c>
      <c r="XU5" t="s">
        <v>962</v>
      </c>
      <c r="XV5" t="s">
        <v>960</v>
      </c>
      <c r="XW5" t="s">
        <v>960</v>
      </c>
      <c r="XX5" t="s">
        <v>962</v>
      </c>
      <c r="XY5" t="s">
        <v>960</v>
      </c>
      <c r="XZ5" t="s">
        <v>962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 t="s">
        <v>962</v>
      </c>
      <c r="YL5" t="s">
        <v>962</v>
      </c>
      <c r="YM5" t="s">
        <v>1091</v>
      </c>
      <c r="YN5">
        <v>0</v>
      </c>
      <c r="YO5">
        <v>0</v>
      </c>
      <c r="YP5">
        <v>0</v>
      </c>
      <c r="YQ5">
        <v>0</v>
      </c>
      <c r="YR5">
        <v>2</v>
      </c>
      <c r="YS5" t="s">
        <v>1000</v>
      </c>
      <c r="YT5" t="s">
        <v>1092</v>
      </c>
      <c r="YU5" t="s">
        <v>992</v>
      </c>
      <c r="YV5" t="s">
        <v>962</v>
      </c>
      <c r="YW5" t="s">
        <v>962</v>
      </c>
      <c r="YX5">
        <v>2</v>
      </c>
      <c r="YY5">
        <v>4</v>
      </c>
      <c r="YZ5">
        <v>1</v>
      </c>
      <c r="ZA5">
        <v>14</v>
      </c>
      <c r="ZB5">
        <v>3</v>
      </c>
      <c r="ZC5">
        <v>5</v>
      </c>
      <c r="ZD5">
        <v>4</v>
      </c>
      <c r="ZE5">
        <v>3</v>
      </c>
      <c r="ZF5">
        <v>2</v>
      </c>
      <c r="ZG5">
        <v>1</v>
      </c>
      <c r="ZH5">
        <v>0</v>
      </c>
      <c r="ZI5">
        <v>1</v>
      </c>
      <c r="ZJ5">
        <v>5</v>
      </c>
      <c r="ZK5">
        <v>3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1</v>
      </c>
      <c r="AAC5">
        <v>0</v>
      </c>
      <c r="AAD5">
        <v>4</v>
      </c>
      <c r="AAE5">
        <v>0</v>
      </c>
      <c r="AAJ5">
        <v>1.049466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1482</v>
      </c>
      <c r="ABD5">
        <v>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1</v>
      </c>
      <c r="ACN5">
        <v>7</v>
      </c>
      <c r="ACO5">
        <v>4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16747.84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1259.3589999999999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1259.3589999999999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2308.8249999999998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14008.11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14008.11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17576.29</v>
      </c>
      <c r="AJK5">
        <v>0</v>
      </c>
      <c r="AJL5">
        <v>0</v>
      </c>
      <c r="AJM5">
        <v>17576.29</v>
      </c>
      <c r="AJN5">
        <v>1757.6289999999999</v>
      </c>
      <c r="AJO5">
        <v>28742.61</v>
      </c>
      <c r="AJP5">
        <v>2874.261</v>
      </c>
      <c r="AJQ5">
        <v>16747.84</v>
      </c>
      <c r="AJR5">
        <v>0</v>
      </c>
      <c r="AJS5">
        <v>10640</v>
      </c>
      <c r="AJT5">
        <v>16747.84</v>
      </c>
      <c r="AJU5">
        <v>27387.84</v>
      </c>
    </row>
    <row r="6" spans="1:957">
      <c r="A6">
        <v>2006</v>
      </c>
      <c r="B6">
        <v>51483</v>
      </c>
      <c r="C6" t="s">
        <v>1079</v>
      </c>
      <c r="D6" t="s">
        <v>1080</v>
      </c>
      <c r="E6" t="s">
        <v>956</v>
      </c>
      <c r="F6" t="s">
        <v>1062</v>
      </c>
      <c r="G6">
        <v>900</v>
      </c>
      <c r="H6" t="s">
        <v>1081</v>
      </c>
      <c r="I6">
        <v>0</v>
      </c>
      <c r="J6">
        <v>0</v>
      </c>
      <c r="K6">
        <v>0</v>
      </c>
      <c r="L6">
        <v>0</v>
      </c>
      <c r="N6">
        <v>1</v>
      </c>
      <c r="O6" t="s">
        <v>1082</v>
      </c>
      <c r="P6">
        <v>8</v>
      </c>
      <c r="Q6">
        <v>4</v>
      </c>
      <c r="R6">
        <v>9</v>
      </c>
      <c r="S6">
        <v>18</v>
      </c>
      <c r="T6">
        <v>52</v>
      </c>
      <c r="U6">
        <v>5</v>
      </c>
      <c r="V6" t="s">
        <v>959</v>
      </c>
      <c r="W6">
        <v>13</v>
      </c>
      <c r="X6" t="s">
        <v>960</v>
      </c>
      <c r="Y6" t="s">
        <v>996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2</v>
      </c>
      <c r="AH6" t="s">
        <v>1002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962</v>
      </c>
      <c r="BB6" t="s">
        <v>960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s="4" t="s">
        <v>1083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960</v>
      </c>
      <c r="BV6" t="s">
        <v>1018</v>
      </c>
      <c r="BW6">
        <v>0</v>
      </c>
      <c r="BX6">
        <v>0</v>
      </c>
      <c r="BY6">
        <v>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 t="s">
        <v>960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>
        <v>0</v>
      </c>
      <c r="FO6">
        <v>0</v>
      </c>
      <c r="FP6">
        <v>0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 t="s">
        <v>1048</v>
      </c>
      <c r="NK6" t="s">
        <v>1094</v>
      </c>
      <c r="NL6" t="s">
        <v>1095</v>
      </c>
      <c r="NM6" t="s">
        <v>1051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1064</v>
      </c>
      <c r="SE6">
        <v>254.81</v>
      </c>
      <c r="SF6">
        <v>8</v>
      </c>
      <c r="SG6">
        <v>30</v>
      </c>
      <c r="SH6">
        <v>69</v>
      </c>
      <c r="SI6">
        <v>13</v>
      </c>
      <c r="SJ6">
        <v>103</v>
      </c>
      <c r="SK6">
        <v>149</v>
      </c>
      <c r="SL6">
        <v>302</v>
      </c>
      <c r="SM6">
        <v>505</v>
      </c>
      <c r="SN6">
        <v>41</v>
      </c>
      <c r="SO6">
        <v>156</v>
      </c>
      <c r="SP6">
        <v>195</v>
      </c>
      <c r="SQ6">
        <v>157</v>
      </c>
      <c r="SR6">
        <v>216</v>
      </c>
      <c r="SS6">
        <v>239</v>
      </c>
      <c r="ST6">
        <v>198</v>
      </c>
      <c r="SU6">
        <v>253</v>
      </c>
      <c r="SV6">
        <v>1</v>
      </c>
      <c r="SW6" t="s">
        <v>1020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1034</v>
      </c>
      <c r="TH6" t="s">
        <v>982</v>
      </c>
      <c r="TI6" t="s">
        <v>983</v>
      </c>
      <c r="TJ6" t="s">
        <v>1071</v>
      </c>
      <c r="TK6" t="s">
        <v>1084</v>
      </c>
      <c r="TL6">
        <v>1</v>
      </c>
      <c r="TM6" t="s">
        <v>1085</v>
      </c>
      <c r="TN6">
        <v>0</v>
      </c>
      <c r="TO6">
        <v>1000</v>
      </c>
      <c r="TP6">
        <v>2</v>
      </c>
      <c r="TQ6">
        <v>2</v>
      </c>
      <c r="TR6" t="s">
        <v>1073</v>
      </c>
      <c r="TS6" t="s">
        <v>962</v>
      </c>
      <c r="TT6" t="s">
        <v>960</v>
      </c>
      <c r="TU6" t="s">
        <v>1086</v>
      </c>
      <c r="TV6" t="s">
        <v>1087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500</v>
      </c>
      <c r="UC6" t="s">
        <v>1088</v>
      </c>
      <c r="UD6" t="s">
        <v>1040</v>
      </c>
      <c r="UE6" t="s">
        <v>962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962</v>
      </c>
      <c r="UL6" t="s">
        <v>960</v>
      </c>
      <c r="UM6">
        <v>1</v>
      </c>
      <c r="UN6" t="s">
        <v>960</v>
      </c>
      <c r="UO6" t="s">
        <v>962</v>
      </c>
      <c r="UP6" t="s">
        <v>962</v>
      </c>
      <c r="UQ6" t="s">
        <v>962</v>
      </c>
      <c r="UR6" t="s">
        <v>960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962</v>
      </c>
      <c r="VB6">
        <v>0</v>
      </c>
      <c r="VC6" t="s">
        <v>962</v>
      </c>
      <c r="VD6">
        <v>0</v>
      </c>
      <c r="VE6" t="s">
        <v>962</v>
      </c>
      <c r="VF6">
        <v>0</v>
      </c>
      <c r="VG6" t="s">
        <v>962</v>
      </c>
      <c r="VH6">
        <v>4</v>
      </c>
      <c r="VI6">
        <v>6</v>
      </c>
      <c r="VJ6">
        <v>10</v>
      </c>
      <c r="VK6" t="s">
        <v>962</v>
      </c>
      <c r="VL6">
        <v>0</v>
      </c>
      <c r="VM6" t="s">
        <v>962</v>
      </c>
      <c r="VN6">
        <v>0</v>
      </c>
      <c r="VO6">
        <v>0</v>
      </c>
      <c r="VP6">
        <v>0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960</v>
      </c>
      <c r="WO6" t="s">
        <v>960</v>
      </c>
      <c r="WP6" t="s">
        <v>1089</v>
      </c>
      <c r="WQ6">
        <v>0</v>
      </c>
      <c r="WR6">
        <v>0</v>
      </c>
      <c r="WS6">
        <v>0</v>
      </c>
      <c r="WT6">
        <v>5</v>
      </c>
      <c r="WU6">
        <v>5</v>
      </c>
      <c r="WV6">
        <v>6</v>
      </c>
      <c r="WW6">
        <v>0</v>
      </c>
      <c r="WX6">
        <v>1</v>
      </c>
      <c r="WY6">
        <v>3</v>
      </c>
      <c r="WZ6">
        <v>0</v>
      </c>
      <c r="XA6">
        <v>3</v>
      </c>
      <c r="XB6">
        <v>0</v>
      </c>
      <c r="XC6">
        <v>0</v>
      </c>
      <c r="XD6">
        <v>0</v>
      </c>
      <c r="XE6">
        <v>1000</v>
      </c>
      <c r="XF6">
        <v>10</v>
      </c>
      <c r="XG6">
        <v>27387.84</v>
      </c>
      <c r="XH6">
        <v>27387.84</v>
      </c>
      <c r="XI6" s="2">
        <v>10640</v>
      </c>
      <c r="XJ6">
        <v>0</v>
      </c>
      <c r="XK6">
        <v>0</v>
      </c>
      <c r="XL6">
        <v>916</v>
      </c>
      <c r="XM6">
        <v>17558.04</v>
      </c>
      <c r="XN6" t="s">
        <v>1090</v>
      </c>
      <c r="XO6" t="s">
        <v>960</v>
      </c>
      <c r="XP6" t="s">
        <v>960</v>
      </c>
      <c r="XQ6" t="s">
        <v>960</v>
      </c>
      <c r="XR6" t="s">
        <v>960</v>
      </c>
      <c r="XS6" t="s">
        <v>960</v>
      </c>
      <c r="XT6" t="s">
        <v>960</v>
      </c>
      <c r="XU6" t="s">
        <v>962</v>
      </c>
      <c r="XV6" t="s">
        <v>960</v>
      </c>
      <c r="XW6" t="s">
        <v>960</v>
      </c>
      <c r="XX6" t="s">
        <v>962</v>
      </c>
      <c r="XY6" t="s">
        <v>960</v>
      </c>
      <c r="XZ6" t="s">
        <v>962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 t="s">
        <v>962</v>
      </c>
      <c r="YL6" t="s">
        <v>962</v>
      </c>
      <c r="YM6" t="s">
        <v>1091</v>
      </c>
      <c r="YN6">
        <v>0</v>
      </c>
      <c r="YO6">
        <v>0</v>
      </c>
      <c r="YP6">
        <v>0</v>
      </c>
      <c r="YQ6">
        <v>0</v>
      </c>
      <c r="YR6">
        <v>2</v>
      </c>
      <c r="YS6" t="s">
        <v>1000</v>
      </c>
      <c r="YT6" t="s">
        <v>1092</v>
      </c>
      <c r="YU6" t="s">
        <v>992</v>
      </c>
      <c r="YV6" t="s">
        <v>962</v>
      </c>
      <c r="YW6" t="s">
        <v>962</v>
      </c>
      <c r="YX6">
        <v>2</v>
      </c>
      <c r="YY6">
        <v>4</v>
      </c>
      <c r="YZ6">
        <v>1</v>
      </c>
      <c r="ZA6">
        <v>13</v>
      </c>
      <c r="ZB6">
        <v>3</v>
      </c>
      <c r="ZD6">
        <v>4</v>
      </c>
      <c r="ZE6">
        <v>3</v>
      </c>
      <c r="ZF6">
        <v>1</v>
      </c>
      <c r="ZG6">
        <v>0</v>
      </c>
      <c r="ZH6">
        <v>1</v>
      </c>
      <c r="ZI6">
        <v>1</v>
      </c>
      <c r="ZJ6">
        <v>5</v>
      </c>
      <c r="ZK6">
        <v>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0</v>
      </c>
      <c r="AAD6">
        <v>0</v>
      </c>
      <c r="AAE6">
        <v>0</v>
      </c>
      <c r="AAJ6">
        <v>1.049466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1482</v>
      </c>
      <c r="ABD6">
        <v>0</v>
      </c>
      <c r="ABE6">
        <v>0</v>
      </c>
      <c r="ABH6">
        <v>0</v>
      </c>
      <c r="ABI6">
        <v>0</v>
      </c>
      <c r="ABL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1</v>
      </c>
      <c r="ACN6">
        <v>7</v>
      </c>
      <c r="ACO6">
        <v>4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16747.84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1259.3589999999999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1259.3589999999999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2308.8249999999998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14008.11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14008.11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17576.29</v>
      </c>
      <c r="AJK6">
        <v>0</v>
      </c>
      <c r="AJL6">
        <v>0</v>
      </c>
      <c r="AJM6">
        <v>17576.29</v>
      </c>
      <c r="AJN6">
        <v>1757.6289999999999</v>
      </c>
      <c r="AJO6">
        <v>28742.61</v>
      </c>
      <c r="AJP6">
        <v>2874.261</v>
      </c>
      <c r="AJQ6">
        <v>16747.84</v>
      </c>
      <c r="AJR6">
        <v>0</v>
      </c>
      <c r="AJS6">
        <v>10640</v>
      </c>
      <c r="AJT6">
        <v>16747.84</v>
      </c>
      <c r="AJU6">
        <v>27387.84</v>
      </c>
    </row>
    <row r="7" spans="1:957">
      <c r="A7">
        <v>2006</v>
      </c>
      <c r="B7">
        <v>51483</v>
      </c>
      <c r="C7" t="s">
        <v>1079</v>
      </c>
      <c r="D7" t="s">
        <v>1080</v>
      </c>
      <c r="E7" t="s">
        <v>956</v>
      </c>
      <c r="F7" t="s">
        <v>1062</v>
      </c>
      <c r="G7">
        <v>900</v>
      </c>
      <c r="H7" t="s">
        <v>1081</v>
      </c>
      <c r="I7">
        <v>0</v>
      </c>
      <c r="J7">
        <v>0</v>
      </c>
      <c r="K7">
        <v>0</v>
      </c>
      <c r="L7">
        <v>0</v>
      </c>
      <c r="N7">
        <v>1</v>
      </c>
      <c r="O7" t="s">
        <v>1082</v>
      </c>
      <c r="P7">
        <v>8</v>
      </c>
      <c r="Q7">
        <v>4</v>
      </c>
      <c r="R7">
        <v>9</v>
      </c>
      <c r="S7">
        <v>18</v>
      </c>
      <c r="T7">
        <v>52</v>
      </c>
      <c r="U7">
        <v>6</v>
      </c>
      <c r="V7" t="s">
        <v>995</v>
      </c>
      <c r="W7">
        <v>11</v>
      </c>
      <c r="X7" t="s">
        <v>960</v>
      </c>
      <c r="Y7" t="s">
        <v>996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2</v>
      </c>
      <c r="AH7" t="s">
        <v>1002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962</v>
      </c>
      <c r="AZ7" t="s">
        <v>962</v>
      </c>
      <c r="BA7" t="s">
        <v>962</v>
      </c>
      <c r="BB7" t="s">
        <v>960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s="4" t="s">
        <v>1083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960</v>
      </c>
      <c r="BV7" t="s">
        <v>1018</v>
      </c>
      <c r="BW7">
        <v>0</v>
      </c>
      <c r="BX7">
        <v>0</v>
      </c>
      <c r="BY7">
        <v>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 t="s">
        <v>960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 t="s">
        <v>1048</v>
      </c>
      <c r="NK7" t="s">
        <v>1049</v>
      </c>
      <c r="NL7" t="s">
        <v>1050</v>
      </c>
      <c r="NM7" t="s">
        <v>1051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1064</v>
      </c>
      <c r="SE7">
        <v>254.81</v>
      </c>
      <c r="SF7">
        <v>8</v>
      </c>
      <c r="SG7">
        <v>30</v>
      </c>
      <c r="SH7">
        <v>69</v>
      </c>
      <c r="SI7">
        <v>13</v>
      </c>
      <c r="SJ7">
        <v>103</v>
      </c>
      <c r="SK7">
        <v>149</v>
      </c>
      <c r="SL7">
        <v>302</v>
      </c>
      <c r="SM7">
        <v>505</v>
      </c>
      <c r="SN7">
        <v>41</v>
      </c>
      <c r="SO7">
        <v>156</v>
      </c>
      <c r="SP7">
        <v>195</v>
      </c>
      <c r="SQ7">
        <v>157</v>
      </c>
      <c r="SR7">
        <v>216</v>
      </c>
      <c r="SS7">
        <v>239</v>
      </c>
      <c r="ST7">
        <v>198</v>
      </c>
      <c r="SU7">
        <v>253</v>
      </c>
      <c r="SV7">
        <v>1</v>
      </c>
      <c r="SW7" t="s">
        <v>1020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1034</v>
      </c>
      <c r="TH7" t="s">
        <v>982</v>
      </c>
      <c r="TI7" t="s">
        <v>983</v>
      </c>
      <c r="TJ7" t="s">
        <v>1071</v>
      </c>
      <c r="TK7" t="s">
        <v>1084</v>
      </c>
      <c r="TL7">
        <v>1</v>
      </c>
      <c r="TM7" t="s">
        <v>1085</v>
      </c>
      <c r="TN7">
        <v>0</v>
      </c>
      <c r="TO7">
        <v>1000</v>
      </c>
      <c r="TP7">
        <v>2</v>
      </c>
      <c r="TQ7">
        <v>2</v>
      </c>
      <c r="TR7" t="s">
        <v>1073</v>
      </c>
      <c r="TS7" t="s">
        <v>962</v>
      </c>
      <c r="TT7" t="s">
        <v>960</v>
      </c>
      <c r="TU7" t="s">
        <v>1086</v>
      </c>
      <c r="TV7" t="s">
        <v>1087</v>
      </c>
      <c r="TW7">
        <v>1</v>
      </c>
      <c r="TX7" t="s">
        <v>1038</v>
      </c>
      <c r="TY7" t="s">
        <v>1039</v>
      </c>
      <c r="TZ7" t="s">
        <v>989</v>
      </c>
      <c r="UA7" t="s">
        <v>990</v>
      </c>
      <c r="UB7">
        <v>500</v>
      </c>
      <c r="UC7" t="s">
        <v>1088</v>
      </c>
      <c r="UD7" t="s">
        <v>1040</v>
      </c>
      <c r="UE7" t="s">
        <v>962</v>
      </c>
      <c r="UF7" t="s">
        <v>962</v>
      </c>
      <c r="UG7" t="s">
        <v>962</v>
      </c>
      <c r="UH7" t="s">
        <v>962</v>
      </c>
      <c r="UI7" t="s">
        <v>962</v>
      </c>
      <c r="UJ7" t="s">
        <v>960</v>
      </c>
      <c r="UK7" t="s">
        <v>962</v>
      </c>
      <c r="UL7" t="s">
        <v>960</v>
      </c>
      <c r="UM7">
        <v>1</v>
      </c>
      <c r="UN7" t="s">
        <v>960</v>
      </c>
      <c r="UO7" t="s">
        <v>962</v>
      </c>
      <c r="UP7" t="s">
        <v>962</v>
      </c>
      <c r="UQ7" t="s">
        <v>962</v>
      </c>
      <c r="UR7" t="s">
        <v>960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962</v>
      </c>
      <c r="VB7">
        <v>0</v>
      </c>
      <c r="VC7" t="s">
        <v>962</v>
      </c>
      <c r="VD7">
        <v>0</v>
      </c>
      <c r="VE7" t="s">
        <v>962</v>
      </c>
      <c r="VF7">
        <v>0</v>
      </c>
      <c r="VG7" t="s">
        <v>962</v>
      </c>
      <c r="VH7">
        <v>4</v>
      </c>
      <c r="VI7">
        <v>6</v>
      </c>
      <c r="VJ7">
        <v>10</v>
      </c>
      <c r="VK7" t="s">
        <v>962</v>
      </c>
      <c r="VL7">
        <v>0</v>
      </c>
      <c r="VM7" t="s">
        <v>962</v>
      </c>
      <c r="VN7">
        <v>0</v>
      </c>
      <c r="VO7">
        <v>0</v>
      </c>
      <c r="VP7">
        <v>0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960</v>
      </c>
      <c r="WO7" t="s">
        <v>960</v>
      </c>
      <c r="WP7" t="s">
        <v>1089</v>
      </c>
      <c r="WQ7">
        <v>0</v>
      </c>
      <c r="WR7">
        <v>0</v>
      </c>
      <c r="WS7">
        <v>0</v>
      </c>
      <c r="WT7">
        <v>5</v>
      </c>
      <c r="WU7">
        <v>5</v>
      </c>
      <c r="WV7">
        <v>6</v>
      </c>
      <c r="WW7">
        <v>0</v>
      </c>
      <c r="WX7">
        <v>1</v>
      </c>
      <c r="WY7">
        <v>3</v>
      </c>
      <c r="WZ7">
        <v>0</v>
      </c>
      <c r="XA7">
        <v>3</v>
      </c>
      <c r="XB7">
        <v>0</v>
      </c>
      <c r="XC7">
        <v>0</v>
      </c>
      <c r="XD7">
        <v>0</v>
      </c>
      <c r="XE7">
        <v>1000</v>
      </c>
      <c r="XF7">
        <v>10</v>
      </c>
      <c r="XG7">
        <v>27387.84</v>
      </c>
      <c r="XH7">
        <v>27387.84</v>
      </c>
      <c r="XI7" s="2">
        <v>10640</v>
      </c>
      <c r="XJ7">
        <v>0</v>
      </c>
      <c r="XK7">
        <v>0</v>
      </c>
      <c r="XL7">
        <v>916</v>
      </c>
      <c r="XM7">
        <v>17558.04</v>
      </c>
      <c r="XN7" t="s">
        <v>1090</v>
      </c>
      <c r="XO7" t="s">
        <v>960</v>
      </c>
      <c r="XP7" t="s">
        <v>960</v>
      </c>
      <c r="XQ7" t="s">
        <v>960</v>
      </c>
      <c r="XR7" t="s">
        <v>960</v>
      </c>
      <c r="XS7" t="s">
        <v>960</v>
      </c>
      <c r="XT7" t="s">
        <v>960</v>
      </c>
      <c r="XU7" t="s">
        <v>962</v>
      </c>
      <c r="XV7" t="s">
        <v>960</v>
      </c>
      <c r="XW7" t="s">
        <v>960</v>
      </c>
      <c r="XX7" t="s">
        <v>962</v>
      </c>
      <c r="XY7" t="s">
        <v>960</v>
      </c>
      <c r="XZ7" t="s">
        <v>962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 t="s">
        <v>962</v>
      </c>
      <c r="YL7" t="s">
        <v>962</v>
      </c>
      <c r="YM7" t="s">
        <v>1091</v>
      </c>
      <c r="YN7">
        <v>0</v>
      </c>
      <c r="YO7">
        <v>0</v>
      </c>
      <c r="YP7">
        <v>0</v>
      </c>
      <c r="YQ7">
        <v>0</v>
      </c>
      <c r="YR7">
        <v>2</v>
      </c>
      <c r="YS7" t="s">
        <v>1000</v>
      </c>
      <c r="YT7" t="s">
        <v>1092</v>
      </c>
      <c r="YU7" t="s">
        <v>992</v>
      </c>
      <c r="YV7" t="s">
        <v>962</v>
      </c>
      <c r="YW7" t="s">
        <v>962</v>
      </c>
      <c r="YX7">
        <v>2</v>
      </c>
      <c r="YY7">
        <v>4</v>
      </c>
      <c r="YZ7">
        <v>2</v>
      </c>
      <c r="ZA7">
        <v>11</v>
      </c>
      <c r="ZB7">
        <v>3</v>
      </c>
      <c r="ZD7">
        <v>4</v>
      </c>
      <c r="ZE7">
        <v>3</v>
      </c>
      <c r="ZF7">
        <v>1</v>
      </c>
      <c r="ZG7">
        <v>0</v>
      </c>
      <c r="ZH7">
        <v>1</v>
      </c>
      <c r="ZI7">
        <v>1</v>
      </c>
      <c r="ZJ7">
        <v>5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1.049466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1482</v>
      </c>
      <c r="ABD7">
        <v>0</v>
      </c>
      <c r="ABE7">
        <v>0</v>
      </c>
      <c r="ABH7">
        <v>0</v>
      </c>
      <c r="ABI7">
        <v>0</v>
      </c>
      <c r="ABL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1</v>
      </c>
      <c r="ACN7">
        <v>7</v>
      </c>
      <c r="ACO7">
        <v>4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16747.84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1259.3589999999999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1259.3589999999999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2308.8249999999998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14008.11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14008.11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17576.29</v>
      </c>
      <c r="AJK7">
        <v>0</v>
      </c>
      <c r="AJL7">
        <v>0</v>
      </c>
      <c r="AJM7">
        <v>17576.29</v>
      </c>
      <c r="AJN7">
        <v>1757.6289999999999</v>
      </c>
      <c r="AJO7">
        <v>28742.61</v>
      </c>
      <c r="AJP7">
        <v>2874.261</v>
      </c>
      <c r="AJQ7">
        <v>16747.84</v>
      </c>
      <c r="AJR7">
        <v>0</v>
      </c>
      <c r="AJS7">
        <v>10640</v>
      </c>
      <c r="AJT7">
        <v>16747.84</v>
      </c>
      <c r="AJU7">
        <v>27387.84</v>
      </c>
    </row>
    <row r="8" spans="1:957">
      <c r="A8">
        <v>2006</v>
      </c>
      <c r="B8">
        <v>51483</v>
      </c>
      <c r="C8" t="s">
        <v>1079</v>
      </c>
      <c r="D8" t="s">
        <v>1080</v>
      </c>
      <c r="E8" t="s">
        <v>956</v>
      </c>
      <c r="F8" t="s">
        <v>1062</v>
      </c>
      <c r="G8">
        <v>900</v>
      </c>
      <c r="H8" t="s">
        <v>1081</v>
      </c>
      <c r="I8">
        <v>0</v>
      </c>
      <c r="J8">
        <v>0</v>
      </c>
      <c r="K8">
        <v>0</v>
      </c>
      <c r="L8">
        <v>0</v>
      </c>
      <c r="N8">
        <v>1</v>
      </c>
      <c r="O8" t="s">
        <v>1082</v>
      </c>
      <c r="P8">
        <v>8</v>
      </c>
      <c r="Q8">
        <v>4</v>
      </c>
      <c r="R8">
        <v>9</v>
      </c>
      <c r="S8">
        <v>18</v>
      </c>
      <c r="T8">
        <v>52</v>
      </c>
      <c r="U8">
        <v>7</v>
      </c>
      <c r="V8" t="s">
        <v>995</v>
      </c>
      <c r="W8">
        <v>10</v>
      </c>
      <c r="X8" t="s">
        <v>960</v>
      </c>
      <c r="Y8" t="s">
        <v>996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2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962</v>
      </c>
      <c r="AZ8" t="s">
        <v>962</v>
      </c>
      <c r="BA8" t="s">
        <v>962</v>
      </c>
      <c r="BB8" t="s">
        <v>960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962</v>
      </c>
      <c r="BK8" s="4" t="s">
        <v>1083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960</v>
      </c>
      <c r="BU8" t="s">
        <v>960</v>
      </c>
      <c r="BV8" t="s">
        <v>1018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960</v>
      </c>
      <c r="DC8">
        <v>0</v>
      </c>
      <c r="DD8" t="s">
        <v>962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 t="s">
        <v>1048</v>
      </c>
      <c r="NK8" t="s">
        <v>1049</v>
      </c>
      <c r="NL8" t="s">
        <v>1050</v>
      </c>
      <c r="NM8" t="s">
        <v>1051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1064</v>
      </c>
      <c r="SE8">
        <v>254.81</v>
      </c>
      <c r="SF8">
        <v>8</v>
      </c>
      <c r="SG8">
        <v>30</v>
      </c>
      <c r="SH8">
        <v>69</v>
      </c>
      <c r="SI8">
        <v>13</v>
      </c>
      <c r="SJ8">
        <v>103</v>
      </c>
      <c r="SK8">
        <v>149</v>
      </c>
      <c r="SL8">
        <v>302</v>
      </c>
      <c r="SM8">
        <v>505</v>
      </c>
      <c r="SN8">
        <v>41</v>
      </c>
      <c r="SO8">
        <v>156</v>
      </c>
      <c r="SP8">
        <v>195</v>
      </c>
      <c r="SQ8">
        <v>157</v>
      </c>
      <c r="SR8">
        <v>216</v>
      </c>
      <c r="SS8">
        <v>239</v>
      </c>
      <c r="ST8">
        <v>198</v>
      </c>
      <c r="SU8">
        <v>253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1034</v>
      </c>
      <c r="TH8" t="s">
        <v>982</v>
      </c>
      <c r="TI8" t="s">
        <v>983</v>
      </c>
      <c r="TJ8" t="s">
        <v>1071</v>
      </c>
      <c r="TK8" t="s">
        <v>1084</v>
      </c>
      <c r="TL8">
        <v>1</v>
      </c>
      <c r="TM8" t="s">
        <v>1085</v>
      </c>
      <c r="TN8">
        <v>0</v>
      </c>
      <c r="TO8">
        <v>1000</v>
      </c>
      <c r="TP8">
        <v>2</v>
      </c>
      <c r="TQ8">
        <v>2</v>
      </c>
      <c r="TR8" t="s">
        <v>1073</v>
      </c>
      <c r="TS8" t="s">
        <v>962</v>
      </c>
      <c r="TT8" t="s">
        <v>960</v>
      </c>
      <c r="TU8" t="s">
        <v>1086</v>
      </c>
      <c r="TV8" t="s">
        <v>1087</v>
      </c>
      <c r="TW8">
        <v>1</v>
      </c>
      <c r="TX8" t="s">
        <v>1038</v>
      </c>
      <c r="TY8" t="s">
        <v>1039</v>
      </c>
      <c r="TZ8" t="s">
        <v>989</v>
      </c>
      <c r="UA8" t="s">
        <v>990</v>
      </c>
      <c r="UB8">
        <v>500</v>
      </c>
      <c r="UC8" t="s">
        <v>1088</v>
      </c>
      <c r="UD8" t="s">
        <v>1040</v>
      </c>
      <c r="UE8" t="s">
        <v>962</v>
      </c>
      <c r="UF8" t="s">
        <v>962</v>
      </c>
      <c r="UG8" t="s">
        <v>962</v>
      </c>
      <c r="UH8" t="s">
        <v>962</v>
      </c>
      <c r="UI8" t="s">
        <v>962</v>
      </c>
      <c r="UJ8" t="s">
        <v>960</v>
      </c>
      <c r="UK8" t="s">
        <v>962</v>
      </c>
      <c r="UL8" t="s">
        <v>960</v>
      </c>
      <c r="UM8">
        <v>1</v>
      </c>
      <c r="UN8" t="s">
        <v>960</v>
      </c>
      <c r="UO8" t="s">
        <v>962</v>
      </c>
      <c r="UP8" t="s">
        <v>962</v>
      </c>
      <c r="UQ8" t="s">
        <v>962</v>
      </c>
      <c r="UR8" t="s">
        <v>960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962</v>
      </c>
      <c r="VB8">
        <v>0</v>
      </c>
      <c r="VC8" t="s">
        <v>962</v>
      </c>
      <c r="VD8">
        <v>0</v>
      </c>
      <c r="VE8" t="s">
        <v>962</v>
      </c>
      <c r="VF8">
        <v>0</v>
      </c>
      <c r="VG8" t="s">
        <v>962</v>
      </c>
      <c r="VH8">
        <v>4</v>
      </c>
      <c r="VI8">
        <v>6</v>
      </c>
      <c r="VJ8">
        <v>10</v>
      </c>
      <c r="VK8" t="s">
        <v>962</v>
      </c>
      <c r="VL8">
        <v>0</v>
      </c>
      <c r="VM8" t="s">
        <v>962</v>
      </c>
      <c r="VN8">
        <v>0</v>
      </c>
      <c r="VO8">
        <v>0</v>
      </c>
      <c r="VP8">
        <v>0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962</v>
      </c>
      <c r="WM8">
        <v>0</v>
      </c>
      <c r="WN8" t="s">
        <v>960</v>
      </c>
      <c r="WO8" t="s">
        <v>960</v>
      </c>
      <c r="WP8" t="s">
        <v>1089</v>
      </c>
      <c r="WQ8">
        <v>0</v>
      </c>
      <c r="WR8">
        <v>0</v>
      </c>
      <c r="WS8">
        <v>0</v>
      </c>
      <c r="WT8">
        <v>5</v>
      </c>
      <c r="WU8">
        <v>5</v>
      </c>
      <c r="WV8">
        <v>6</v>
      </c>
      <c r="WW8">
        <v>0</v>
      </c>
      <c r="WX8">
        <v>1</v>
      </c>
      <c r="WY8">
        <v>3</v>
      </c>
      <c r="WZ8">
        <v>0</v>
      </c>
      <c r="XA8">
        <v>3</v>
      </c>
      <c r="XB8">
        <v>0</v>
      </c>
      <c r="XC8">
        <v>0</v>
      </c>
      <c r="XD8">
        <v>0</v>
      </c>
      <c r="XE8">
        <v>1000</v>
      </c>
      <c r="XF8">
        <v>10</v>
      </c>
      <c r="XG8">
        <v>27387.84</v>
      </c>
      <c r="XH8">
        <v>27387.84</v>
      </c>
      <c r="XI8" s="2">
        <v>10640</v>
      </c>
      <c r="XJ8">
        <v>0</v>
      </c>
      <c r="XK8">
        <v>0</v>
      </c>
      <c r="XL8">
        <v>916</v>
      </c>
      <c r="XM8">
        <v>17558.04</v>
      </c>
      <c r="XN8" t="s">
        <v>1090</v>
      </c>
      <c r="XO8" t="s">
        <v>960</v>
      </c>
      <c r="XP8" t="s">
        <v>960</v>
      </c>
      <c r="XQ8" t="s">
        <v>960</v>
      </c>
      <c r="XR8" t="s">
        <v>960</v>
      </c>
      <c r="XS8" t="s">
        <v>960</v>
      </c>
      <c r="XT8" t="s">
        <v>960</v>
      </c>
      <c r="XU8" t="s">
        <v>962</v>
      </c>
      <c r="XV8" t="s">
        <v>960</v>
      </c>
      <c r="XW8" t="s">
        <v>960</v>
      </c>
      <c r="XX8" t="s">
        <v>962</v>
      </c>
      <c r="XY8" t="s">
        <v>960</v>
      </c>
      <c r="XZ8" t="s">
        <v>962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 t="s">
        <v>962</v>
      </c>
      <c r="YL8" t="s">
        <v>962</v>
      </c>
      <c r="YM8" t="s">
        <v>1091</v>
      </c>
      <c r="YN8">
        <v>0</v>
      </c>
      <c r="YO8">
        <v>0</v>
      </c>
      <c r="YP8">
        <v>0</v>
      </c>
      <c r="YQ8">
        <v>0</v>
      </c>
      <c r="YR8">
        <v>2</v>
      </c>
      <c r="YS8" t="s">
        <v>1000</v>
      </c>
      <c r="YT8" t="s">
        <v>1092</v>
      </c>
      <c r="YU8" t="s">
        <v>992</v>
      </c>
      <c r="YV8" t="s">
        <v>962</v>
      </c>
      <c r="YW8" t="s">
        <v>962</v>
      </c>
      <c r="YX8">
        <v>2</v>
      </c>
      <c r="YY8">
        <v>4</v>
      </c>
      <c r="YZ8">
        <v>2</v>
      </c>
      <c r="ZA8">
        <v>10</v>
      </c>
      <c r="ZB8">
        <v>3</v>
      </c>
      <c r="ZD8">
        <v>4</v>
      </c>
      <c r="ZE8">
        <v>3</v>
      </c>
      <c r="ZF8">
        <v>1</v>
      </c>
      <c r="ZG8">
        <v>0</v>
      </c>
      <c r="ZH8">
        <v>1</v>
      </c>
      <c r="ZI8">
        <v>1</v>
      </c>
      <c r="ZJ8">
        <v>4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1.049466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1482</v>
      </c>
      <c r="ABD8">
        <v>0</v>
      </c>
      <c r="ABE8">
        <v>0</v>
      </c>
      <c r="ABH8">
        <v>0</v>
      </c>
      <c r="ABI8">
        <v>0</v>
      </c>
      <c r="ABL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1</v>
      </c>
      <c r="ACN8">
        <v>7</v>
      </c>
      <c r="ACO8">
        <v>4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16747.84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1259.3589999999999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1259.3589999999999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2308.8249999999998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14008.11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14008.11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17576.29</v>
      </c>
      <c r="AJK8">
        <v>0</v>
      </c>
      <c r="AJL8">
        <v>0</v>
      </c>
      <c r="AJM8">
        <v>17576.29</v>
      </c>
      <c r="AJN8">
        <v>1757.6289999999999</v>
      </c>
      <c r="AJO8">
        <v>28742.61</v>
      </c>
      <c r="AJP8">
        <v>2874.261</v>
      </c>
      <c r="AJQ8">
        <v>16747.84</v>
      </c>
      <c r="AJR8">
        <v>0</v>
      </c>
      <c r="AJS8">
        <v>10640</v>
      </c>
      <c r="AJT8">
        <v>16747.84</v>
      </c>
      <c r="AJU8">
        <v>27387.84</v>
      </c>
    </row>
    <row r="9" spans="1:957">
      <c r="A9">
        <v>2006</v>
      </c>
      <c r="B9">
        <v>51483</v>
      </c>
      <c r="C9" t="s">
        <v>1079</v>
      </c>
      <c r="D9" t="s">
        <v>1080</v>
      </c>
      <c r="E9" t="s">
        <v>956</v>
      </c>
      <c r="F9" t="s">
        <v>1062</v>
      </c>
      <c r="G9">
        <v>900</v>
      </c>
      <c r="H9" t="s">
        <v>1081</v>
      </c>
      <c r="I9">
        <v>0</v>
      </c>
      <c r="J9">
        <v>0</v>
      </c>
      <c r="K9">
        <v>0</v>
      </c>
      <c r="L9">
        <v>0</v>
      </c>
      <c r="N9">
        <v>1</v>
      </c>
      <c r="O9" t="s">
        <v>1082</v>
      </c>
      <c r="P9">
        <v>8</v>
      </c>
      <c r="Q9">
        <v>4</v>
      </c>
      <c r="R9">
        <v>9</v>
      </c>
      <c r="S9">
        <v>18</v>
      </c>
      <c r="T9">
        <v>52</v>
      </c>
      <c r="U9">
        <v>8</v>
      </c>
      <c r="V9" t="s">
        <v>959</v>
      </c>
      <c r="W9">
        <v>5</v>
      </c>
      <c r="X9" t="s">
        <v>960</v>
      </c>
      <c r="Y9">
        <v>0</v>
      </c>
      <c r="AA9" t="s">
        <v>962</v>
      </c>
      <c r="AB9" t="s">
        <v>962</v>
      </c>
      <c r="AC9" t="s">
        <v>960</v>
      </c>
      <c r="AD9" t="s">
        <v>962</v>
      </c>
      <c r="AE9" t="s">
        <v>962</v>
      </c>
      <c r="AG9">
        <v>2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962</v>
      </c>
      <c r="AZ9" t="s">
        <v>962</v>
      </c>
      <c r="BA9" t="s">
        <v>962</v>
      </c>
      <c r="BB9" t="s">
        <v>960</v>
      </c>
      <c r="BC9" t="s">
        <v>962</v>
      </c>
      <c r="BD9" t="s">
        <v>962</v>
      </c>
      <c r="BE9" t="s">
        <v>962</v>
      </c>
      <c r="BF9" t="s">
        <v>962</v>
      </c>
      <c r="BG9" t="s">
        <v>962</v>
      </c>
      <c r="BH9" t="s">
        <v>962</v>
      </c>
      <c r="BI9" t="s">
        <v>962</v>
      </c>
      <c r="BK9" s="4" t="s">
        <v>1083</v>
      </c>
      <c r="BM9">
        <v>0</v>
      </c>
      <c r="BN9">
        <v>0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962</v>
      </c>
      <c r="BU9" t="s">
        <v>960</v>
      </c>
      <c r="BV9" t="s">
        <v>1018</v>
      </c>
      <c r="BW9">
        <v>5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>
        <v>0</v>
      </c>
      <c r="DC9">
        <v>0</v>
      </c>
      <c r="DD9" t="s">
        <v>962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>
        <v>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 t="s">
        <v>1052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355</v>
      </c>
      <c r="SD9">
        <v>1064</v>
      </c>
      <c r="SE9">
        <v>254.81</v>
      </c>
      <c r="SF9">
        <v>8</v>
      </c>
      <c r="SG9">
        <v>30</v>
      </c>
      <c r="SH9">
        <v>69</v>
      </c>
      <c r="SI9">
        <v>13</v>
      </c>
      <c r="SJ9">
        <v>103</v>
      </c>
      <c r="SK9">
        <v>149</v>
      </c>
      <c r="SL9">
        <v>302</v>
      </c>
      <c r="SM9">
        <v>505</v>
      </c>
      <c r="SN9">
        <v>41</v>
      </c>
      <c r="SO9">
        <v>156</v>
      </c>
      <c r="SP9">
        <v>195</v>
      </c>
      <c r="SQ9">
        <v>157</v>
      </c>
      <c r="SR9">
        <v>216</v>
      </c>
      <c r="SS9">
        <v>239</v>
      </c>
      <c r="ST9">
        <v>198</v>
      </c>
      <c r="SU9">
        <v>253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t="s">
        <v>980</v>
      </c>
      <c r="TG9" t="s">
        <v>1034</v>
      </c>
      <c r="TH9" t="s">
        <v>982</v>
      </c>
      <c r="TI9" t="s">
        <v>983</v>
      </c>
      <c r="TJ9" t="s">
        <v>1071</v>
      </c>
      <c r="TK9" t="s">
        <v>1084</v>
      </c>
      <c r="TL9">
        <v>1</v>
      </c>
      <c r="TM9" t="s">
        <v>1085</v>
      </c>
      <c r="TN9">
        <v>0</v>
      </c>
      <c r="TO9">
        <v>1000</v>
      </c>
      <c r="TP9">
        <v>2</v>
      </c>
      <c r="TQ9">
        <v>2</v>
      </c>
      <c r="TR9" t="s">
        <v>1073</v>
      </c>
      <c r="TS9" t="s">
        <v>962</v>
      </c>
      <c r="TT9" t="s">
        <v>960</v>
      </c>
      <c r="TU9" t="s">
        <v>1086</v>
      </c>
      <c r="TV9" t="s">
        <v>1087</v>
      </c>
      <c r="TW9">
        <v>1</v>
      </c>
      <c r="TX9" t="s">
        <v>1038</v>
      </c>
      <c r="TY9" t="s">
        <v>1039</v>
      </c>
      <c r="TZ9" t="s">
        <v>989</v>
      </c>
      <c r="UA9" t="s">
        <v>990</v>
      </c>
      <c r="UB9">
        <v>500</v>
      </c>
      <c r="UC9" t="s">
        <v>1088</v>
      </c>
      <c r="UD9" t="s">
        <v>1040</v>
      </c>
      <c r="UE9" t="s">
        <v>962</v>
      </c>
      <c r="UF9" t="s">
        <v>962</v>
      </c>
      <c r="UG9" t="s">
        <v>962</v>
      </c>
      <c r="UH9" t="s">
        <v>962</v>
      </c>
      <c r="UI9" t="s">
        <v>962</v>
      </c>
      <c r="UJ9" t="s">
        <v>960</v>
      </c>
      <c r="UK9" t="s">
        <v>962</v>
      </c>
      <c r="UL9" t="s">
        <v>960</v>
      </c>
      <c r="UM9">
        <v>1</v>
      </c>
      <c r="UN9" t="s">
        <v>960</v>
      </c>
      <c r="UO9" t="s">
        <v>962</v>
      </c>
      <c r="UP9" t="s">
        <v>962</v>
      </c>
      <c r="UQ9" t="s">
        <v>962</v>
      </c>
      <c r="UR9" t="s">
        <v>960</v>
      </c>
      <c r="US9" t="s">
        <v>962</v>
      </c>
      <c r="UT9" t="s">
        <v>962</v>
      </c>
      <c r="UU9" t="s">
        <v>962</v>
      </c>
      <c r="UV9" t="s">
        <v>962</v>
      </c>
      <c r="UW9">
        <v>0</v>
      </c>
      <c r="UX9" t="s">
        <v>962</v>
      </c>
      <c r="UY9" t="s">
        <v>962</v>
      </c>
      <c r="UZ9">
        <v>0</v>
      </c>
      <c r="VA9" t="s">
        <v>962</v>
      </c>
      <c r="VB9">
        <v>0</v>
      </c>
      <c r="VC9" t="s">
        <v>962</v>
      </c>
      <c r="VD9">
        <v>0</v>
      </c>
      <c r="VE9" t="s">
        <v>962</v>
      </c>
      <c r="VF9">
        <v>0</v>
      </c>
      <c r="VG9" t="s">
        <v>962</v>
      </c>
      <c r="VH9">
        <v>4</v>
      </c>
      <c r="VI9">
        <v>6</v>
      </c>
      <c r="VJ9">
        <v>10</v>
      </c>
      <c r="VK9" t="s">
        <v>962</v>
      </c>
      <c r="VL9">
        <v>0</v>
      </c>
      <c r="VM9" t="s">
        <v>962</v>
      </c>
      <c r="VN9">
        <v>0</v>
      </c>
      <c r="VO9">
        <v>0</v>
      </c>
      <c r="VP9">
        <v>0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962</v>
      </c>
      <c r="WI9">
        <v>0</v>
      </c>
      <c r="WJ9" t="s">
        <v>962</v>
      </c>
      <c r="WK9">
        <v>0</v>
      </c>
      <c r="WL9" t="s">
        <v>962</v>
      </c>
      <c r="WM9">
        <v>0</v>
      </c>
      <c r="WN9" t="s">
        <v>960</v>
      </c>
      <c r="WO9" t="s">
        <v>960</v>
      </c>
      <c r="WP9" t="s">
        <v>1089</v>
      </c>
      <c r="WQ9">
        <v>0</v>
      </c>
      <c r="WR9">
        <v>0</v>
      </c>
      <c r="WS9">
        <v>0</v>
      </c>
      <c r="WT9">
        <v>5</v>
      </c>
      <c r="WU9">
        <v>5</v>
      </c>
      <c r="WV9">
        <v>6</v>
      </c>
      <c r="WW9">
        <v>0</v>
      </c>
      <c r="WX9">
        <v>1</v>
      </c>
      <c r="WY9">
        <v>3</v>
      </c>
      <c r="WZ9">
        <v>0</v>
      </c>
      <c r="XA9">
        <v>3</v>
      </c>
      <c r="XB9">
        <v>0</v>
      </c>
      <c r="XC9">
        <v>0</v>
      </c>
      <c r="XD9">
        <v>0</v>
      </c>
      <c r="XE9">
        <v>1000</v>
      </c>
      <c r="XF9">
        <v>10</v>
      </c>
      <c r="XG9">
        <v>27387.84</v>
      </c>
      <c r="XH9">
        <v>27387.84</v>
      </c>
      <c r="XI9" s="2">
        <v>10640</v>
      </c>
      <c r="XJ9">
        <v>0</v>
      </c>
      <c r="XK9">
        <v>0</v>
      </c>
      <c r="XL9">
        <v>916</v>
      </c>
      <c r="XM9">
        <v>17558.04</v>
      </c>
      <c r="XN9" t="s">
        <v>1090</v>
      </c>
      <c r="XO9" t="s">
        <v>960</v>
      </c>
      <c r="XP9" t="s">
        <v>960</v>
      </c>
      <c r="XQ9" t="s">
        <v>960</v>
      </c>
      <c r="XR9" t="s">
        <v>960</v>
      </c>
      <c r="XS9" t="s">
        <v>960</v>
      </c>
      <c r="XT9" t="s">
        <v>960</v>
      </c>
      <c r="XU9" t="s">
        <v>962</v>
      </c>
      <c r="XV9" t="s">
        <v>960</v>
      </c>
      <c r="XW9" t="s">
        <v>960</v>
      </c>
      <c r="XX9" t="s">
        <v>962</v>
      </c>
      <c r="XY9" t="s">
        <v>960</v>
      </c>
      <c r="XZ9" t="s">
        <v>962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 t="s">
        <v>962</v>
      </c>
      <c r="YL9" t="s">
        <v>962</v>
      </c>
      <c r="YM9" t="s">
        <v>1091</v>
      </c>
      <c r="YN9">
        <v>0</v>
      </c>
      <c r="YO9">
        <v>0</v>
      </c>
      <c r="YP9">
        <v>0</v>
      </c>
      <c r="YQ9">
        <v>0</v>
      </c>
      <c r="YR9">
        <v>2</v>
      </c>
      <c r="YS9" t="s">
        <v>1000</v>
      </c>
      <c r="YT9" t="s">
        <v>1092</v>
      </c>
      <c r="YU9" t="s">
        <v>992</v>
      </c>
      <c r="YV9" t="s">
        <v>962</v>
      </c>
      <c r="YW9" t="s">
        <v>962</v>
      </c>
      <c r="YX9">
        <v>2</v>
      </c>
      <c r="YY9">
        <v>4</v>
      </c>
      <c r="YZ9">
        <v>1</v>
      </c>
      <c r="ZA9">
        <v>5</v>
      </c>
      <c r="ZB9">
        <v>3</v>
      </c>
      <c r="ZD9">
        <v>4</v>
      </c>
      <c r="ZE9">
        <v>3</v>
      </c>
      <c r="ZF9">
        <v>1</v>
      </c>
      <c r="ZG9">
        <v>0</v>
      </c>
      <c r="ZH9">
        <v>1</v>
      </c>
      <c r="ZI9">
        <v>1</v>
      </c>
      <c r="ZJ9">
        <v>0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1.049466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1482</v>
      </c>
      <c r="ABD9">
        <v>0</v>
      </c>
      <c r="ABE9">
        <v>0</v>
      </c>
      <c r="ABH9">
        <v>0</v>
      </c>
      <c r="ABI9">
        <v>0</v>
      </c>
      <c r="ABL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1</v>
      </c>
      <c r="ACN9">
        <v>7</v>
      </c>
      <c r="ACO9">
        <v>4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16747.84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1259.3589999999999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1259.3589999999999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2308.8249999999998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14008.11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14008.11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17576.29</v>
      </c>
      <c r="AJK9">
        <v>0</v>
      </c>
      <c r="AJL9">
        <v>0</v>
      </c>
      <c r="AJM9">
        <v>17576.29</v>
      </c>
      <c r="AJN9">
        <v>1757.6289999999999</v>
      </c>
      <c r="AJO9">
        <v>28742.61</v>
      </c>
      <c r="AJP9">
        <v>2874.261</v>
      </c>
      <c r="AJQ9">
        <v>16747.84</v>
      </c>
      <c r="AJR9">
        <v>0</v>
      </c>
      <c r="AJS9">
        <v>10640</v>
      </c>
      <c r="AJT9">
        <v>16747.84</v>
      </c>
      <c r="AJU9">
        <v>27387.84</v>
      </c>
    </row>
    <row r="10" spans="1:957">
      <c r="A10">
        <v>2006</v>
      </c>
      <c r="B10">
        <v>51483</v>
      </c>
      <c r="C10" t="s">
        <v>1079</v>
      </c>
      <c r="D10" t="s">
        <v>1080</v>
      </c>
      <c r="E10" t="s">
        <v>956</v>
      </c>
      <c r="F10" t="s">
        <v>1062</v>
      </c>
      <c r="G10">
        <v>900</v>
      </c>
      <c r="H10" t="s">
        <v>1081</v>
      </c>
      <c r="I10">
        <v>0</v>
      </c>
      <c r="J10">
        <v>0</v>
      </c>
      <c r="K10">
        <v>0</v>
      </c>
      <c r="L10">
        <v>0</v>
      </c>
      <c r="N10">
        <v>1</v>
      </c>
      <c r="O10" t="s">
        <v>1082</v>
      </c>
      <c r="P10">
        <v>8</v>
      </c>
      <c r="Q10">
        <v>4</v>
      </c>
      <c r="R10">
        <v>9</v>
      </c>
      <c r="S10">
        <v>18</v>
      </c>
      <c r="T10">
        <v>52</v>
      </c>
      <c r="U10">
        <v>9</v>
      </c>
      <c r="V10" t="s">
        <v>995</v>
      </c>
      <c r="W10">
        <v>3</v>
      </c>
      <c r="X10" t="s">
        <v>960</v>
      </c>
      <c r="Y10">
        <v>0</v>
      </c>
      <c r="AA10" t="s">
        <v>962</v>
      </c>
      <c r="AB10" t="s">
        <v>962</v>
      </c>
      <c r="AC10" t="s">
        <v>960</v>
      </c>
      <c r="AD10" t="s">
        <v>962</v>
      </c>
      <c r="AE10" t="s">
        <v>962</v>
      </c>
      <c r="AG10">
        <v>2</v>
      </c>
      <c r="AH10" t="s">
        <v>1002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962</v>
      </c>
      <c r="AZ10" t="s">
        <v>962</v>
      </c>
      <c r="BA10" t="s">
        <v>962</v>
      </c>
      <c r="BB10" t="s">
        <v>960</v>
      </c>
      <c r="BC10" t="s">
        <v>962</v>
      </c>
      <c r="BD10" t="s">
        <v>962</v>
      </c>
      <c r="BE10" t="s">
        <v>962</v>
      </c>
      <c r="BF10" t="s">
        <v>962</v>
      </c>
      <c r="BG10" t="s">
        <v>962</v>
      </c>
      <c r="BH10" t="s">
        <v>962</v>
      </c>
      <c r="BI10" t="s">
        <v>962</v>
      </c>
      <c r="BK10" s="4" t="s">
        <v>1083</v>
      </c>
      <c r="BM10">
        <v>0</v>
      </c>
      <c r="BN10">
        <v>0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962</v>
      </c>
      <c r="BU10" t="s">
        <v>962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t="s">
        <v>962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>
        <v>0</v>
      </c>
      <c r="DC10">
        <v>0</v>
      </c>
      <c r="DD10" t="s">
        <v>962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t="s">
        <v>962</v>
      </c>
      <c r="EK10">
        <v>0</v>
      </c>
      <c r="EL10">
        <v>0</v>
      </c>
      <c r="EM10" t="s">
        <v>962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355</v>
      </c>
      <c r="SD10">
        <v>1064</v>
      </c>
      <c r="SE10">
        <v>254.81</v>
      </c>
      <c r="SF10">
        <v>8</v>
      </c>
      <c r="SG10">
        <v>30</v>
      </c>
      <c r="SH10">
        <v>69</v>
      </c>
      <c r="SI10">
        <v>13</v>
      </c>
      <c r="SJ10">
        <v>103</v>
      </c>
      <c r="SK10">
        <v>149</v>
      </c>
      <c r="SL10">
        <v>302</v>
      </c>
      <c r="SM10">
        <v>505</v>
      </c>
      <c r="SN10">
        <v>41</v>
      </c>
      <c r="SO10">
        <v>156</v>
      </c>
      <c r="SP10">
        <v>195</v>
      </c>
      <c r="SQ10">
        <v>157</v>
      </c>
      <c r="SR10">
        <v>216</v>
      </c>
      <c r="SS10">
        <v>239</v>
      </c>
      <c r="ST10">
        <v>198</v>
      </c>
      <c r="SU10">
        <v>253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t="s">
        <v>980</v>
      </c>
      <c r="TG10" t="s">
        <v>1034</v>
      </c>
      <c r="TH10" t="s">
        <v>982</v>
      </c>
      <c r="TI10" t="s">
        <v>983</v>
      </c>
      <c r="TJ10" t="s">
        <v>1071</v>
      </c>
      <c r="TK10" t="s">
        <v>1084</v>
      </c>
      <c r="TL10">
        <v>1</v>
      </c>
      <c r="TM10" t="s">
        <v>1085</v>
      </c>
      <c r="TN10">
        <v>0</v>
      </c>
      <c r="TO10">
        <v>1000</v>
      </c>
      <c r="TP10">
        <v>2</v>
      </c>
      <c r="TQ10">
        <v>2</v>
      </c>
      <c r="TR10" t="s">
        <v>1073</v>
      </c>
      <c r="TS10" t="s">
        <v>962</v>
      </c>
      <c r="TT10" t="s">
        <v>960</v>
      </c>
      <c r="TU10" t="s">
        <v>1086</v>
      </c>
      <c r="TV10" t="s">
        <v>1087</v>
      </c>
      <c r="TW10">
        <v>1</v>
      </c>
      <c r="TX10" t="s">
        <v>1038</v>
      </c>
      <c r="TY10" t="s">
        <v>1039</v>
      </c>
      <c r="TZ10" t="s">
        <v>989</v>
      </c>
      <c r="UA10" t="s">
        <v>990</v>
      </c>
      <c r="UB10">
        <v>500</v>
      </c>
      <c r="UC10" t="s">
        <v>1088</v>
      </c>
      <c r="UD10" t="s">
        <v>1040</v>
      </c>
      <c r="UE10" t="s">
        <v>962</v>
      </c>
      <c r="UF10" t="s">
        <v>962</v>
      </c>
      <c r="UG10" t="s">
        <v>962</v>
      </c>
      <c r="UH10" t="s">
        <v>962</v>
      </c>
      <c r="UI10" t="s">
        <v>962</v>
      </c>
      <c r="UJ10" t="s">
        <v>960</v>
      </c>
      <c r="UK10" t="s">
        <v>962</v>
      </c>
      <c r="UL10" t="s">
        <v>960</v>
      </c>
      <c r="UM10">
        <v>1</v>
      </c>
      <c r="UN10" t="s">
        <v>960</v>
      </c>
      <c r="UO10" t="s">
        <v>962</v>
      </c>
      <c r="UP10" t="s">
        <v>962</v>
      </c>
      <c r="UQ10" t="s">
        <v>962</v>
      </c>
      <c r="UR10" t="s">
        <v>960</v>
      </c>
      <c r="US10" t="s">
        <v>962</v>
      </c>
      <c r="UT10" t="s">
        <v>962</v>
      </c>
      <c r="UU10" t="s">
        <v>962</v>
      </c>
      <c r="UV10" t="s">
        <v>962</v>
      </c>
      <c r="UW10">
        <v>0</v>
      </c>
      <c r="UX10" t="s">
        <v>962</v>
      </c>
      <c r="UY10" t="s">
        <v>962</v>
      </c>
      <c r="UZ10">
        <v>0</v>
      </c>
      <c r="VA10" t="s">
        <v>962</v>
      </c>
      <c r="VB10">
        <v>0</v>
      </c>
      <c r="VC10" t="s">
        <v>962</v>
      </c>
      <c r="VD10">
        <v>0</v>
      </c>
      <c r="VE10" t="s">
        <v>962</v>
      </c>
      <c r="VF10">
        <v>0</v>
      </c>
      <c r="VG10" t="s">
        <v>962</v>
      </c>
      <c r="VH10">
        <v>4</v>
      </c>
      <c r="VI10">
        <v>6</v>
      </c>
      <c r="VJ10">
        <v>10</v>
      </c>
      <c r="VK10" t="s">
        <v>962</v>
      </c>
      <c r="VL10">
        <v>0</v>
      </c>
      <c r="VM10" t="s">
        <v>962</v>
      </c>
      <c r="VN10">
        <v>0</v>
      </c>
      <c r="VO10">
        <v>0</v>
      </c>
      <c r="VP10">
        <v>0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962</v>
      </c>
      <c r="WI10">
        <v>0</v>
      </c>
      <c r="WJ10" t="s">
        <v>962</v>
      </c>
      <c r="WK10">
        <v>0</v>
      </c>
      <c r="WL10" t="s">
        <v>962</v>
      </c>
      <c r="WM10">
        <v>0</v>
      </c>
      <c r="WN10" t="s">
        <v>960</v>
      </c>
      <c r="WO10" t="s">
        <v>960</v>
      </c>
      <c r="WP10" t="s">
        <v>1089</v>
      </c>
      <c r="WQ10">
        <v>0</v>
      </c>
      <c r="WR10">
        <v>0</v>
      </c>
      <c r="WS10">
        <v>0</v>
      </c>
      <c r="WT10">
        <v>5</v>
      </c>
      <c r="WU10">
        <v>5</v>
      </c>
      <c r="WV10">
        <v>6</v>
      </c>
      <c r="WW10">
        <v>0</v>
      </c>
      <c r="WX10">
        <v>1</v>
      </c>
      <c r="WY10">
        <v>3</v>
      </c>
      <c r="WZ10">
        <v>0</v>
      </c>
      <c r="XA10">
        <v>3</v>
      </c>
      <c r="XB10">
        <v>0</v>
      </c>
      <c r="XC10">
        <v>0</v>
      </c>
      <c r="XD10">
        <v>0</v>
      </c>
      <c r="XE10">
        <v>1000</v>
      </c>
      <c r="XF10">
        <v>10</v>
      </c>
      <c r="XG10">
        <v>27387.84</v>
      </c>
      <c r="XH10">
        <v>27387.84</v>
      </c>
      <c r="XI10" s="2">
        <v>10640</v>
      </c>
      <c r="XJ10">
        <v>0</v>
      </c>
      <c r="XK10">
        <v>0</v>
      </c>
      <c r="XL10">
        <v>916</v>
      </c>
      <c r="XM10">
        <v>17558.04</v>
      </c>
      <c r="XN10" t="s">
        <v>1090</v>
      </c>
      <c r="XO10" t="s">
        <v>960</v>
      </c>
      <c r="XP10" t="s">
        <v>960</v>
      </c>
      <c r="XQ10" t="s">
        <v>960</v>
      </c>
      <c r="XR10" t="s">
        <v>960</v>
      </c>
      <c r="XS10" t="s">
        <v>960</v>
      </c>
      <c r="XT10" t="s">
        <v>960</v>
      </c>
      <c r="XU10" t="s">
        <v>962</v>
      </c>
      <c r="XV10" t="s">
        <v>960</v>
      </c>
      <c r="XW10" t="s">
        <v>960</v>
      </c>
      <c r="XX10" t="s">
        <v>962</v>
      </c>
      <c r="XY10" t="s">
        <v>960</v>
      </c>
      <c r="XZ10" t="s">
        <v>962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 t="s">
        <v>962</v>
      </c>
      <c r="YL10" t="s">
        <v>962</v>
      </c>
      <c r="YM10" t="s">
        <v>1091</v>
      </c>
      <c r="YN10">
        <v>0</v>
      </c>
      <c r="YO10">
        <v>0</v>
      </c>
      <c r="YP10">
        <v>0</v>
      </c>
      <c r="YQ10">
        <v>0</v>
      </c>
      <c r="YR10">
        <v>2</v>
      </c>
      <c r="YS10" t="s">
        <v>1000</v>
      </c>
      <c r="YT10" t="s">
        <v>1092</v>
      </c>
      <c r="YU10" t="s">
        <v>992</v>
      </c>
      <c r="YV10" t="s">
        <v>962</v>
      </c>
      <c r="YW10" t="s">
        <v>962</v>
      </c>
      <c r="YX10">
        <v>2</v>
      </c>
      <c r="YY10">
        <v>4</v>
      </c>
      <c r="YZ10">
        <v>2</v>
      </c>
      <c r="ZA10">
        <v>3</v>
      </c>
      <c r="ZB10">
        <v>3</v>
      </c>
      <c r="ZD10">
        <v>4</v>
      </c>
      <c r="ZE10">
        <v>3</v>
      </c>
      <c r="ZF10">
        <v>2</v>
      </c>
      <c r="ZG10">
        <v>2</v>
      </c>
      <c r="ZH10">
        <v>0</v>
      </c>
      <c r="ZI10">
        <v>1</v>
      </c>
      <c r="ZJ10">
        <v>0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1.049466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1482</v>
      </c>
      <c r="ABD10">
        <v>0</v>
      </c>
      <c r="ABE10">
        <v>0</v>
      </c>
      <c r="ABH10">
        <v>0</v>
      </c>
      <c r="ABI10">
        <v>0</v>
      </c>
      <c r="ABL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1</v>
      </c>
      <c r="ACN10">
        <v>7</v>
      </c>
      <c r="ACO10">
        <v>4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16747.84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1259.3589999999999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1259.3589999999999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2308.8249999999998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14008.11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14008.11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17576.29</v>
      </c>
      <c r="AJK10">
        <v>0</v>
      </c>
      <c r="AJL10">
        <v>0</v>
      </c>
      <c r="AJM10">
        <v>17576.29</v>
      </c>
      <c r="AJN10">
        <v>1757.6289999999999</v>
      </c>
      <c r="AJO10">
        <v>28742.61</v>
      </c>
      <c r="AJP10">
        <v>2874.261</v>
      </c>
      <c r="AJQ10">
        <v>16747.84</v>
      </c>
      <c r="AJR10">
        <v>0</v>
      </c>
      <c r="AJS10">
        <v>10640</v>
      </c>
      <c r="AJT10">
        <v>16747.84</v>
      </c>
      <c r="AJU10">
        <v>27387.84</v>
      </c>
    </row>
    <row r="11" spans="1:957">
      <c r="A11">
        <v>2006</v>
      </c>
      <c r="B11">
        <v>51483</v>
      </c>
      <c r="C11" t="s">
        <v>1079</v>
      </c>
      <c r="D11" t="s">
        <v>1080</v>
      </c>
      <c r="E11" t="s">
        <v>956</v>
      </c>
      <c r="F11" t="s">
        <v>1062</v>
      </c>
      <c r="G11">
        <v>900</v>
      </c>
      <c r="H11" t="s">
        <v>1081</v>
      </c>
      <c r="I11">
        <v>0</v>
      </c>
      <c r="J11">
        <v>0</v>
      </c>
      <c r="K11">
        <v>0</v>
      </c>
      <c r="L11">
        <v>0</v>
      </c>
      <c r="N11">
        <v>1</v>
      </c>
      <c r="O11" t="s">
        <v>1082</v>
      </c>
      <c r="P11">
        <v>8</v>
      </c>
      <c r="Q11">
        <v>4</v>
      </c>
      <c r="R11">
        <v>9</v>
      </c>
      <c r="S11">
        <v>18</v>
      </c>
      <c r="T11">
        <v>52</v>
      </c>
      <c r="U11">
        <v>10</v>
      </c>
      <c r="V11" t="s">
        <v>959</v>
      </c>
      <c r="W11">
        <v>0</v>
      </c>
      <c r="X11" t="s">
        <v>960</v>
      </c>
      <c r="Y11">
        <v>0</v>
      </c>
      <c r="AA11" t="s">
        <v>962</v>
      </c>
      <c r="AB11" t="s">
        <v>962</v>
      </c>
      <c r="AC11" t="s">
        <v>960</v>
      </c>
      <c r="AD11" t="s">
        <v>962</v>
      </c>
      <c r="AE11" t="s">
        <v>962</v>
      </c>
      <c r="AG11">
        <v>2</v>
      </c>
      <c r="AH11" t="s">
        <v>1002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962</v>
      </c>
      <c r="AZ11" t="s">
        <v>962</v>
      </c>
      <c r="BA11" t="s">
        <v>962</v>
      </c>
      <c r="BB11" t="s">
        <v>960</v>
      </c>
      <c r="BC11" t="s">
        <v>962</v>
      </c>
      <c r="BD11" t="s">
        <v>962</v>
      </c>
      <c r="BE11" t="s">
        <v>962</v>
      </c>
      <c r="BF11" t="s">
        <v>962</v>
      </c>
      <c r="BG11" t="s">
        <v>962</v>
      </c>
      <c r="BH11" t="s">
        <v>962</v>
      </c>
      <c r="BI11" t="s">
        <v>962</v>
      </c>
      <c r="BK11" s="4" t="s">
        <v>1083</v>
      </c>
      <c r="BM11">
        <v>0</v>
      </c>
      <c r="BN11">
        <v>0</v>
      </c>
      <c r="BO11">
        <v>0</v>
      </c>
      <c r="BP11">
        <v>0</v>
      </c>
      <c r="BQ11" t="s">
        <v>962</v>
      </c>
      <c r="BR11">
        <v>0</v>
      </c>
      <c r="BS11">
        <v>0</v>
      </c>
      <c r="BT11" t="s">
        <v>962</v>
      </c>
      <c r="BU11" t="s">
        <v>962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s">
        <v>962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v>0</v>
      </c>
      <c r="DA11">
        <v>0</v>
      </c>
      <c r="DB11">
        <v>0</v>
      </c>
      <c r="DC11">
        <v>0</v>
      </c>
      <c r="DD11" t="s">
        <v>962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 t="s">
        <v>962</v>
      </c>
      <c r="EK11">
        <v>0</v>
      </c>
      <c r="EL11">
        <v>0</v>
      </c>
      <c r="EM11" t="s">
        <v>962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M11" t="s">
        <v>962</v>
      </c>
      <c r="FN11">
        <v>0</v>
      </c>
      <c r="FO11">
        <v>0</v>
      </c>
      <c r="FP11">
        <v>0</v>
      </c>
      <c r="FQ11">
        <v>0</v>
      </c>
      <c r="FR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Z11">
        <v>0</v>
      </c>
      <c r="GA11">
        <v>0</v>
      </c>
      <c r="GB11">
        <v>0</v>
      </c>
      <c r="GC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O11">
        <v>0</v>
      </c>
      <c r="GP11">
        <v>0</v>
      </c>
      <c r="GQ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 t="s">
        <v>972</v>
      </c>
      <c r="MS11">
        <v>0</v>
      </c>
      <c r="MT11">
        <v>0</v>
      </c>
      <c r="MU11">
        <v>0</v>
      </c>
      <c r="MV11">
        <v>0</v>
      </c>
      <c r="MW11">
        <v>0</v>
      </c>
      <c r="MY11">
        <v>0</v>
      </c>
      <c r="MZ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N11">
        <v>0</v>
      </c>
      <c r="QO11">
        <v>0</v>
      </c>
      <c r="QP11">
        <v>0</v>
      </c>
      <c r="QQ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355</v>
      </c>
      <c r="SD11">
        <v>1064</v>
      </c>
      <c r="SE11">
        <v>254.81</v>
      </c>
      <c r="SF11">
        <v>8</v>
      </c>
      <c r="SG11">
        <v>30</v>
      </c>
      <c r="SH11">
        <v>69</v>
      </c>
      <c r="SI11">
        <v>13</v>
      </c>
      <c r="SJ11">
        <v>103</v>
      </c>
      <c r="SK11">
        <v>149</v>
      </c>
      <c r="SL11">
        <v>302</v>
      </c>
      <c r="SM11">
        <v>505</v>
      </c>
      <c r="SN11">
        <v>41</v>
      </c>
      <c r="SO11">
        <v>156</v>
      </c>
      <c r="SP11">
        <v>195</v>
      </c>
      <c r="SQ11">
        <v>157</v>
      </c>
      <c r="SR11">
        <v>216</v>
      </c>
      <c r="SS11">
        <v>239</v>
      </c>
      <c r="ST11">
        <v>198</v>
      </c>
      <c r="SU11">
        <v>253</v>
      </c>
      <c r="SV11">
        <v>1</v>
      </c>
      <c r="SW11" t="s">
        <v>1020</v>
      </c>
      <c r="SX11" t="s">
        <v>962</v>
      </c>
      <c r="SY11" s="2">
        <v>0</v>
      </c>
      <c r="SZ11" s="2">
        <v>0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t="s">
        <v>980</v>
      </c>
      <c r="TG11" t="s">
        <v>1034</v>
      </c>
      <c r="TH11" t="s">
        <v>982</v>
      </c>
      <c r="TI11" t="s">
        <v>983</v>
      </c>
      <c r="TJ11" t="s">
        <v>1071</v>
      </c>
      <c r="TK11" t="s">
        <v>1084</v>
      </c>
      <c r="TL11">
        <v>1</v>
      </c>
      <c r="TM11" t="s">
        <v>1085</v>
      </c>
      <c r="TN11">
        <v>0</v>
      </c>
      <c r="TO11">
        <v>1000</v>
      </c>
      <c r="TP11">
        <v>2</v>
      </c>
      <c r="TQ11">
        <v>2</v>
      </c>
      <c r="TR11" t="s">
        <v>1073</v>
      </c>
      <c r="TS11" t="s">
        <v>962</v>
      </c>
      <c r="TT11" t="s">
        <v>960</v>
      </c>
      <c r="TU11" t="s">
        <v>1086</v>
      </c>
      <c r="TV11" t="s">
        <v>1087</v>
      </c>
      <c r="TW11">
        <v>1</v>
      </c>
      <c r="TX11" t="s">
        <v>1038</v>
      </c>
      <c r="TY11" t="s">
        <v>1039</v>
      </c>
      <c r="TZ11" t="s">
        <v>989</v>
      </c>
      <c r="UA11" t="s">
        <v>990</v>
      </c>
      <c r="UB11">
        <v>500</v>
      </c>
      <c r="UC11" t="s">
        <v>1088</v>
      </c>
      <c r="UD11" t="s">
        <v>1040</v>
      </c>
      <c r="UE11" t="s">
        <v>962</v>
      </c>
      <c r="UF11" t="s">
        <v>962</v>
      </c>
      <c r="UG11" t="s">
        <v>962</v>
      </c>
      <c r="UH11" t="s">
        <v>962</v>
      </c>
      <c r="UI11" t="s">
        <v>962</v>
      </c>
      <c r="UJ11" t="s">
        <v>960</v>
      </c>
      <c r="UK11" t="s">
        <v>962</v>
      </c>
      <c r="UL11" t="s">
        <v>960</v>
      </c>
      <c r="UM11">
        <v>1</v>
      </c>
      <c r="UN11" t="s">
        <v>960</v>
      </c>
      <c r="UO11" t="s">
        <v>962</v>
      </c>
      <c r="UP11" t="s">
        <v>962</v>
      </c>
      <c r="UQ11" t="s">
        <v>962</v>
      </c>
      <c r="UR11" t="s">
        <v>960</v>
      </c>
      <c r="US11" t="s">
        <v>962</v>
      </c>
      <c r="UT11" t="s">
        <v>962</v>
      </c>
      <c r="UU11" t="s">
        <v>962</v>
      </c>
      <c r="UV11" t="s">
        <v>962</v>
      </c>
      <c r="UW11">
        <v>0</v>
      </c>
      <c r="UX11" t="s">
        <v>962</v>
      </c>
      <c r="UY11" t="s">
        <v>962</v>
      </c>
      <c r="UZ11">
        <v>0</v>
      </c>
      <c r="VA11" t="s">
        <v>962</v>
      </c>
      <c r="VB11">
        <v>0</v>
      </c>
      <c r="VC11" t="s">
        <v>962</v>
      </c>
      <c r="VD11">
        <v>0</v>
      </c>
      <c r="VE11" t="s">
        <v>962</v>
      </c>
      <c r="VF11">
        <v>0</v>
      </c>
      <c r="VG11" t="s">
        <v>962</v>
      </c>
      <c r="VH11">
        <v>4</v>
      </c>
      <c r="VI11">
        <v>6</v>
      </c>
      <c r="VJ11">
        <v>10</v>
      </c>
      <c r="VK11" t="s">
        <v>962</v>
      </c>
      <c r="VL11">
        <v>0</v>
      </c>
      <c r="VM11" t="s">
        <v>962</v>
      </c>
      <c r="VN11">
        <v>0</v>
      </c>
      <c r="VO11">
        <v>0</v>
      </c>
      <c r="VP11">
        <v>0</v>
      </c>
      <c r="VQ11" t="s">
        <v>962</v>
      </c>
      <c r="VR11">
        <v>0</v>
      </c>
      <c r="VS11">
        <v>0</v>
      </c>
      <c r="VT11">
        <v>0</v>
      </c>
      <c r="VU11" t="s">
        <v>962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 t="s">
        <v>962</v>
      </c>
      <c r="WC11">
        <v>0</v>
      </c>
      <c r="WD11">
        <v>0</v>
      </c>
      <c r="WE11" t="s">
        <v>962</v>
      </c>
      <c r="WF11">
        <v>0</v>
      </c>
      <c r="WG11">
        <v>0</v>
      </c>
      <c r="WH11" t="s">
        <v>962</v>
      </c>
      <c r="WI11">
        <v>0</v>
      </c>
      <c r="WJ11" t="s">
        <v>962</v>
      </c>
      <c r="WK11">
        <v>0</v>
      </c>
      <c r="WL11" t="s">
        <v>962</v>
      </c>
      <c r="WM11">
        <v>0</v>
      </c>
      <c r="WN11" t="s">
        <v>960</v>
      </c>
      <c r="WO11" t="s">
        <v>960</v>
      </c>
      <c r="WP11" t="s">
        <v>1089</v>
      </c>
      <c r="WQ11">
        <v>0</v>
      </c>
      <c r="WR11">
        <v>0</v>
      </c>
      <c r="WS11">
        <v>0</v>
      </c>
      <c r="WT11">
        <v>5</v>
      </c>
      <c r="WU11">
        <v>5</v>
      </c>
      <c r="WV11">
        <v>6</v>
      </c>
      <c r="WW11">
        <v>0</v>
      </c>
      <c r="WX11">
        <v>1</v>
      </c>
      <c r="WY11">
        <v>3</v>
      </c>
      <c r="WZ11">
        <v>0</v>
      </c>
      <c r="XA11">
        <v>3</v>
      </c>
      <c r="XB11">
        <v>0</v>
      </c>
      <c r="XC11">
        <v>0</v>
      </c>
      <c r="XD11">
        <v>0</v>
      </c>
      <c r="XE11">
        <v>1000</v>
      </c>
      <c r="XF11">
        <v>10</v>
      </c>
      <c r="XG11">
        <v>27387.84</v>
      </c>
      <c r="XH11">
        <v>27387.84</v>
      </c>
      <c r="XI11" s="2">
        <v>10640</v>
      </c>
      <c r="XJ11">
        <v>0</v>
      </c>
      <c r="XK11">
        <v>0</v>
      </c>
      <c r="XL11">
        <v>916</v>
      </c>
      <c r="XM11">
        <v>17558.04</v>
      </c>
      <c r="XN11" t="s">
        <v>1090</v>
      </c>
      <c r="XO11" t="s">
        <v>960</v>
      </c>
      <c r="XP11" t="s">
        <v>960</v>
      </c>
      <c r="XQ11" t="s">
        <v>960</v>
      </c>
      <c r="XR11" t="s">
        <v>960</v>
      </c>
      <c r="XS11" t="s">
        <v>960</v>
      </c>
      <c r="XT11" t="s">
        <v>960</v>
      </c>
      <c r="XU11" t="s">
        <v>962</v>
      </c>
      <c r="XV11" t="s">
        <v>960</v>
      </c>
      <c r="XW11" t="s">
        <v>960</v>
      </c>
      <c r="XX11" t="s">
        <v>962</v>
      </c>
      <c r="XY11" t="s">
        <v>960</v>
      </c>
      <c r="XZ11" t="s">
        <v>962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 t="s">
        <v>962</v>
      </c>
      <c r="YL11" t="s">
        <v>962</v>
      </c>
      <c r="YM11" t="s">
        <v>1091</v>
      </c>
      <c r="YN11">
        <v>0</v>
      </c>
      <c r="YO11">
        <v>0</v>
      </c>
      <c r="YP11">
        <v>0</v>
      </c>
      <c r="YQ11">
        <v>0</v>
      </c>
      <c r="YR11">
        <v>2</v>
      </c>
      <c r="YS11" t="s">
        <v>1000</v>
      </c>
      <c r="YT11" t="s">
        <v>1092</v>
      </c>
      <c r="YU11" t="s">
        <v>992</v>
      </c>
      <c r="YV11" t="s">
        <v>962</v>
      </c>
      <c r="YW11" t="s">
        <v>962</v>
      </c>
      <c r="YX11">
        <v>2</v>
      </c>
      <c r="YY11">
        <v>4</v>
      </c>
      <c r="YZ11">
        <v>1</v>
      </c>
      <c r="ZA11">
        <v>0</v>
      </c>
      <c r="ZB11">
        <v>3</v>
      </c>
      <c r="ZD11">
        <v>4</v>
      </c>
      <c r="ZE11">
        <v>3</v>
      </c>
      <c r="ZF11">
        <v>2</v>
      </c>
      <c r="ZG11">
        <v>2</v>
      </c>
      <c r="ZH11">
        <v>0</v>
      </c>
      <c r="ZI11">
        <v>1</v>
      </c>
      <c r="ZJ11">
        <v>0</v>
      </c>
      <c r="ZK11">
        <v>1</v>
      </c>
      <c r="ZL11">
        <v>0</v>
      </c>
      <c r="ZN11">
        <v>0</v>
      </c>
      <c r="ZO11">
        <v>0</v>
      </c>
      <c r="ZP11">
        <v>0</v>
      </c>
      <c r="ZT11">
        <v>0</v>
      </c>
      <c r="ZU11">
        <v>-13</v>
      </c>
      <c r="ZV11">
        <v>-13</v>
      </c>
      <c r="ZW11">
        <v>-13</v>
      </c>
      <c r="ZX11">
        <v>-13</v>
      </c>
      <c r="ZY11">
        <v>0</v>
      </c>
      <c r="ZZ11">
        <v>0</v>
      </c>
      <c r="AAA11">
        <v>0</v>
      </c>
      <c r="AAB11">
        <v>2</v>
      </c>
      <c r="AAC11">
        <v>0</v>
      </c>
      <c r="AAD11">
        <v>0</v>
      </c>
      <c r="AAE11">
        <v>0</v>
      </c>
      <c r="AAJ11">
        <v>1.049466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1482</v>
      </c>
      <c r="ABD11">
        <v>0</v>
      </c>
      <c r="ABE11">
        <v>0</v>
      </c>
      <c r="ABH11">
        <v>0</v>
      </c>
      <c r="ABI11">
        <v>0</v>
      </c>
      <c r="ABL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1</v>
      </c>
      <c r="ACN11">
        <v>7</v>
      </c>
      <c r="ACO11">
        <v>4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16747.84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1259.3589999999999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1259.3589999999999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2308.8249999999998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14008.11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14008.11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17576.29</v>
      </c>
      <c r="AJK11">
        <v>0</v>
      </c>
      <c r="AJL11">
        <v>0</v>
      </c>
      <c r="AJM11">
        <v>17576.29</v>
      </c>
      <c r="AJN11">
        <v>1757.6289999999999</v>
      </c>
      <c r="AJO11">
        <v>28742.61</v>
      </c>
      <c r="AJP11">
        <v>2874.261</v>
      </c>
      <c r="AJQ11">
        <v>16747.84</v>
      </c>
      <c r="AJR11">
        <v>0</v>
      </c>
      <c r="AJS11">
        <v>10640</v>
      </c>
      <c r="AJT11">
        <v>16747.84</v>
      </c>
      <c r="AJU11">
        <v>27387.84</v>
      </c>
    </row>
    <row r="14" spans="1:957">
      <c r="B14" s="2" t="s">
        <v>1114</v>
      </c>
      <c r="AAU14" s="2" t="s">
        <v>521</v>
      </c>
      <c r="AAV14" s="2" t="s">
        <v>522</v>
      </c>
      <c r="AAW14" s="2" t="s">
        <v>523</v>
      </c>
      <c r="ACA14" s="2" t="s">
        <v>524</v>
      </c>
      <c r="ACI14" s="2" t="s">
        <v>519</v>
      </c>
      <c r="ACJ14" s="2" t="s">
        <v>520</v>
      </c>
      <c r="ACK14" s="2" t="s">
        <v>518</v>
      </c>
    </row>
    <row r="15" spans="1:957">
      <c r="BK15" t="s">
        <v>1115</v>
      </c>
      <c r="AAU15" s="2">
        <v>1200</v>
      </c>
      <c r="AAV15" s="2">
        <v>0</v>
      </c>
      <c r="AAW15" s="2">
        <v>0</v>
      </c>
      <c r="ACA15" s="2">
        <v>14504.84</v>
      </c>
      <c r="ACI15" s="2">
        <v>1200</v>
      </c>
      <c r="ACJ15" s="2">
        <v>1200</v>
      </c>
      <c r="ACK15" s="2">
        <v>15704.84</v>
      </c>
      <c r="ADB15" s="4" t="s">
        <v>632</v>
      </c>
    </row>
    <row r="16" spans="1:957">
      <c r="BK16" t="s">
        <v>1116</v>
      </c>
      <c r="AAU16" s="2">
        <v>0</v>
      </c>
      <c r="AAV16" s="2">
        <v>0</v>
      </c>
      <c r="AAW16" s="2">
        <v>0</v>
      </c>
      <c r="ACA16" s="2">
        <v>1043</v>
      </c>
      <c r="ACI16" s="2">
        <v>0</v>
      </c>
      <c r="ACJ16" s="2">
        <v>0</v>
      </c>
      <c r="ACK16" s="2">
        <v>1043</v>
      </c>
      <c r="ADB16" s="4">
        <v>10640</v>
      </c>
    </row>
    <row r="17" spans="63:782">
      <c r="BK17" t="s">
        <v>1117</v>
      </c>
      <c r="AAU17" s="2">
        <v>0</v>
      </c>
      <c r="AAV17" s="2">
        <v>0</v>
      </c>
      <c r="AAW17" s="2">
        <v>0</v>
      </c>
      <c r="ACA17" s="2">
        <v>0</v>
      </c>
      <c r="ACI17" s="2">
        <v>0</v>
      </c>
      <c r="ACJ17" s="2">
        <v>0</v>
      </c>
      <c r="ACK17" s="2">
        <v>0</v>
      </c>
      <c r="ADB17" s="4">
        <v>10640</v>
      </c>
    </row>
    <row r="18" spans="63:782">
      <c r="AAU18" s="2">
        <v>0</v>
      </c>
      <c r="AAV18" s="2">
        <v>0</v>
      </c>
      <c r="AAW18" s="2">
        <v>0</v>
      </c>
      <c r="ACA18" s="2">
        <v>0</v>
      </c>
      <c r="ACI18" s="2">
        <v>0</v>
      </c>
      <c r="ACJ18" s="2">
        <v>0</v>
      </c>
      <c r="ACK18" s="2">
        <v>0</v>
      </c>
      <c r="ADB18" s="4">
        <v>10640</v>
      </c>
    </row>
    <row r="19" spans="63:782">
      <c r="AAU19" s="2">
        <v>0</v>
      </c>
      <c r="AAV19" s="2">
        <v>0</v>
      </c>
      <c r="AAW19" s="2">
        <v>0</v>
      </c>
      <c r="ACA19" s="2">
        <v>0</v>
      </c>
      <c r="ACI19" s="2">
        <v>0</v>
      </c>
      <c r="ACJ19" s="2">
        <v>0</v>
      </c>
      <c r="ACK19" s="2">
        <v>0</v>
      </c>
      <c r="ADB19" s="4">
        <v>10640</v>
      </c>
    </row>
    <row r="20" spans="63:782">
      <c r="AAU20" s="2">
        <v>0</v>
      </c>
      <c r="AAV20" s="2">
        <v>0</v>
      </c>
      <c r="AAW20" s="2">
        <v>0</v>
      </c>
      <c r="ACA20" s="2">
        <v>0</v>
      </c>
      <c r="ACI20" s="2">
        <v>0</v>
      </c>
      <c r="ACJ20" s="2">
        <v>0</v>
      </c>
      <c r="ACK20" s="2">
        <v>0</v>
      </c>
      <c r="ADB20" s="4">
        <v>10640</v>
      </c>
    </row>
    <row r="21" spans="63:782">
      <c r="AAU21" s="2">
        <v>0</v>
      </c>
      <c r="AAV21" s="2">
        <v>0</v>
      </c>
      <c r="AAW21" s="2">
        <v>0</v>
      </c>
      <c r="ACA21" s="2">
        <v>0</v>
      </c>
      <c r="ACI21" s="2">
        <v>0</v>
      </c>
      <c r="ACJ21" s="2">
        <v>0</v>
      </c>
      <c r="ACK21" s="2">
        <v>0</v>
      </c>
      <c r="ADB21" s="4">
        <v>10640</v>
      </c>
    </row>
    <row r="22" spans="63:782">
      <c r="AAU22" s="2">
        <v>0</v>
      </c>
      <c r="AAV22" s="2">
        <v>0</v>
      </c>
      <c r="AAW22" s="2">
        <v>0</v>
      </c>
      <c r="ACA22" s="2">
        <v>0</v>
      </c>
      <c r="ACI22" s="2">
        <v>0</v>
      </c>
      <c r="ACJ22" s="2">
        <v>0</v>
      </c>
      <c r="ACK22" s="2">
        <v>0</v>
      </c>
      <c r="ADB22" s="4">
        <v>10640</v>
      </c>
    </row>
    <row r="23" spans="63:782">
      <c r="AAU23" s="2">
        <v>0</v>
      </c>
      <c r="AAV23" s="2">
        <v>0</v>
      </c>
      <c r="AAW23" s="2">
        <v>0</v>
      </c>
      <c r="ACA23" s="2">
        <v>0</v>
      </c>
      <c r="ACI23" s="2">
        <v>0</v>
      </c>
      <c r="ACJ23" s="2">
        <v>0</v>
      </c>
      <c r="ACK23" s="2">
        <v>0</v>
      </c>
      <c r="ADB23" s="4">
        <v>10640</v>
      </c>
    </row>
    <row r="24" spans="63:782">
      <c r="AAU24" s="2">
        <v>0</v>
      </c>
      <c r="AAV24" s="2">
        <v>0</v>
      </c>
      <c r="AAW24" s="2">
        <v>0</v>
      </c>
      <c r="ACA24" s="2">
        <v>0</v>
      </c>
      <c r="ACI24" s="2">
        <v>0</v>
      </c>
      <c r="ACJ24" s="2">
        <v>0</v>
      </c>
      <c r="ACK24" s="2">
        <v>0</v>
      </c>
      <c r="ADB24" s="4">
        <v>10640</v>
      </c>
    </row>
    <row r="25" spans="63:782">
      <c r="ADB25" s="4">
        <v>10640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U21"/>
  <sheetViews>
    <sheetView workbookViewId="0">
      <selection activeCell="B6" sqref="B6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s="2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s="2" t="s">
        <v>950</v>
      </c>
      <c r="AJS1" s="2" t="s">
        <v>951</v>
      </c>
      <c r="AJT1" t="s">
        <v>1108</v>
      </c>
      <c r="AJU1" t="s">
        <v>1109</v>
      </c>
    </row>
    <row r="2" spans="1:957">
      <c r="A2">
        <v>2006</v>
      </c>
      <c r="B2">
        <v>50236</v>
      </c>
      <c r="C2" t="s">
        <v>1096</v>
      </c>
      <c r="D2" t="s">
        <v>1097</v>
      </c>
      <c r="E2" t="s">
        <v>956</v>
      </c>
      <c r="F2" t="s">
        <v>1062</v>
      </c>
      <c r="G2">
        <v>900</v>
      </c>
      <c r="H2" t="s">
        <v>1098</v>
      </c>
      <c r="I2">
        <v>0</v>
      </c>
      <c r="J2">
        <v>0</v>
      </c>
      <c r="K2">
        <v>0</v>
      </c>
      <c r="L2">
        <v>0</v>
      </c>
      <c r="N2">
        <v>3</v>
      </c>
      <c r="O2" t="s">
        <v>1099</v>
      </c>
      <c r="P2">
        <v>8</v>
      </c>
      <c r="Q2">
        <v>3</v>
      </c>
      <c r="R2">
        <v>7</v>
      </c>
      <c r="S2">
        <v>16</v>
      </c>
      <c r="T2">
        <v>52</v>
      </c>
      <c r="U2">
        <v>1</v>
      </c>
      <c r="V2" t="s">
        <v>959</v>
      </c>
      <c r="W2">
        <v>38</v>
      </c>
      <c r="X2" t="s">
        <v>960</v>
      </c>
      <c r="Y2" t="s">
        <v>996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1100</v>
      </c>
      <c r="AN2" t="s">
        <v>1003</v>
      </c>
      <c r="AO2" t="s">
        <v>960</v>
      </c>
      <c r="AP2">
        <v>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1065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4</v>
      </c>
      <c r="CT2" t="s">
        <v>960</v>
      </c>
      <c r="CU2">
        <v>0</v>
      </c>
      <c r="CV2">
        <v>0</v>
      </c>
      <c r="CW2">
        <v>0</v>
      </c>
      <c r="CX2">
        <v>0</v>
      </c>
      <c r="CY2">
        <v>654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2148</v>
      </c>
      <c r="FT2">
        <v>4522</v>
      </c>
      <c r="FU2" t="s">
        <v>967</v>
      </c>
      <c r="FV2">
        <v>0</v>
      </c>
      <c r="FW2">
        <v>0</v>
      </c>
      <c r="FX2" t="s">
        <v>960</v>
      </c>
      <c r="FZ2" t="s">
        <v>962</v>
      </c>
      <c r="GA2" t="s">
        <v>1101</v>
      </c>
      <c r="GB2" t="s">
        <v>970</v>
      </c>
      <c r="GC2" t="s">
        <v>962</v>
      </c>
      <c r="GD2">
        <v>15</v>
      </c>
      <c r="GE2" t="s">
        <v>960</v>
      </c>
      <c r="GF2" t="s">
        <v>1102</v>
      </c>
      <c r="GG2" t="s">
        <v>960</v>
      </c>
      <c r="GH2">
        <v>60</v>
      </c>
      <c r="GI2">
        <v>3</v>
      </c>
      <c r="GJ2">
        <v>0</v>
      </c>
      <c r="GK2">
        <v>2</v>
      </c>
      <c r="GL2" t="s">
        <v>960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20000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960</v>
      </c>
      <c r="IL2">
        <v>48</v>
      </c>
      <c r="IM2">
        <v>48</v>
      </c>
      <c r="IN2">
        <v>0</v>
      </c>
      <c r="IO2" t="s">
        <v>962</v>
      </c>
      <c r="IP2">
        <v>0</v>
      </c>
      <c r="IQ2" t="s">
        <v>960</v>
      </c>
      <c r="IR2" t="s">
        <v>960</v>
      </c>
      <c r="IS2">
        <v>10000</v>
      </c>
      <c r="IT2" t="s">
        <v>962</v>
      </c>
      <c r="IU2">
        <v>0</v>
      </c>
      <c r="IV2" t="s">
        <v>960</v>
      </c>
      <c r="IW2">
        <v>15000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 t="s">
        <v>962</v>
      </c>
      <c r="NT2" t="s">
        <v>962</v>
      </c>
      <c r="NU2" t="s">
        <v>962</v>
      </c>
      <c r="NV2" t="s">
        <v>962</v>
      </c>
      <c r="NW2" t="s">
        <v>962</v>
      </c>
      <c r="NX2" t="s">
        <v>962</v>
      </c>
      <c r="NY2" t="s">
        <v>962</v>
      </c>
      <c r="NZ2" t="s">
        <v>962</v>
      </c>
      <c r="OA2" t="s">
        <v>962</v>
      </c>
      <c r="OB2" t="s">
        <v>962</v>
      </c>
      <c r="OC2" t="s">
        <v>962</v>
      </c>
      <c r="OD2" t="s">
        <v>962</v>
      </c>
      <c r="OE2" t="s">
        <v>962</v>
      </c>
      <c r="OF2" t="s">
        <v>962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 t="s">
        <v>962</v>
      </c>
      <c r="OO2">
        <v>0</v>
      </c>
      <c r="OP2">
        <v>0</v>
      </c>
      <c r="OQ2">
        <v>0</v>
      </c>
      <c r="OR2">
        <v>0</v>
      </c>
      <c r="OS2">
        <v>0</v>
      </c>
      <c r="OT2" t="s">
        <v>962</v>
      </c>
      <c r="OU2">
        <v>0</v>
      </c>
      <c r="OV2">
        <v>0</v>
      </c>
      <c r="OW2" t="s">
        <v>962</v>
      </c>
      <c r="OX2">
        <v>0</v>
      </c>
      <c r="OY2">
        <v>0</v>
      </c>
      <c r="OZ2">
        <v>0</v>
      </c>
      <c r="PA2">
        <v>0</v>
      </c>
      <c r="PB2" t="s">
        <v>960</v>
      </c>
      <c r="PC2">
        <v>0</v>
      </c>
      <c r="PD2" t="s">
        <v>960</v>
      </c>
      <c r="PE2" t="s">
        <v>1103</v>
      </c>
      <c r="PF2" t="s">
        <v>962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1137</v>
      </c>
      <c r="SE2">
        <v>271.5</v>
      </c>
      <c r="SF2">
        <v>8</v>
      </c>
      <c r="SG2">
        <v>30</v>
      </c>
      <c r="SH2">
        <v>70</v>
      </c>
      <c r="SI2">
        <v>14</v>
      </c>
      <c r="SJ2">
        <v>104</v>
      </c>
      <c r="SK2">
        <v>158</v>
      </c>
      <c r="SL2">
        <v>319</v>
      </c>
      <c r="SM2">
        <v>539</v>
      </c>
      <c r="SN2">
        <v>49</v>
      </c>
      <c r="SO2">
        <v>161</v>
      </c>
      <c r="SP2">
        <v>206</v>
      </c>
      <c r="SQ2">
        <v>150</v>
      </c>
      <c r="SR2">
        <v>225</v>
      </c>
      <c r="SS2">
        <v>262</v>
      </c>
      <c r="ST2">
        <v>219</v>
      </c>
      <c r="SU2">
        <v>277</v>
      </c>
      <c r="SV2">
        <v>1</v>
      </c>
      <c r="SW2" t="s">
        <v>979</v>
      </c>
      <c r="SX2" t="s">
        <v>962</v>
      </c>
      <c r="SY2">
        <v>37961</v>
      </c>
      <c r="SZ2">
        <v>37961</v>
      </c>
      <c r="TA2">
        <v>37961</v>
      </c>
      <c r="TB2">
        <v>37961</v>
      </c>
      <c r="TC2">
        <v>0</v>
      </c>
      <c r="TD2">
        <v>0</v>
      </c>
      <c r="TE2">
        <v>0</v>
      </c>
      <c r="TF2" t="s">
        <v>980</v>
      </c>
      <c r="TG2" t="s">
        <v>1034</v>
      </c>
      <c r="TH2" t="s">
        <v>982</v>
      </c>
      <c r="TI2" t="s">
        <v>983</v>
      </c>
      <c r="TJ2" t="s">
        <v>1071</v>
      </c>
      <c r="TK2" t="s">
        <v>1036</v>
      </c>
      <c r="TL2">
        <v>1</v>
      </c>
      <c r="TM2" t="s">
        <v>986</v>
      </c>
      <c r="TN2">
        <v>0</v>
      </c>
      <c r="TO2">
        <v>0</v>
      </c>
      <c r="TP2">
        <v>5</v>
      </c>
      <c r="TQ2">
        <v>2</v>
      </c>
      <c r="TR2" t="s">
        <v>1073</v>
      </c>
      <c r="TS2" t="s">
        <v>962</v>
      </c>
      <c r="TT2" t="s">
        <v>962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1100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3</v>
      </c>
      <c r="UN2" t="s">
        <v>960</v>
      </c>
      <c r="UO2" t="s">
        <v>960</v>
      </c>
      <c r="UP2" t="s">
        <v>960</v>
      </c>
      <c r="UQ2" t="s">
        <v>962</v>
      </c>
      <c r="UR2" t="s">
        <v>960</v>
      </c>
      <c r="US2" t="s">
        <v>962</v>
      </c>
      <c r="UT2" t="s">
        <v>962</v>
      </c>
      <c r="UU2" t="s">
        <v>962</v>
      </c>
      <c r="UV2" t="s">
        <v>1041</v>
      </c>
      <c r="UW2">
        <v>1</v>
      </c>
      <c r="UX2" t="s">
        <v>960</v>
      </c>
      <c r="UY2" t="s">
        <v>960</v>
      </c>
      <c r="UZ2">
        <v>1</v>
      </c>
      <c r="VA2" t="s">
        <v>960</v>
      </c>
      <c r="VB2">
        <v>2</v>
      </c>
      <c r="VC2" t="s">
        <v>960</v>
      </c>
      <c r="VD2">
        <v>2</v>
      </c>
      <c r="VE2" t="s">
        <v>960</v>
      </c>
      <c r="VF2">
        <v>1</v>
      </c>
      <c r="VG2" t="s">
        <v>962</v>
      </c>
      <c r="VH2">
        <v>2</v>
      </c>
      <c r="VI2">
        <v>1</v>
      </c>
      <c r="VJ2">
        <v>3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0</v>
      </c>
      <c r="VQ2" t="s">
        <v>960</v>
      </c>
      <c r="VR2" t="s">
        <v>962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8000</v>
      </c>
      <c r="WT2">
        <v>1</v>
      </c>
      <c r="WU2">
        <v>2</v>
      </c>
      <c r="WV2">
        <v>1</v>
      </c>
      <c r="WW2">
        <v>0</v>
      </c>
      <c r="WX2">
        <v>2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 t="s">
        <v>994</v>
      </c>
      <c r="XF2">
        <v>3</v>
      </c>
      <c r="XG2">
        <v>45478</v>
      </c>
      <c r="XH2">
        <v>45478</v>
      </c>
      <c r="XI2">
        <v>0</v>
      </c>
      <c r="XJ2">
        <v>0</v>
      </c>
      <c r="XK2">
        <v>0</v>
      </c>
      <c r="XL2">
        <v>953</v>
      </c>
      <c r="XM2">
        <v>6158.268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2</v>
      </c>
      <c r="YY2">
        <v>4</v>
      </c>
      <c r="YZ2">
        <v>1</v>
      </c>
      <c r="ZA2">
        <v>38</v>
      </c>
      <c r="ZB2">
        <v>1</v>
      </c>
      <c r="ZC2">
        <v>1</v>
      </c>
      <c r="ZD2">
        <v>3</v>
      </c>
      <c r="ZE2">
        <v>2</v>
      </c>
      <c r="ZF2">
        <v>2</v>
      </c>
      <c r="ZG2">
        <v>1</v>
      </c>
      <c r="ZH2">
        <v>0</v>
      </c>
      <c r="ZI2">
        <v>5</v>
      </c>
      <c r="ZJ2">
        <v>16</v>
      </c>
      <c r="ZK2">
        <v>2</v>
      </c>
      <c r="ZL2">
        <v>1</v>
      </c>
      <c r="ZM2">
        <v>1</v>
      </c>
      <c r="ZN2">
        <v>2</v>
      </c>
      <c r="ZO2">
        <v>0</v>
      </c>
      <c r="ZP2">
        <v>4522</v>
      </c>
      <c r="ZQ2">
        <v>4</v>
      </c>
      <c r="ZR2">
        <v>2148</v>
      </c>
      <c r="ZS2">
        <v>2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60</v>
      </c>
      <c r="ZZ2">
        <v>60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1.015428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46824</v>
      </c>
      <c r="AAV2">
        <v>0</v>
      </c>
      <c r="AAW2">
        <v>0</v>
      </c>
      <c r="AAX2">
        <v>0</v>
      </c>
      <c r="AAY2">
        <v>0</v>
      </c>
      <c r="AAZ2">
        <v>1137</v>
      </c>
      <c r="ABA2">
        <v>0</v>
      </c>
      <c r="ABB2">
        <v>0</v>
      </c>
      <c r="ABC2">
        <v>1482</v>
      </c>
      <c r="ABD2">
        <v>24400</v>
      </c>
      <c r="ABE2">
        <v>0</v>
      </c>
      <c r="ABH2">
        <v>0</v>
      </c>
      <c r="ABI2">
        <v>1</v>
      </c>
      <c r="ABJ2">
        <v>32183.599999999999</v>
      </c>
      <c r="ABL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 s="2">
        <v>0</v>
      </c>
      <c r="ACB2">
        <v>46824</v>
      </c>
      <c r="ACC2">
        <v>1137</v>
      </c>
      <c r="ACD2">
        <v>47961</v>
      </c>
      <c r="ACE2">
        <v>0</v>
      </c>
      <c r="ACF2">
        <v>0</v>
      </c>
      <c r="ACG2">
        <v>0</v>
      </c>
      <c r="ACH2">
        <v>0</v>
      </c>
      <c r="ACI2">
        <v>47961</v>
      </c>
      <c r="ACJ2">
        <v>47961</v>
      </c>
      <c r="ACK2">
        <v>47961</v>
      </c>
      <c r="ACL2">
        <v>55596.56</v>
      </c>
      <c r="ACM2">
        <v>0</v>
      </c>
      <c r="ACN2">
        <v>1</v>
      </c>
      <c r="ACO2">
        <v>1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55596.56</v>
      </c>
      <c r="ADE2">
        <v>55596.56</v>
      </c>
      <c r="ADF2">
        <v>20000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26824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47546.38</v>
      </c>
      <c r="AHB2">
        <v>47546.38</v>
      </c>
      <c r="AHC2">
        <v>0</v>
      </c>
      <c r="AHD2">
        <v>7512.58</v>
      </c>
      <c r="AHE2">
        <v>0</v>
      </c>
      <c r="AHF2">
        <v>0</v>
      </c>
      <c r="AHG2">
        <v>47546.38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47546.38</v>
      </c>
      <c r="AHZ2">
        <v>47546.38</v>
      </c>
      <c r="AIA2">
        <v>55058.96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120.3891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120.3891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55179.35</v>
      </c>
      <c r="AJK2">
        <v>1137</v>
      </c>
      <c r="AJL2">
        <v>1137</v>
      </c>
      <c r="AJM2">
        <v>56333.89</v>
      </c>
      <c r="AJN2">
        <v>18393.12</v>
      </c>
      <c r="AJO2">
        <v>46179.62</v>
      </c>
      <c r="AJP2">
        <v>15393.21</v>
      </c>
      <c r="AJQ2">
        <v>55478</v>
      </c>
      <c r="AJR2" s="2">
        <v>118.5547</v>
      </c>
      <c r="AJS2" s="2">
        <v>-10000</v>
      </c>
      <c r="AJT2">
        <v>55596.56</v>
      </c>
      <c r="AJU2">
        <v>45478</v>
      </c>
    </row>
    <row r="3" spans="1:957">
      <c r="A3">
        <v>2006</v>
      </c>
      <c r="B3">
        <v>50236</v>
      </c>
      <c r="C3" t="s">
        <v>1096</v>
      </c>
      <c r="D3" t="s">
        <v>1097</v>
      </c>
      <c r="E3" t="s">
        <v>956</v>
      </c>
      <c r="F3" t="s">
        <v>1062</v>
      </c>
      <c r="G3">
        <v>900</v>
      </c>
      <c r="H3" t="s">
        <v>1098</v>
      </c>
      <c r="I3">
        <v>0</v>
      </c>
      <c r="J3">
        <v>0</v>
      </c>
      <c r="K3">
        <v>0</v>
      </c>
      <c r="L3">
        <v>0</v>
      </c>
      <c r="N3">
        <v>3</v>
      </c>
      <c r="O3" t="s">
        <v>1099</v>
      </c>
      <c r="P3">
        <v>8</v>
      </c>
      <c r="Q3">
        <v>3</v>
      </c>
      <c r="R3">
        <v>7</v>
      </c>
      <c r="S3">
        <v>16</v>
      </c>
      <c r="T3">
        <v>52</v>
      </c>
      <c r="U3">
        <v>2</v>
      </c>
      <c r="V3" t="s">
        <v>995</v>
      </c>
      <c r="W3">
        <v>37</v>
      </c>
      <c r="X3" t="s">
        <v>960</v>
      </c>
      <c r="Y3" t="s">
        <v>996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1100</v>
      </c>
      <c r="AN3" t="s">
        <v>1003</v>
      </c>
      <c r="AO3" t="s">
        <v>960</v>
      </c>
      <c r="AP3">
        <v>1</v>
      </c>
      <c r="AQ3">
        <v>1</v>
      </c>
      <c r="AR3">
        <v>0</v>
      </c>
      <c r="AS3">
        <v>0</v>
      </c>
      <c r="AT3">
        <v>0</v>
      </c>
      <c r="AU3">
        <v>4</v>
      </c>
      <c r="AV3">
        <v>2003</v>
      </c>
      <c r="AW3">
        <v>0</v>
      </c>
      <c r="AX3" t="s">
        <v>1104</v>
      </c>
      <c r="AY3" t="s">
        <v>962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960</v>
      </c>
      <c r="BF3" t="s">
        <v>962</v>
      </c>
      <c r="BG3" t="s">
        <v>962</v>
      </c>
      <c r="BH3" t="s">
        <v>962</v>
      </c>
      <c r="BI3" t="s">
        <v>962</v>
      </c>
      <c r="BK3" t="s">
        <v>965</v>
      </c>
      <c r="BM3" t="s">
        <v>966</v>
      </c>
      <c r="BN3">
        <v>2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4</v>
      </c>
      <c r="CM3" t="s">
        <v>962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4190</v>
      </c>
      <c r="FT3">
        <v>7510</v>
      </c>
      <c r="FU3" t="s">
        <v>967</v>
      </c>
      <c r="FV3" t="s">
        <v>968</v>
      </c>
      <c r="FW3" t="s">
        <v>969</v>
      </c>
      <c r="FX3">
        <v>0</v>
      </c>
      <c r="FZ3">
        <v>0</v>
      </c>
      <c r="GA3">
        <v>0</v>
      </c>
      <c r="GB3" t="s">
        <v>1015</v>
      </c>
      <c r="GC3" t="s">
        <v>960</v>
      </c>
      <c r="GE3" t="s">
        <v>960</v>
      </c>
      <c r="GF3" t="s">
        <v>971</v>
      </c>
      <c r="GG3">
        <v>0</v>
      </c>
      <c r="GH3">
        <v>32</v>
      </c>
      <c r="GI3">
        <v>0</v>
      </c>
      <c r="GJ3">
        <v>9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6380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962</v>
      </c>
      <c r="IU3">
        <v>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960</v>
      </c>
      <c r="LX3" t="s">
        <v>960</v>
      </c>
      <c r="LY3" s="2" t="s">
        <v>960</v>
      </c>
      <c r="LZ3" s="2">
        <v>1</v>
      </c>
      <c r="MA3" s="2" t="s">
        <v>960</v>
      </c>
      <c r="MB3">
        <v>237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 t="s">
        <v>962</v>
      </c>
      <c r="NT3" t="s">
        <v>962</v>
      </c>
      <c r="NU3" t="s">
        <v>962</v>
      </c>
      <c r="NV3" t="s">
        <v>962</v>
      </c>
      <c r="NW3" t="s">
        <v>962</v>
      </c>
      <c r="NX3" t="s">
        <v>962</v>
      </c>
      <c r="NY3" t="s">
        <v>962</v>
      </c>
      <c r="NZ3" t="s">
        <v>962</v>
      </c>
      <c r="OA3" t="s">
        <v>962</v>
      </c>
      <c r="OB3" t="s">
        <v>962</v>
      </c>
      <c r="OC3" t="s">
        <v>962</v>
      </c>
      <c r="OD3" t="s">
        <v>962</v>
      </c>
      <c r="OE3" t="s">
        <v>962</v>
      </c>
      <c r="OF3" t="s">
        <v>962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 t="s">
        <v>960</v>
      </c>
      <c r="OO3" t="s">
        <v>1105</v>
      </c>
      <c r="OP3" t="s">
        <v>965</v>
      </c>
      <c r="OQ3" t="s">
        <v>962</v>
      </c>
      <c r="OR3">
        <v>0</v>
      </c>
      <c r="OS3">
        <v>0</v>
      </c>
      <c r="OT3" t="s">
        <v>960</v>
      </c>
      <c r="OU3" t="s">
        <v>962</v>
      </c>
      <c r="OV3" t="s">
        <v>1106</v>
      </c>
      <c r="OW3" t="s">
        <v>962</v>
      </c>
      <c r="OX3">
        <v>0</v>
      </c>
      <c r="OY3">
        <v>0</v>
      </c>
      <c r="OZ3">
        <v>0</v>
      </c>
      <c r="PA3">
        <v>0</v>
      </c>
      <c r="PB3" t="s">
        <v>962</v>
      </c>
      <c r="PC3" t="s">
        <v>1107</v>
      </c>
      <c r="PD3">
        <v>0</v>
      </c>
      <c r="PE3">
        <v>0</v>
      </c>
      <c r="PF3" t="s">
        <v>962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1137</v>
      </c>
      <c r="SE3">
        <v>271.5</v>
      </c>
      <c r="SF3">
        <v>8</v>
      </c>
      <c r="SG3">
        <v>30</v>
      </c>
      <c r="SH3">
        <v>70</v>
      </c>
      <c r="SI3">
        <v>14</v>
      </c>
      <c r="SJ3">
        <v>104</v>
      </c>
      <c r="SK3">
        <v>158</v>
      </c>
      <c r="SL3">
        <v>319</v>
      </c>
      <c r="SM3">
        <v>539</v>
      </c>
      <c r="SN3">
        <v>49</v>
      </c>
      <c r="SO3">
        <v>161</v>
      </c>
      <c r="SP3">
        <v>206</v>
      </c>
      <c r="SQ3">
        <v>150</v>
      </c>
      <c r="SR3">
        <v>225</v>
      </c>
      <c r="SS3">
        <v>262</v>
      </c>
      <c r="ST3">
        <v>219</v>
      </c>
      <c r="SU3">
        <v>277</v>
      </c>
      <c r="SV3">
        <v>1</v>
      </c>
      <c r="SW3" t="s">
        <v>979</v>
      </c>
      <c r="SX3" t="s">
        <v>962</v>
      </c>
      <c r="SY3">
        <v>7517</v>
      </c>
      <c r="SZ3">
        <v>7517</v>
      </c>
      <c r="TA3">
        <v>7517</v>
      </c>
      <c r="TB3">
        <v>7517</v>
      </c>
      <c r="TC3">
        <v>0</v>
      </c>
      <c r="TD3">
        <v>0</v>
      </c>
      <c r="TE3">
        <v>0</v>
      </c>
      <c r="TF3" t="s">
        <v>980</v>
      </c>
      <c r="TG3" t="s">
        <v>1034</v>
      </c>
      <c r="TH3" t="s">
        <v>982</v>
      </c>
      <c r="TI3" t="s">
        <v>983</v>
      </c>
      <c r="TJ3" t="s">
        <v>1071</v>
      </c>
      <c r="TK3" t="s">
        <v>1036</v>
      </c>
      <c r="TL3">
        <v>1</v>
      </c>
      <c r="TM3" t="s">
        <v>986</v>
      </c>
      <c r="TN3">
        <v>0</v>
      </c>
      <c r="TO3">
        <v>0</v>
      </c>
      <c r="TP3">
        <v>5</v>
      </c>
      <c r="TQ3">
        <v>2</v>
      </c>
      <c r="TR3" t="s">
        <v>1073</v>
      </c>
      <c r="TS3" t="s">
        <v>962</v>
      </c>
      <c r="TT3" t="s">
        <v>962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1100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3</v>
      </c>
      <c r="UN3" t="s">
        <v>960</v>
      </c>
      <c r="UO3" t="s">
        <v>960</v>
      </c>
      <c r="UP3" t="s">
        <v>960</v>
      </c>
      <c r="UQ3" t="s">
        <v>962</v>
      </c>
      <c r="UR3" t="s">
        <v>960</v>
      </c>
      <c r="US3" t="s">
        <v>962</v>
      </c>
      <c r="UT3" t="s">
        <v>962</v>
      </c>
      <c r="UU3" t="s">
        <v>962</v>
      </c>
      <c r="UV3" t="s">
        <v>1041</v>
      </c>
      <c r="UW3">
        <v>1</v>
      </c>
      <c r="UX3" t="s">
        <v>960</v>
      </c>
      <c r="UY3" t="s">
        <v>960</v>
      </c>
      <c r="UZ3">
        <v>1</v>
      </c>
      <c r="VA3" t="s">
        <v>960</v>
      </c>
      <c r="VB3">
        <v>2</v>
      </c>
      <c r="VC3" t="s">
        <v>960</v>
      </c>
      <c r="VD3">
        <v>2</v>
      </c>
      <c r="VE3" t="s">
        <v>960</v>
      </c>
      <c r="VF3">
        <v>1</v>
      </c>
      <c r="VG3" t="s">
        <v>962</v>
      </c>
      <c r="VH3">
        <v>2</v>
      </c>
      <c r="VI3">
        <v>1</v>
      </c>
      <c r="VJ3">
        <v>3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0</v>
      </c>
      <c r="VQ3" t="s">
        <v>960</v>
      </c>
      <c r="VR3" t="s">
        <v>962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8000</v>
      </c>
      <c r="WT3">
        <v>1</v>
      </c>
      <c r="WU3">
        <v>2</v>
      </c>
      <c r="WV3">
        <v>1</v>
      </c>
      <c r="WW3">
        <v>0</v>
      </c>
      <c r="WX3">
        <v>2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 t="s">
        <v>994</v>
      </c>
      <c r="XF3">
        <v>3</v>
      </c>
      <c r="XG3">
        <v>45478</v>
      </c>
      <c r="XH3">
        <v>45478</v>
      </c>
      <c r="XI3">
        <v>0</v>
      </c>
      <c r="XJ3">
        <v>0</v>
      </c>
      <c r="XK3">
        <v>0</v>
      </c>
      <c r="XL3">
        <v>953</v>
      </c>
      <c r="XM3">
        <v>6158.268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2</v>
      </c>
      <c r="YY3">
        <v>4</v>
      </c>
      <c r="YZ3">
        <v>2</v>
      </c>
      <c r="ZA3">
        <v>37</v>
      </c>
      <c r="ZB3">
        <v>2</v>
      </c>
      <c r="ZC3">
        <v>1</v>
      </c>
      <c r="ZD3">
        <v>2</v>
      </c>
      <c r="ZE3">
        <v>2</v>
      </c>
      <c r="ZF3">
        <v>2</v>
      </c>
      <c r="ZG3">
        <v>1</v>
      </c>
      <c r="ZH3">
        <v>0</v>
      </c>
      <c r="ZI3">
        <v>3</v>
      </c>
      <c r="ZJ3">
        <v>10</v>
      </c>
      <c r="ZK3">
        <v>2</v>
      </c>
      <c r="ZL3">
        <v>2</v>
      </c>
      <c r="ZM3">
        <v>2</v>
      </c>
      <c r="ZN3">
        <v>0</v>
      </c>
      <c r="ZO3">
        <v>0</v>
      </c>
      <c r="ZP3">
        <v>7510</v>
      </c>
      <c r="ZQ3">
        <v>8</v>
      </c>
      <c r="ZR3">
        <v>4190</v>
      </c>
      <c r="ZS3">
        <v>4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32</v>
      </c>
      <c r="ZZ3">
        <v>32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1.015428</v>
      </c>
      <c r="AAL3">
        <v>0</v>
      </c>
      <c r="AAM3">
        <v>0</v>
      </c>
      <c r="AAN3">
        <v>0</v>
      </c>
      <c r="AAO3">
        <v>1</v>
      </c>
      <c r="AAP3">
        <v>1</v>
      </c>
      <c r="AAQ3">
        <v>1137</v>
      </c>
      <c r="AAR3">
        <v>0</v>
      </c>
      <c r="AAS3">
        <v>0</v>
      </c>
      <c r="AAT3">
        <v>0</v>
      </c>
      <c r="AAU3">
        <v>7517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7783.6</v>
      </c>
      <c r="ABE3">
        <v>1</v>
      </c>
      <c r="ABF3">
        <v>7783.6</v>
      </c>
      <c r="ABH3">
        <v>0</v>
      </c>
      <c r="ABI3">
        <v>1</v>
      </c>
      <c r="ABJ3">
        <v>32183.599999999999</v>
      </c>
      <c r="ABK3">
        <v>118.56</v>
      </c>
      <c r="ABL3">
        <v>118.56</v>
      </c>
      <c r="ABO3">
        <v>0</v>
      </c>
      <c r="ABP3">
        <v>118.56</v>
      </c>
      <c r="ABQ3">
        <v>118.56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 s="2">
        <v>118.56</v>
      </c>
      <c r="ACB3">
        <v>0</v>
      </c>
      <c r="ACC3">
        <v>0</v>
      </c>
      <c r="ACD3">
        <v>0</v>
      </c>
      <c r="ACE3">
        <v>6380</v>
      </c>
      <c r="ACF3">
        <v>0</v>
      </c>
      <c r="ACG3">
        <v>0</v>
      </c>
      <c r="ACH3">
        <v>0</v>
      </c>
      <c r="ACI3">
        <v>6380</v>
      </c>
      <c r="ACJ3">
        <v>7517</v>
      </c>
      <c r="ACK3">
        <v>7635.56</v>
      </c>
      <c r="ACL3">
        <v>0</v>
      </c>
      <c r="ACM3">
        <v>0</v>
      </c>
      <c r="ACN3">
        <v>1</v>
      </c>
      <c r="ACO3">
        <v>1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55596.56</v>
      </c>
      <c r="ADF3">
        <v>0</v>
      </c>
      <c r="ADG3">
        <v>6261.44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1137</v>
      </c>
      <c r="ADS3">
        <v>0</v>
      </c>
      <c r="ADT3">
        <v>118.56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47546.38</v>
      </c>
      <c r="AHC3">
        <v>7512.58</v>
      </c>
      <c r="AHD3">
        <v>7512.58</v>
      </c>
      <c r="AHE3">
        <v>0</v>
      </c>
      <c r="AHF3">
        <v>0</v>
      </c>
      <c r="AHG3">
        <v>7512.58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7512.58</v>
      </c>
      <c r="AHZ3">
        <v>7512.58</v>
      </c>
      <c r="AIA3">
        <v>55058.96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120.3891</v>
      </c>
      <c r="AIV3">
        <v>120.3891</v>
      </c>
      <c r="AIW3">
        <v>0</v>
      </c>
      <c r="AIX3">
        <v>0</v>
      </c>
      <c r="AIY3">
        <v>0</v>
      </c>
      <c r="AIZ3">
        <v>0</v>
      </c>
      <c r="AJA3">
        <v>120.3891</v>
      </c>
      <c r="AJB3">
        <v>120.3891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55179.35</v>
      </c>
      <c r="AJK3">
        <v>0</v>
      </c>
      <c r="AJL3">
        <v>1137</v>
      </c>
      <c r="AJM3">
        <v>56333.89</v>
      </c>
      <c r="AJN3">
        <v>18393.12</v>
      </c>
      <c r="AJO3">
        <v>46179.62</v>
      </c>
      <c r="AJP3">
        <v>15393.21</v>
      </c>
      <c r="AJQ3">
        <v>55478</v>
      </c>
      <c r="AJR3" s="2">
        <v>118.5547</v>
      </c>
      <c r="AJS3" s="2">
        <v>-10000</v>
      </c>
      <c r="AJT3">
        <v>55596.56</v>
      </c>
      <c r="AJU3">
        <v>45478</v>
      </c>
    </row>
    <row r="4" spans="1:957">
      <c r="A4">
        <v>2006</v>
      </c>
      <c r="B4">
        <v>50236</v>
      </c>
      <c r="C4" t="s">
        <v>1096</v>
      </c>
      <c r="D4" t="s">
        <v>1097</v>
      </c>
      <c r="E4" t="s">
        <v>956</v>
      </c>
      <c r="F4" t="s">
        <v>1062</v>
      </c>
      <c r="G4">
        <v>900</v>
      </c>
      <c r="H4" t="s">
        <v>1098</v>
      </c>
      <c r="I4">
        <v>0</v>
      </c>
      <c r="J4">
        <v>0</v>
      </c>
      <c r="K4">
        <v>0</v>
      </c>
      <c r="L4">
        <v>0</v>
      </c>
      <c r="N4">
        <v>3</v>
      </c>
      <c r="O4" t="s">
        <v>1099</v>
      </c>
      <c r="P4">
        <v>8</v>
      </c>
      <c r="Q4">
        <v>3</v>
      </c>
      <c r="R4">
        <v>7</v>
      </c>
      <c r="S4">
        <v>16</v>
      </c>
      <c r="T4">
        <v>52</v>
      </c>
      <c r="U4">
        <v>3</v>
      </c>
      <c r="V4" t="s">
        <v>995</v>
      </c>
      <c r="W4">
        <v>3</v>
      </c>
      <c r="X4" t="s">
        <v>960</v>
      </c>
      <c r="Y4">
        <v>0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1002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t="s">
        <v>1031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962</v>
      </c>
      <c r="BU4" t="s">
        <v>960</v>
      </c>
      <c r="BV4" t="s">
        <v>1018</v>
      </c>
      <c r="BW4">
        <v>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>
        <v>0</v>
      </c>
      <c r="DA4">
        <v>0</v>
      </c>
      <c r="DB4">
        <v>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>
        <v>0</v>
      </c>
      <c r="FO4">
        <v>0</v>
      </c>
      <c r="FP4">
        <v>0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1052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 t="s">
        <v>962</v>
      </c>
      <c r="NT4" t="s">
        <v>962</v>
      </c>
      <c r="NU4" t="s">
        <v>962</v>
      </c>
      <c r="NV4" t="s">
        <v>962</v>
      </c>
      <c r="NW4" t="s">
        <v>962</v>
      </c>
      <c r="NX4" t="s">
        <v>962</v>
      </c>
      <c r="NY4" t="s">
        <v>962</v>
      </c>
      <c r="NZ4" t="s">
        <v>962</v>
      </c>
      <c r="OA4" t="s">
        <v>962</v>
      </c>
      <c r="OB4" t="s">
        <v>962</v>
      </c>
      <c r="OC4" t="s">
        <v>962</v>
      </c>
      <c r="OD4" t="s">
        <v>962</v>
      </c>
      <c r="OE4" t="s">
        <v>962</v>
      </c>
      <c r="OF4" t="s">
        <v>960</v>
      </c>
      <c r="OG4" t="s">
        <v>960</v>
      </c>
      <c r="OH4" t="s">
        <v>960</v>
      </c>
      <c r="OI4">
        <v>0</v>
      </c>
      <c r="OJ4" t="s">
        <v>965</v>
      </c>
      <c r="OK4" t="s">
        <v>960</v>
      </c>
      <c r="OL4" t="s">
        <v>960</v>
      </c>
      <c r="OM4">
        <v>0</v>
      </c>
      <c r="ON4" t="s">
        <v>960</v>
      </c>
      <c r="OO4" t="s">
        <v>1105</v>
      </c>
      <c r="OP4" t="s">
        <v>965</v>
      </c>
      <c r="OQ4" t="s">
        <v>960</v>
      </c>
      <c r="OR4" t="s">
        <v>960</v>
      </c>
      <c r="OS4">
        <v>0</v>
      </c>
      <c r="OT4" t="s">
        <v>962</v>
      </c>
      <c r="OU4">
        <v>0</v>
      </c>
      <c r="OV4">
        <v>0</v>
      </c>
      <c r="OW4" t="s">
        <v>962</v>
      </c>
      <c r="OX4">
        <v>0</v>
      </c>
      <c r="OY4">
        <v>0</v>
      </c>
      <c r="OZ4">
        <v>0</v>
      </c>
      <c r="PA4">
        <v>0</v>
      </c>
      <c r="PB4" t="s">
        <v>962</v>
      </c>
      <c r="PC4" t="s">
        <v>1107</v>
      </c>
      <c r="PD4">
        <v>0</v>
      </c>
      <c r="PE4">
        <v>0</v>
      </c>
      <c r="PF4" t="s">
        <v>962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1137</v>
      </c>
      <c r="SE4">
        <v>271.5</v>
      </c>
      <c r="SF4">
        <v>8</v>
      </c>
      <c r="SG4">
        <v>30</v>
      </c>
      <c r="SH4">
        <v>70</v>
      </c>
      <c r="SI4">
        <v>14</v>
      </c>
      <c r="SJ4">
        <v>104</v>
      </c>
      <c r="SK4">
        <v>158</v>
      </c>
      <c r="SL4">
        <v>319</v>
      </c>
      <c r="SM4">
        <v>539</v>
      </c>
      <c r="SN4">
        <v>49</v>
      </c>
      <c r="SO4">
        <v>161</v>
      </c>
      <c r="SP4">
        <v>206</v>
      </c>
      <c r="SQ4">
        <v>150</v>
      </c>
      <c r="SR4">
        <v>225</v>
      </c>
      <c r="SS4">
        <v>262</v>
      </c>
      <c r="ST4">
        <v>219</v>
      </c>
      <c r="SU4">
        <v>277</v>
      </c>
      <c r="SV4">
        <v>1</v>
      </c>
      <c r="SW4" t="s">
        <v>1020</v>
      </c>
      <c r="SX4" t="s">
        <v>962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980</v>
      </c>
      <c r="TG4" t="s">
        <v>1034</v>
      </c>
      <c r="TH4" t="s">
        <v>982</v>
      </c>
      <c r="TI4" t="s">
        <v>983</v>
      </c>
      <c r="TJ4" t="s">
        <v>1071</v>
      </c>
      <c r="TK4" t="s">
        <v>1036</v>
      </c>
      <c r="TL4">
        <v>1</v>
      </c>
      <c r="TM4" t="s">
        <v>986</v>
      </c>
      <c r="TN4">
        <v>0</v>
      </c>
      <c r="TO4">
        <v>0</v>
      </c>
      <c r="TP4">
        <v>5</v>
      </c>
      <c r="TQ4">
        <v>2</v>
      </c>
      <c r="TR4" t="s">
        <v>1073</v>
      </c>
      <c r="TS4" t="s">
        <v>962</v>
      </c>
      <c r="TT4" t="s">
        <v>962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1100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3</v>
      </c>
      <c r="UN4" t="s">
        <v>960</v>
      </c>
      <c r="UO4" t="s">
        <v>960</v>
      </c>
      <c r="UP4" t="s">
        <v>960</v>
      </c>
      <c r="UQ4" t="s">
        <v>962</v>
      </c>
      <c r="UR4" t="s">
        <v>960</v>
      </c>
      <c r="US4" t="s">
        <v>962</v>
      </c>
      <c r="UT4" t="s">
        <v>962</v>
      </c>
      <c r="UU4" t="s">
        <v>962</v>
      </c>
      <c r="UV4" t="s">
        <v>1041</v>
      </c>
      <c r="UW4">
        <v>1</v>
      </c>
      <c r="UX4" t="s">
        <v>960</v>
      </c>
      <c r="UY4" t="s">
        <v>960</v>
      </c>
      <c r="UZ4">
        <v>1</v>
      </c>
      <c r="VA4" t="s">
        <v>960</v>
      </c>
      <c r="VB4">
        <v>2</v>
      </c>
      <c r="VC4" t="s">
        <v>960</v>
      </c>
      <c r="VD4">
        <v>2</v>
      </c>
      <c r="VE4" t="s">
        <v>960</v>
      </c>
      <c r="VF4">
        <v>1</v>
      </c>
      <c r="VG4" t="s">
        <v>962</v>
      </c>
      <c r="VH4">
        <v>2</v>
      </c>
      <c r="VI4">
        <v>1</v>
      </c>
      <c r="VJ4">
        <v>3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0</v>
      </c>
      <c r="VQ4" t="s">
        <v>960</v>
      </c>
      <c r="VR4" t="s">
        <v>962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8000</v>
      </c>
      <c r="WT4">
        <v>1</v>
      </c>
      <c r="WU4">
        <v>2</v>
      </c>
      <c r="WV4">
        <v>1</v>
      </c>
      <c r="WW4">
        <v>0</v>
      </c>
      <c r="WX4">
        <v>2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 t="s">
        <v>994</v>
      </c>
      <c r="XF4">
        <v>3</v>
      </c>
      <c r="XG4">
        <v>45478</v>
      </c>
      <c r="XH4">
        <v>45478</v>
      </c>
      <c r="XI4">
        <v>0</v>
      </c>
      <c r="XJ4">
        <v>0</v>
      </c>
      <c r="XK4">
        <v>0</v>
      </c>
      <c r="XL4">
        <v>953</v>
      </c>
      <c r="XM4">
        <v>6158.268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2</v>
      </c>
      <c r="YY4">
        <v>4</v>
      </c>
      <c r="YZ4">
        <v>2</v>
      </c>
      <c r="ZA4">
        <v>3</v>
      </c>
      <c r="ZB4">
        <v>3</v>
      </c>
      <c r="ZD4">
        <v>2</v>
      </c>
      <c r="ZE4">
        <v>2</v>
      </c>
      <c r="ZF4">
        <v>1</v>
      </c>
      <c r="ZG4">
        <v>0</v>
      </c>
      <c r="ZH4">
        <v>1</v>
      </c>
      <c r="ZI4">
        <v>1</v>
      </c>
      <c r="ZJ4">
        <v>0</v>
      </c>
      <c r="ZK4">
        <v>1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0</v>
      </c>
      <c r="AAD4">
        <v>0</v>
      </c>
      <c r="AAE4">
        <v>0</v>
      </c>
      <c r="AAJ4">
        <v>1.015428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1482</v>
      </c>
      <c r="ABD4">
        <v>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 s="2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1</v>
      </c>
      <c r="ACN4">
        <v>1</v>
      </c>
      <c r="ACO4">
        <v>1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55596.56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47546.38</v>
      </c>
      <c r="AHC4">
        <v>0</v>
      </c>
      <c r="AHD4">
        <v>7512.58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55058.96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120.3891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120.3891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55179.35</v>
      </c>
      <c r="AJK4">
        <v>0</v>
      </c>
      <c r="AJL4">
        <v>1137</v>
      </c>
      <c r="AJM4">
        <v>56333.89</v>
      </c>
      <c r="AJN4">
        <v>18393.12</v>
      </c>
      <c r="AJO4">
        <v>46179.62</v>
      </c>
      <c r="AJP4">
        <v>15393.21</v>
      </c>
      <c r="AJQ4">
        <v>55478</v>
      </c>
      <c r="AJR4" s="2">
        <v>118.5547</v>
      </c>
      <c r="AJS4" s="2">
        <v>-10000</v>
      </c>
      <c r="AJT4">
        <v>55596.56</v>
      </c>
      <c r="AJU4">
        <v>45478</v>
      </c>
    </row>
    <row r="6" spans="1:957">
      <c r="B6" s="2" t="s">
        <v>1118</v>
      </c>
      <c r="C6" s="2"/>
      <c r="D6" s="2"/>
      <c r="AAU6" s="2" t="s">
        <v>521</v>
      </c>
      <c r="AAV6" s="2" t="s">
        <v>522</v>
      </c>
      <c r="AAW6" s="2" t="s">
        <v>523</v>
      </c>
      <c r="ACA6" s="2" t="s">
        <v>524</v>
      </c>
      <c r="ACI6" s="2" t="s">
        <v>519</v>
      </c>
      <c r="ACJ6" s="2" t="s">
        <v>520</v>
      </c>
      <c r="ACK6" s="2" t="s">
        <v>518</v>
      </c>
    </row>
    <row r="7" spans="1:957">
      <c r="MA7" s="2" t="s">
        <v>1119</v>
      </c>
      <c r="MB7" s="2"/>
      <c r="AAU7" s="2">
        <v>37961</v>
      </c>
      <c r="AAV7" s="2">
        <v>0</v>
      </c>
      <c r="AAW7" s="2">
        <v>0</v>
      </c>
      <c r="ACA7" s="2">
        <v>0</v>
      </c>
      <c r="ACI7" s="2">
        <v>37961</v>
      </c>
      <c r="ACJ7" s="2">
        <v>37961</v>
      </c>
      <c r="ACK7" s="2">
        <v>37961</v>
      </c>
    </row>
    <row r="8" spans="1:957">
      <c r="IC8" t="s">
        <v>496</v>
      </c>
      <c r="ID8" t="s">
        <v>497</v>
      </c>
      <c r="IE8" t="s">
        <v>498</v>
      </c>
      <c r="IF8" t="s">
        <v>499</v>
      </c>
      <c r="IG8" t="s">
        <v>500</v>
      </c>
      <c r="IH8" t="s">
        <v>501</v>
      </c>
      <c r="II8" t="s">
        <v>502</v>
      </c>
      <c r="IJ8" t="s">
        <v>503</v>
      </c>
      <c r="AAU8" s="2">
        <v>7517</v>
      </c>
      <c r="AAV8" s="2">
        <v>0</v>
      </c>
      <c r="AAW8" s="2">
        <v>0</v>
      </c>
      <c r="ACA8" s="2">
        <v>0</v>
      </c>
      <c r="ACI8" s="2">
        <v>7517</v>
      </c>
      <c r="ACJ8" s="2">
        <v>7517</v>
      </c>
      <c r="ACK8" s="2">
        <v>7517</v>
      </c>
    </row>
    <row r="9" spans="1:957">
      <c r="HZ9" t="s">
        <v>719</v>
      </c>
      <c r="IC9">
        <v>355</v>
      </c>
      <c r="ID9">
        <v>1137</v>
      </c>
      <c r="IE9">
        <v>271.5</v>
      </c>
      <c r="IF9">
        <v>8</v>
      </c>
      <c r="IG9">
        <v>30</v>
      </c>
      <c r="IH9">
        <v>70</v>
      </c>
      <c r="II9">
        <v>14</v>
      </c>
      <c r="IJ9">
        <v>104</v>
      </c>
      <c r="AAU9" s="2">
        <v>0</v>
      </c>
      <c r="AAV9" s="2">
        <v>0</v>
      </c>
      <c r="AAW9" s="2">
        <v>0</v>
      </c>
      <c r="ACA9" s="2">
        <v>0</v>
      </c>
      <c r="ACI9" s="2">
        <v>0</v>
      </c>
      <c r="ACJ9" s="2">
        <v>0</v>
      </c>
      <c r="ACK9" s="2">
        <v>0</v>
      </c>
    </row>
    <row r="10" spans="1:957">
      <c r="HZ10">
        <v>46824</v>
      </c>
    </row>
    <row r="11" spans="1:957">
      <c r="HZ11">
        <v>7517</v>
      </c>
    </row>
    <row r="12" spans="1:957">
      <c r="A12" t="s">
        <v>1</v>
      </c>
      <c r="B12" t="s">
        <v>20</v>
      </c>
      <c r="C12" t="s">
        <v>236</v>
      </c>
      <c r="D12" t="s">
        <v>237</v>
      </c>
      <c r="E12" t="s">
        <v>238</v>
      </c>
      <c r="F12" t="s">
        <v>239</v>
      </c>
      <c r="G12" t="s">
        <v>240</v>
      </c>
      <c r="H12" t="s">
        <v>241</v>
      </c>
      <c r="I12" t="s">
        <v>242</v>
      </c>
      <c r="J12" t="s">
        <v>243</v>
      </c>
      <c r="K12" t="s">
        <v>245</v>
      </c>
      <c r="L12" t="s">
        <v>499</v>
      </c>
      <c r="M12" t="s">
        <v>246</v>
      </c>
      <c r="N12" t="s">
        <v>500</v>
      </c>
      <c r="O12" t="s">
        <v>247</v>
      </c>
      <c r="P12" t="s">
        <v>249</v>
      </c>
      <c r="Q12" t="s">
        <v>252</v>
      </c>
      <c r="R12" t="s">
        <v>254</v>
      </c>
      <c r="S12" t="s">
        <v>497</v>
      </c>
      <c r="T12" t="s">
        <v>256</v>
      </c>
      <c r="U12" t="s">
        <v>258</v>
      </c>
      <c r="V12" t="s">
        <v>260</v>
      </c>
      <c r="W12" t="s">
        <v>501</v>
      </c>
      <c r="X12" t="s">
        <v>261</v>
      </c>
      <c r="Y12" t="s">
        <v>502</v>
      </c>
      <c r="Z12" t="s">
        <v>262</v>
      </c>
      <c r="AA12" t="s">
        <v>503</v>
      </c>
      <c r="AB12" t="s">
        <v>264</v>
      </c>
      <c r="AC12" t="s">
        <v>265</v>
      </c>
      <c r="AD12" t="s">
        <v>718</v>
      </c>
      <c r="AE12" t="s">
        <v>1023</v>
      </c>
      <c r="AF12" t="s">
        <v>713</v>
      </c>
      <c r="AG12" t="s">
        <v>724</v>
      </c>
      <c r="AK12" t="s">
        <v>719</v>
      </c>
      <c r="HZ12">
        <v>0</v>
      </c>
    </row>
    <row r="13" spans="1:957">
      <c r="A13">
        <v>50236</v>
      </c>
      <c r="B13">
        <v>1</v>
      </c>
      <c r="C13">
        <v>20000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48</v>
      </c>
      <c r="L13">
        <v>8</v>
      </c>
      <c r="M13">
        <v>48</v>
      </c>
      <c r="N13">
        <v>30</v>
      </c>
      <c r="O13">
        <v>0</v>
      </c>
      <c r="P13">
        <v>0</v>
      </c>
      <c r="Q13">
        <v>10000</v>
      </c>
      <c r="R13">
        <v>0</v>
      </c>
      <c r="S13">
        <v>1137</v>
      </c>
      <c r="T13">
        <v>15000</v>
      </c>
      <c r="U13">
        <v>0</v>
      </c>
      <c r="V13">
        <v>0</v>
      </c>
      <c r="W13">
        <v>70</v>
      </c>
      <c r="X13">
        <v>0</v>
      </c>
      <c r="Y13">
        <v>14</v>
      </c>
      <c r="Z13">
        <v>0</v>
      </c>
      <c r="AA13">
        <v>104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1137</v>
      </c>
      <c r="AH13">
        <f>+C13+D13+E13+F13+G13+H13+I13+J13+K13*L13+M13*N13+O13+P13+Q13+R13*S13+T13+U13+V13*W13+X13*Y13+Z13*AA13+AB13+AC13/12</f>
        <v>46824</v>
      </c>
      <c r="AK13">
        <v>46824</v>
      </c>
    </row>
    <row r="14" spans="1:957">
      <c r="A14">
        <v>50236</v>
      </c>
      <c r="B14">
        <v>2</v>
      </c>
      <c r="C14">
        <v>6380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8</v>
      </c>
      <c r="M14">
        <v>0</v>
      </c>
      <c r="N14">
        <v>30</v>
      </c>
      <c r="O14">
        <v>0</v>
      </c>
      <c r="P14">
        <v>0</v>
      </c>
      <c r="Q14">
        <v>0</v>
      </c>
      <c r="R14">
        <v>0</v>
      </c>
      <c r="S14">
        <v>1137</v>
      </c>
      <c r="T14">
        <v>0</v>
      </c>
      <c r="U14">
        <v>0</v>
      </c>
      <c r="V14">
        <v>0</v>
      </c>
      <c r="W14">
        <v>70</v>
      </c>
      <c r="X14">
        <v>0</v>
      </c>
      <c r="Y14">
        <v>14</v>
      </c>
      <c r="Z14">
        <v>0</v>
      </c>
      <c r="AA14">
        <v>104</v>
      </c>
      <c r="AB14">
        <v>0</v>
      </c>
      <c r="AC14">
        <v>0</v>
      </c>
      <c r="AD14">
        <v>0</v>
      </c>
      <c r="AE14">
        <v>1137</v>
      </c>
      <c r="AF14">
        <v>0</v>
      </c>
      <c r="AG14">
        <v>0</v>
      </c>
      <c r="AK14">
        <v>7517</v>
      </c>
    </row>
    <row r="15" spans="1:957">
      <c r="A15">
        <v>50236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0</v>
      </c>
      <c r="N15">
        <v>30</v>
      </c>
      <c r="O15">
        <v>0</v>
      </c>
      <c r="P15">
        <v>0</v>
      </c>
      <c r="Q15">
        <v>0</v>
      </c>
      <c r="R15">
        <v>0</v>
      </c>
      <c r="S15">
        <v>1137</v>
      </c>
      <c r="T15">
        <v>0</v>
      </c>
      <c r="U15">
        <v>0</v>
      </c>
      <c r="V15">
        <v>0</v>
      </c>
      <c r="W15">
        <v>70</v>
      </c>
      <c r="X15">
        <v>0</v>
      </c>
      <c r="Y15">
        <v>14</v>
      </c>
      <c r="Z15">
        <v>0</v>
      </c>
      <c r="AA15">
        <v>104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K15">
        <v>0</v>
      </c>
      <c r="HZ15" t="s">
        <v>521</v>
      </c>
    </row>
    <row r="16" spans="1:957">
      <c r="HZ16">
        <v>37961</v>
      </c>
    </row>
    <row r="17" spans="36:234">
      <c r="HZ17">
        <v>7517</v>
      </c>
    </row>
    <row r="18" spans="36:234">
      <c r="AK18" t="s">
        <v>521</v>
      </c>
      <c r="HZ18">
        <v>0</v>
      </c>
    </row>
    <row r="19" spans="36:234">
      <c r="AJ19">
        <f>+AH13-AK19+1137</f>
        <v>10000</v>
      </c>
      <c r="AK19">
        <v>37961</v>
      </c>
    </row>
    <row r="20" spans="36:234">
      <c r="AK20">
        <v>7517</v>
      </c>
    </row>
    <row r="21" spans="36:234">
      <c r="AK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JU26"/>
  <sheetViews>
    <sheetView workbookViewId="0">
      <selection activeCell="B15" sqref="B15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s="2" t="s">
        <v>496</v>
      </c>
      <c r="SD1" s="2" t="s">
        <v>497</v>
      </c>
      <c r="SE1" s="2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s="2" t="s">
        <v>951</v>
      </c>
      <c r="AJT1" t="s">
        <v>1108</v>
      </c>
      <c r="AJU1" t="s">
        <v>1109</v>
      </c>
    </row>
    <row r="2" spans="1:957">
      <c r="A2">
        <v>2006</v>
      </c>
      <c r="B2">
        <v>40613</v>
      </c>
      <c r="C2" t="s">
        <v>954</v>
      </c>
      <c r="D2" t="s">
        <v>955</v>
      </c>
      <c r="E2" t="s">
        <v>956</v>
      </c>
      <c r="F2" t="s">
        <v>956</v>
      </c>
      <c r="G2">
        <v>20</v>
      </c>
      <c r="H2" t="s">
        <v>957</v>
      </c>
      <c r="I2">
        <v>0</v>
      </c>
      <c r="J2">
        <v>0</v>
      </c>
      <c r="K2">
        <v>0</v>
      </c>
      <c r="L2">
        <v>0</v>
      </c>
      <c r="N2">
        <v>1</v>
      </c>
      <c r="O2" t="s">
        <v>1120</v>
      </c>
      <c r="P2">
        <v>6</v>
      </c>
      <c r="Q2">
        <v>13</v>
      </c>
      <c r="R2">
        <v>27</v>
      </c>
      <c r="S2">
        <v>53</v>
      </c>
      <c r="T2">
        <v>159</v>
      </c>
      <c r="U2">
        <v>1</v>
      </c>
      <c r="V2" t="s">
        <v>995</v>
      </c>
      <c r="W2">
        <v>40</v>
      </c>
      <c r="X2" t="s">
        <v>960</v>
      </c>
      <c r="Y2" t="s">
        <v>961</v>
      </c>
      <c r="AA2" t="s">
        <v>960</v>
      </c>
      <c r="AB2" t="s">
        <v>962</v>
      </c>
      <c r="AC2" t="s">
        <v>962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8</v>
      </c>
      <c r="AQ2">
        <v>8</v>
      </c>
      <c r="AR2">
        <v>0</v>
      </c>
      <c r="AS2">
        <v>0</v>
      </c>
      <c r="AT2">
        <v>0</v>
      </c>
      <c r="AU2">
        <v>6</v>
      </c>
      <c r="AV2">
        <v>1989</v>
      </c>
      <c r="AW2">
        <v>9</v>
      </c>
      <c r="AX2">
        <v>2004</v>
      </c>
      <c r="AY2" t="s">
        <v>960</v>
      </c>
      <c r="AZ2" t="s">
        <v>962</v>
      </c>
      <c r="BA2" t="s">
        <v>962</v>
      </c>
      <c r="BB2" t="s">
        <v>960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t="s">
        <v>1083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6</v>
      </c>
      <c r="CK2" t="s">
        <v>960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960</v>
      </c>
      <c r="EN2" t="s">
        <v>960</v>
      </c>
      <c r="EO2">
        <v>1</v>
      </c>
      <c r="EP2" t="s">
        <v>962</v>
      </c>
      <c r="EQ2">
        <v>0</v>
      </c>
      <c r="ER2" t="s">
        <v>962</v>
      </c>
      <c r="ES2">
        <v>0</v>
      </c>
      <c r="ET2" t="s">
        <v>962</v>
      </c>
      <c r="EU2">
        <v>0</v>
      </c>
      <c r="EV2" t="s">
        <v>962</v>
      </c>
      <c r="EW2">
        <v>0</v>
      </c>
      <c r="EX2">
        <v>2</v>
      </c>
      <c r="EY2">
        <v>0</v>
      </c>
      <c r="EZ2" t="s">
        <v>962</v>
      </c>
      <c r="FA2">
        <v>0</v>
      </c>
      <c r="FB2" t="s">
        <v>962</v>
      </c>
      <c r="FC2">
        <v>0</v>
      </c>
      <c r="FD2" t="s">
        <v>962</v>
      </c>
      <c r="FE2">
        <v>0</v>
      </c>
      <c r="FF2" t="s">
        <v>962</v>
      </c>
      <c r="FG2">
        <v>0</v>
      </c>
      <c r="FH2" t="s">
        <v>962</v>
      </c>
      <c r="FI2">
        <v>0</v>
      </c>
      <c r="FJ2">
        <v>2</v>
      </c>
      <c r="FK2">
        <v>0</v>
      </c>
      <c r="FM2" t="s">
        <v>962</v>
      </c>
      <c r="FN2" t="s">
        <v>962</v>
      </c>
      <c r="FO2" t="s">
        <v>962</v>
      </c>
      <c r="FP2" t="s">
        <v>962</v>
      </c>
      <c r="FQ2">
        <v>0</v>
      </c>
      <c r="FR2">
        <v>0</v>
      </c>
      <c r="FT2">
        <v>0</v>
      </c>
      <c r="FU2">
        <v>0</v>
      </c>
      <c r="FV2">
        <v>0</v>
      </c>
      <c r="FW2">
        <v>0</v>
      </c>
      <c r="FX2">
        <v>0</v>
      </c>
      <c r="FZ2">
        <v>0</v>
      </c>
      <c r="GA2">
        <v>0</v>
      </c>
      <c r="GB2">
        <v>0</v>
      </c>
      <c r="GC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 t="s">
        <v>1121</v>
      </c>
      <c r="HE2" t="s">
        <v>962</v>
      </c>
      <c r="HF2" t="s">
        <v>999</v>
      </c>
      <c r="HG2" t="s">
        <v>962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 t="s">
        <v>960</v>
      </c>
      <c r="HO2" t="s">
        <v>962</v>
      </c>
      <c r="HP2">
        <v>0</v>
      </c>
      <c r="HQ2">
        <v>16</v>
      </c>
      <c r="HR2">
        <v>9131</v>
      </c>
      <c r="HS2">
        <v>9500</v>
      </c>
      <c r="HT2" t="s">
        <v>967</v>
      </c>
      <c r="HU2" t="s">
        <v>1000</v>
      </c>
      <c r="HV2" t="s">
        <v>962</v>
      </c>
      <c r="HW2" t="s">
        <v>962</v>
      </c>
      <c r="HX2" t="s">
        <v>962</v>
      </c>
      <c r="HY2" t="s">
        <v>962</v>
      </c>
      <c r="HZ2" t="s">
        <v>962</v>
      </c>
      <c r="IA2" t="s">
        <v>960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 s="2">
        <v>355</v>
      </c>
      <c r="SD2" s="2">
        <v>1064</v>
      </c>
      <c r="SE2" s="2">
        <v>259.81</v>
      </c>
      <c r="SF2">
        <v>8</v>
      </c>
      <c r="SG2">
        <v>30</v>
      </c>
      <c r="SH2">
        <v>70</v>
      </c>
      <c r="SI2">
        <v>14</v>
      </c>
      <c r="SJ2">
        <v>105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1001</v>
      </c>
      <c r="SX2" t="s">
        <v>962</v>
      </c>
      <c r="SY2" s="2">
        <v>149</v>
      </c>
      <c r="SZ2" s="2">
        <v>0</v>
      </c>
      <c r="TA2" s="2">
        <v>0</v>
      </c>
      <c r="TB2" s="2">
        <v>0</v>
      </c>
      <c r="TC2" s="2">
        <v>0</v>
      </c>
      <c r="TD2" s="2">
        <v>0</v>
      </c>
      <c r="TE2" s="2">
        <v>149</v>
      </c>
      <c r="TF2" t="s">
        <v>980</v>
      </c>
      <c r="TG2" t="s">
        <v>981</v>
      </c>
      <c r="TH2" t="s">
        <v>982</v>
      </c>
      <c r="TI2" t="s">
        <v>983</v>
      </c>
      <c r="TJ2" t="s">
        <v>1071</v>
      </c>
      <c r="TK2" t="s">
        <v>1084</v>
      </c>
      <c r="TL2">
        <v>1</v>
      </c>
      <c r="TM2" t="s">
        <v>1085</v>
      </c>
      <c r="TN2">
        <v>0</v>
      </c>
      <c r="TO2">
        <v>1000</v>
      </c>
      <c r="TP2">
        <v>3</v>
      </c>
      <c r="TQ2">
        <v>2</v>
      </c>
      <c r="TR2" t="s">
        <v>987</v>
      </c>
      <c r="TS2">
        <v>0</v>
      </c>
      <c r="TT2">
        <v>0</v>
      </c>
      <c r="TU2" t="s">
        <v>988</v>
      </c>
      <c r="TV2" t="s">
        <v>1087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749</v>
      </c>
      <c r="UC2" t="s">
        <v>1088</v>
      </c>
      <c r="UD2" t="s">
        <v>1040</v>
      </c>
      <c r="UE2" t="s">
        <v>962</v>
      </c>
      <c r="UF2" t="s">
        <v>962</v>
      </c>
      <c r="UG2" t="s">
        <v>962</v>
      </c>
      <c r="UH2" t="s">
        <v>962</v>
      </c>
      <c r="UI2" t="s">
        <v>962</v>
      </c>
      <c r="UJ2" t="s">
        <v>962</v>
      </c>
      <c r="UK2" t="s">
        <v>962</v>
      </c>
      <c r="UL2" t="s">
        <v>960</v>
      </c>
      <c r="UM2">
        <v>1</v>
      </c>
      <c r="UN2" t="s">
        <v>960</v>
      </c>
      <c r="UO2" t="s">
        <v>962</v>
      </c>
      <c r="UP2" t="s">
        <v>962</v>
      </c>
      <c r="UQ2" t="s">
        <v>962</v>
      </c>
      <c r="UR2" t="s">
        <v>962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962</v>
      </c>
      <c r="VB2">
        <v>0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4</v>
      </c>
      <c r="VI2">
        <v>6</v>
      </c>
      <c r="VJ2">
        <v>10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960</v>
      </c>
      <c r="WO2" t="s">
        <v>960</v>
      </c>
      <c r="WP2" t="s">
        <v>1089</v>
      </c>
      <c r="WQ2">
        <v>0</v>
      </c>
      <c r="WR2">
        <v>0</v>
      </c>
      <c r="WS2">
        <v>0</v>
      </c>
      <c r="WT2">
        <v>5</v>
      </c>
      <c r="WU2">
        <v>5</v>
      </c>
      <c r="WV2">
        <v>6</v>
      </c>
      <c r="WW2">
        <v>0</v>
      </c>
      <c r="WX2">
        <v>1</v>
      </c>
      <c r="WY2">
        <v>1</v>
      </c>
      <c r="WZ2">
        <v>1</v>
      </c>
      <c r="XA2">
        <v>0</v>
      </c>
      <c r="XB2">
        <v>2</v>
      </c>
      <c r="XC2">
        <v>0</v>
      </c>
      <c r="XD2">
        <v>0</v>
      </c>
      <c r="XE2">
        <v>1000</v>
      </c>
      <c r="XF2">
        <v>10</v>
      </c>
      <c r="XG2">
        <v>16793</v>
      </c>
      <c r="XH2">
        <v>16793</v>
      </c>
      <c r="XI2">
        <v>12497.6</v>
      </c>
      <c r="XJ2">
        <v>0</v>
      </c>
      <c r="XK2">
        <v>0</v>
      </c>
      <c r="XL2">
        <v>1032</v>
      </c>
      <c r="XM2">
        <v>24939.279999999999</v>
      </c>
      <c r="XN2" t="s">
        <v>1122</v>
      </c>
      <c r="XO2" t="s">
        <v>960</v>
      </c>
      <c r="XP2" t="s">
        <v>962</v>
      </c>
      <c r="XQ2" t="s">
        <v>962</v>
      </c>
      <c r="XR2" t="s">
        <v>962</v>
      </c>
      <c r="XS2" t="s">
        <v>962</v>
      </c>
      <c r="XT2" t="s">
        <v>960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960</v>
      </c>
      <c r="YA2" t="s">
        <v>960</v>
      </c>
      <c r="YB2" t="s">
        <v>960</v>
      </c>
      <c r="YC2" t="s">
        <v>962</v>
      </c>
      <c r="YD2" t="s">
        <v>962</v>
      </c>
      <c r="YE2" t="s">
        <v>960</v>
      </c>
      <c r="YF2" t="s">
        <v>962</v>
      </c>
      <c r="YG2" t="s">
        <v>962</v>
      </c>
      <c r="YH2" t="s">
        <v>962</v>
      </c>
      <c r="YI2" t="s">
        <v>962</v>
      </c>
      <c r="YJ2" t="s">
        <v>962</v>
      </c>
      <c r="YK2">
        <v>0</v>
      </c>
      <c r="YL2" t="s">
        <v>962</v>
      </c>
      <c r="YM2" t="s">
        <v>1123</v>
      </c>
      <c r="YN2" t="s">
        <v>1124</v>
      </c>
      <c r="YO2">
        <v>0</v>
      </c>
      <c r="YP2">
        <v>0</v>
      </c>
      <c r="YQ2">
        <v>0</v>
      </c>
      <c r="YR2">
        <v>2</v>
      </c>
      <c r="YS2" t="s">
        <v>1044</v>
      </c>
      <c r="YT2" t="s">
        <v>1092</v>
      </c>
      <c r="YU2" t="s">
        <v>992</v>
      </c>
      <c r="YV2" t="s">
        <v>962</v>
      </c>
      <c r="YW2" t="s">
        <v>962</v>
      </c>
      <c r="YX2">
        <v>1</v>
      </c>
      <c r="YY2">
        <v>2</v>
      </c>
      <c r="YZ2">
        <v>2</v>
      </c>
      <c r="ZA2">
        <v>40</v>
      </c>
      <c r="ZB2">
        <v>1</v>
      </c>
      <c r="ZC2">
        <v>2</v>
      </c>
      <c r="ZD2">
        <v>4</v>
      </c>
      <c r="ZE2">
        <v>3</v>
      </c>
      <c r="ZF2">
        <v>2</v>
      </c>
      <c r="ZG2">
        <v>1</v>
      </c>
      <c r="ZH2">
        <v>0</v>
      </c>
      <c r="ZI2">
        <v>1</v>
      </c>
      <c r="ZJ2">
        <v>6</v>
      </c>
      <c r="ZK2">
        <v>6</v>
      </c>
      <c r="ZL2">
        <v>0</v>
      </c>
      <c r="ZN2">
        <v>0</v>
      </c>
      <c r="ZO2">
        <v>0</v>
      </c>
      <c r="ZP2">
        <v>0</v>
      </c>
      <c r="ZT2">
        <v>0</v>
      </c>
      <c r="ZU2">
        <v>-13</v>
      </c>
      <c r="ZV2">
        <v>-13</v>
      </c>
      <c r="ZW2">
        <v>-13</v>
      </c>
      <c r="ZX2">
        <v>-13</v>
      </c>
      <c r="ZY2">
        <v>0</v>
      </c>
      <c r="ZZ2">
        <v>0</v>
      </c>
      <c r="AAA2">
        <v>0</v>
      </c>
      <c r="AAB2">
        <v>2</v>
      </c>
      <c r="AAC2">
        <v>5</v>
      </c>
      <c r="AAD2">
        <v>0</v>
      </c>
      <c r="AAE2">
        <v>3</v>
      </c>
      <c r="AAJ2">
        <v>1.042516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1482</v>
      </c>
      <c r="ABD2">
        <v>0</v>
      </c>
      <c r="ABE2">
        <v>0</v>
      </c>
      <c r="ABH2">
        <v>0</v>
      </c>
      <c r="ABI2">
        <v>1</v>
      </c>
      <c r="ABJ2">
        <v>2684</v>
      </c>
      <c r="ABL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149</v>
      </c>
      <c r="ABX2">
        <v>149</v>
      </c>
      <c r="ABY2">
        <v>149</v>
      </c>
      <c r="ABZ2">
        <v>0</v>
      </c>
      <c r="ACA2">
        <v>149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149</v>
      </c>
      <c r="ACL2">
        <v>15709.4</v>
      </c>
      <c r="ACM2">
        <v>0</v>
      </c>
      <c r="ACN2">
        <v>8</v>
      </c>
      <c r="ACO2">
        <v>4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1</v>
      </c>
      <c r="ACX2">
        <v>10</v>
      </c>
      <c r="ACY2">
        <v>10640</v>
      </c>
      <c r="ACZ2">
        <v>0</v>
      </c>
      <c r="ADA2">
        <v>8823.6010000000006</v>
      </c>
      <c r="ADB2">
        <v>19463.599999999999</v>
      </c>
      <c r="ADC2">
        <v>0</v>
      </c>
      <c r="ADD2">
        <v>35173</v>
      </c>
      <c r="ADE2">
        <v>35173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8972.6010000000006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10640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12596.76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600</v>
      </c>
      <c r="AHY2">
        <v>0</v>
      </c>
      <c r="AHZ2">
        <v>0</v>
      </c>
      <c r="AIA2">
        <v>13222.27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9354.0769999999993</v>
      </c>
      <c r="AIV2">
        <v>12353.77</v>
      </c>
      <c r="AIW2">
        <v>0</v>
      </c>
      <c r="AIX2">
        <v>0</v>
      </c>
      <c r="AIY2">
        <v>11092.37</v>
      </c>
      <c r="AIZ2">
        <v>11092.37</v>
      </c>
      <c r="AJA2">
        <v>9354.0769999999993</v>
      </c>
      <c r="AJB2">
        <v>12353.77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36668.410000000003</v>
      </c>
      <c r="AJK2">
        <v>0</v>
      </c>
      <c r="AJL2">
        <v>0</v>
      </c>
      <c r="AJM2">
        <v>36668.410000000003</v>
      </c>
      <c r="AJN2">
        <v>3666.8409999999999</v>
      </c>
      <c r="AJO2">
        <v>17506.97</v>
      </c>
      <c r="AJP2">
        <v>1750.6969999999999</v>
      </c>
      <c r="AJQ2">
        <v>35173</v>
      </c>
      <c r="AJR2">
        <v>0</v>
      </c>
      <c r="AJS2" s="2">
        <v>-18380</v>
      </c>
      <c r="AJT2">
        <v>35173</v>
      </c>
      <c r="AJU2">
        <v>16793</v>
      </c>
    </row>
    <row r="3" spans="1:957">
      <c r="A3">
        <v>2006</v>
      </c>
      <c r="B3">
        <v>40613</v>
      </c>
      <c r="C3" t="s">
        <v>954</v>
      </c>
      <c r="D3" t="s">
        <v>955</v>
      </c>
      <c r="E3" t="s">
        <v>956</v>
      </c>
      <c r="F3" t="s">
        <v>956</v>
      </c>
      <c r="G3">
        <v>20</v>
      </c>
      <c r="H3" t="s">
        <v>957</v>
      </c>
      <c r="I3">
        <v>0</v>
      </c>
      <c r="J3">
        <v>0</v>
      </c>
      <c r="K3">
        <v>0</v>
      </c>
      <c r="L3">
        <v>0</v>
      </c>
      <c r="N3">
        <v>1</v>
      </c>
      <c r="O3" t="s">
        <v>1120</v>
      </c>
      <c r="P3">
        <v>6</v>
      </c>
      <c r="Q3">
        <v>13</v>
      </c>
      <c r="R3">
        <v>27</v>
      </c>
      <c r="S3">
        <v>53</v>
      </c>
      <c r="T3">
        <v>159</v>
      </c>
      <c r="U3">
        <v>2</v>
      </c>
      <c r="V3" t="s">
        <v>959</v>
      </c>
      <c r="W3">
        <v>41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8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962</v>
      </c>
      <c r="AZ3" t="s">
        <v>962</v>
      </c>
      <c r="BA3" t="s">
        <v>962</v>
      </c>
      <c r="BB3" t="s">
        <v>960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t="s">
        <v>1083</v>
      </c>
      <c r="BM3">
        <v>0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6</v>
      </c>
      <c r="CK3" t="s">
        <v>960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>
        <v>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5122</v>
      </c>
      <c r="FT3">
        <v>7520</v>
      </c>
      <c r="FU3" t="s">
        <v>967</v>
      </c>
      <c r="FV3" t="s">
        <v>1125</v>
      </c>
      <c r="FW3" t="s">
        <v>1126</v>
      </c>
      <c r="FX3">
        <v>0</v>
      </c>
      <c r="FZ3">
        <v>0</v>
      </c>
      <c r="GA3">
        <v>0</v>
      </c>
      <c r="GB3" t="s">
        <v>1015</v>
      </c>
      <c r="GC3" t="s">
        <v>960</v>
      </c>
      <c r="GE3" t="s">
        <v>960</v>
      </c>
      <c r="GF3" t="s">
        <v>1127</v>
      </c>
      <c r="GG3">
        <v>0</v>
      </c>
      <c r="GH3">
        <v>98</v>
      </c>
      <c r="GI3">
        <v>0</v>
      </c>
      <c r="GJ3">
        <v>15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962</v>
      </c>
      <c r="IB3">
        <v>0</v>
      </c>
      <c r="IC3">
        <v>2200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960</v>
      </c>
      <c r="IL3">
        <v>30</v>
      </c>
      <c r="IM3">
        <v>30</v>
      </c>
      <c r="IN3">
        <v>0</v>
      </c>
      <c r="IO3" t="s">
        <v>962</v>
      </c>
      <c r="IP3">
        <v>0</v>
      </c>
      <c r="IQ3" t="s">
        <v>962</v>
      </c>
      <c r="IR3">
        <v>0</v>
      </c>
      <c r="IS3">
        <v>0</v>
      </c>
      <c r="IT3" t="s">
        <v>960</v>
      </c>
      <c r="IU3">
        <v>10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960</v>
      </c>
      <c r="LZ3">
        <v>8</v>
      </c>
      <c r="MA3" t="s">
        <v>960</v>
      </c>
      <c r="MB3">
        <v>1897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259.81</v>
      </c>
      <c r="SF3">
        <v>8</v>
      </c>
      <c r="SG3">
        <v>30</v>
      </c>
      <c r="SH3">
        <v>70</v>
      </c>
      <c r="SI3">
        <v>14</v>
      </c>
      <c r="SJ3">
        <v>105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 s="2">
        <v>3340</v>
      </c>
      <c r="SZ3" s="2">
        <v>3340</v>
      </c>
      <c r="TA3" s="2">
        <v>3340</v>
      </c>
      <c r="TB3" s="2">
        <v>3340</v>
      </c>
      <c r="TC3" s="2">
        <v>0</v>
      </c>
      <c r="TD3" s="2">
        <v>0</v>
      </c>
      <c r="TE3" s="2">
        <v>0</v>
      </c>
      <c r="TF3" t="s">
        <v>980</v>
      </c>
      <c r="TG3" t="s">
        <v>981</v>
      </c>
      <c r="TH3" t="s">
        <v>982</v>
      </c>
      <c r="TI3" t="s">
        <v>983</v>
      </c>
      <c r="TJ3" t="s">
        <v>1071</v>
      </c>
      <c r="TK3" t="s">
        <v>1084</v>
      </c>
      <c r="TL3">
        <v>1</v>
      </c>
      <c r="TM3" t="s">
        <v>1085</v>
      </c>
      <c r="TN3">
        <v>0</v>
      </c>
      <c r="TO3">
        <v>1000</v>
      </c>
      <c r="TP3">
        <v>3</v>
      </c>
      <c r="TQ3">
        <v>2</v>
      </c>
      <c r="TR3" t="s">
        <v>987</v>
      </c>
      <c r="TS3">
        <v>0</v>
      </c>
      <c r="TT3">
        <v>0</v>
      </c>
      <c r="TU3" t="s">
        <v>988</v>
      </c>
      <c r="TV3" t="s">
        <v>1087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749</v>
      </c>
      <c r="UC3" t="s">
        <v>1088</v>
      </c>
      <c r="UD3" t="s">
        <v>1040</v>
      </c>
      <c r="UE3" t="s">
        <v>962</v>
      </c>
      <c r="UF3" t="s">
        <v>962</v>
      </c>
      <c r="UG3" t="s">
        <v>962</v>
      </c>
      <c r="UH3" t="s">
        <v>962</v>
      </c>
      <c r="UI3" t="s">
        <v>962</v>
      </c>
      <c r="UJ3" t="s">
        <v>962</v>
      </c>
      <c r="UK3" t="s">
        <v>962</v>
      </c>
      <c r="UL3" t="s">
        <v>960</v>
      </c>
      <c r="UM3">
        <v>1</v>
      </c>
      <c r="UN3" t="s">
        <v>960</v>
      </c>
      <c r="UO3" t="s">
        <v>962</v>
      </c>
      <c r="UP3" t="s">
        <v>962</v>
      </c>
      <c r="UQ3" t="s">
        <v>962</v>
      </c>
      <c r="UR3" t="s">
        <v>962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962</v>
      </c>
      <c r="VB3">
        <v>0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4</v>
      </c>
      <c r="VI3">
        <v>6</v>
      </c>
      <c r="VJ3">
        <v>10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960</v>
      </c>
      <c r="WO3" t="s">
        <v>960</v>
      </c>
      <c r="WP3" t="s">
        <v>1089</v>
      </c>
      <c r="WQ3">
        <v>0</v>
      </c>
      <c r="WR3">
        <v>0</v>
      </c>
      <c r="WS3">
        <v>0</v>
      </c>
      <c r="WT3">
        <v>5</v>
      </c>
      <c r="WU3">
        <v>5</v>
      </c>
      <c r="WV3">
        <v>6</v>
      </c>
      <c r="WW3">
        <v>0</v>
      </c>
      <c r="WX3">
        <v>1</v>
      </c>
      <c r="WY3">
        <v>1</v>
      </c>
      <c r="WZ3">
        <v>1</v>
      </c>
      <c r="XA3">
        <v>0</v>
      </c>
      <c r="XB3">
        <v>2</v>
      </c>
      <c r="XC3">
        <v>0</v>
      </c>
      <c r="XD3">
        <v>0</v>
      </c>
      <c r="XE3">
        <v>1000</v>
      </c>
      <c r="XF3">
        <v>10</v>
      </c>
      <c r="XG3">
        <v>16793</v>
      </c>
      <c r="XH3">
        <v>16793</v>
      </c>
      <c r="XI3">
        <v>12497.6</v>
      </c>
      <c r="XJ3">
        <v>0</v>
      </c>
      <c r="XK3">
        <v>0</v>
      </c>
      <c r="XL3">
        <v>1032</v>
      </c>
      <c r="XM3">
        <v>24939.279999999999</v>
      </c>
      <c r="XN3" t="s">
        <v>1122</v>
      </c>
      <c r="XO3" t="s">
        <v>960</v>
      </c>
      <c r="XP3" t="s">
        <v>962</v>
      </c>
      <c r="XQ3" t="s">
        <v>962</v>
      </c>
      <c r="XR3" t="s">
        <v>962</v>
      </c>
      <c r="XS3" t="s">
        <v>962</v>
      </c>
      <c r="XT3" t="s">
        <v>960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960</v>
      </c>
      <c r="YA3" t="s">
        <v>960</v>
      </c>
      <c r="YB3" t="s">
        <v>960</v>
      </c>
      <c r="YC3" t="s">
        <v>962</v>
      </c>
      <c r="YD3" t="s">
        <v>962</v>
      </c>
      <c r="YE3" t="s">
        <v>960</v>
      </c>
      <c r="YF3" t="s">
        <v>962</v>
      </c>
      <c r="YG3" t="s">
        <v>962</v>
      </c>
      <c r="YH3" t="s">
        <v>962</v>
      </c>
      <c r="YI3" t="s">
        <v>962</v>
      </c>
      <c r="YJ3" t="s">
        <v>962</v>
      </c>
      <c r="YK3">
        <v>0</v>
      </c>
      <c r="YL3" t="s">
        <v>962</v>
      </c>
      <c r="YM3" t="s">
        <v>1123</v>
      </c>
      <c r="YN3" t="s">
        <v>1124</v>
      </c>
      <c r="YO3">
        <v>0</v>
      </c>
      <c r="YP3">
        <v>0</v>
      </c>
      <c r="YQ3">
        <v>0</v>
      </c>
      <c r="YR3">
        <v>2</v>
      </c>
      <c r="YS3" t="s">
        <v>1044</v>
      </c>
      <c r="YT3" t="s">
        <v>1092</v>
      </c>
      <c r="YU3" t="s">
        <v>992</v>
      </c>
      <c r="YV3" t="s">
        <v>962</v>
      </c>
      <c r="YW3" t="s">
        <v>962</v>
      </c>
      <c r="YX3">
        <v>1</v>
      </c>
      <c r="YY3">
        <v>2</v>
      </c>
      <c r="YZ3">
        <v>1</v>
      </c>
      <c r="ZA3">
        <v>41</v>
      </c>
      <c r="ZB3">
        <v>2</v>
      </c>
      <c r="ZC3">
        <v>2</v>
      </c>
      <c r="ZD3">
        <v>4</v>
      </c>
      <c r="ZE3">
        <v>3</v>
      </c>
      <c r="ZF3">
        <v>2</v>
      </c>
      <c r="ZG3">
        <v>1</v>
      </c>
      <c r="ZH3">
        <v>0</v>
      </c>
      <c r="ZI3">
        <v>1</v>
      </c>
      <c r="ZJ3">
        <v>6</v>
      </c>
      <c r="ZK3">
        <v>2</v>
      </c>
      <c r="ZL3">
        <v>2</v>
      </c>
      <c r="ZM3">
        <v>2</v>
      </c>
      <c r="ZN3">
        <v>0</v>
      </c>
      <c r="ZO3">
        <v>0</v>
      </c>
      <c r="ZP3">
        <v>7520</v>
      </c>
      <c r="ZQ3">
        <v>8</v>
      </c>
      <c r="ZR3">
        <v>5122</v>
      </c>
      <c r="ZS3">
        <v>5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98</v>
      </c>
      <c r="ZZ3">
        <v>98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1.042516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13980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2684</v>
      </c>
      <c r="ABE3">
        <v>1</v>
      </c>
      <c r="ABF3">
        <v>2684</v>
      </c>
      <c r="ABH3">
        <v>0</v>
      </c>
      <c r="ABI3">
        <v>1</v>
      </c>
      <c r="ABJ3">
        <v>2684</v>
      </c>
      <c r="ABK3">
        <v>237.12</v>
      </c>
      <c r="ABL3">
        <v>1896.96</v>
      </c>
      <c r="ABO3">
        <v>0</v>
      </c>
      <c r="ABP3">
        <v>1896.96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13980</v>
      </c>
      <c r="ACF3">
        <v>0</v>
      </c>
      <c r="ACG3">
        <v>0</v>
      </c>
      <c r="ACH3">
        <v>0</v>
      </c>
      <c r="ACI3">
        <v>13980</v>
      </c>
      <c r="ACJ3">
        <v>13980</v>
      </c>
      <c r="ACK3">
        <v>13980</v>
      </c>
      <c r="ACL3">
        <v>0</v>
      </c>
      <c r="ACM3">
        <v>0</v>
      </c>
      <c r="ACN3">
        <v>8</v>
      </c>
      <c r="ACO3">
        <v>4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1</v>
      </c>
      <c r="ACX3">
        <v>10</v>
      </c>
      <c r="ACY3">
        <v>10640</v>
      </c>
      <c r="ACZ3">
        <v>0</v>
      </c>
      <c r="ADA3">
        <v>8823.6010000000006</v>
      </c>
      <c r="ADB3">
        <v>19463.599999999999</v>
      </c>
      <c r="ADC3">
        <v>0</v>
      </c>
      <c r="ADD3">
        <v>0</v>
      </c>
      <c r="ADE3">
        <v>35173</v>
      </c>
      <c r="ADF3">
        <v>0</v>
      </c>
      <c r="ADG3">
        <v>303.04000000000002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10640</v>
      </c>
      <c r="ADQ3">
        <v>0</v>
      </c>
      <c r="ADR3">
        <v>11780</v>
      </c>
      <c r="ADS3">
        <v>0</v>
      </c>
      <c r="ADT3">
        <v>1896.96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12596.76</v>
      </c>
      <c r="AHD3">
        <v>12596.76</v>
      </c>
      <c r="AHE3">
        <v>0</v>
      </c>
      <c r="AHF3">
        <v>0</v>
      </c>
      <c r="AHG3">
        <v>12596.76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600</v>
      </c>
      <c r="AHY3">
        <v>12596.76</v>
      </c>
      <c r="AHZ3">
        <v>12596.76</v>
      </c>
      <c r="AIA3">
        <v>13222.27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1977.6110000000001</v>
      </c>
      <c r="AIV3">
        <v>12353.77</v>
      </c>
      <c r="AIW3">
        <v>0</v>
      </c>
      <c r="AIX3">
        <v>0</v>
      </c>
      <c r="AIY3">
        <v>0</v>
      </c>
      <c r="AIZ3">
        <v>11092.37</v>
      </c>
      <c r="AJA3">
        <v>1977.6110000000001</v>
      </c>
      <c r="AJB3">
        <v>12353.77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36668.410000000003</v>
      </c>
      <c r="AJK3">
        <v>0</v>
      </c>
      <c r="AJL3">
        <v>0</v>
      </c>
      <c r="AJM3">
        <v>36668.410000000003</v>
      </c>
      <c r="AJN3">
        <v>3666.8409999999999</v>
      </c>
      <c r="AJO3">
        <v>17506.97</v>
      </c>
      <c r="AJP3">
        <v>1750.6969999999999</v>
      </c>
      <c r="AJQ3">
        <v>35173</v>
      </c>
      <c r="AJR3">
        <v>0</v>
      </c>
      <c r="AJS3" s="2">
        <v>-18380</v>
      </c>
      <c r="AJT3">
        <v>35173</v>
      </c>
      <c r="AJU3">
        <v>16793</v>
      </c>
    </row>
    <row r="4" spans="1:957">
      <c r="A4">
        <v>2006</v>
      </c>
      <c r="B4">
        <v>40613</v>
      </c>
      <c r="C4" t="s">
        <v>954</v>
      </c>
      <c r="D4" t="s">
        <v>955</v>
      </c>
      <c r="E4" t="s">
        <v>956</v>
      </c>
      <c r="F4" t="s">
        <v>956</v>
      </c>
      <c r="G4">
        <v>20</v>
      </c>
      <c r="H4" t="s">
        <v>957</v>
      </c>
      <c r="I4">
        <v>0</v>
      </c>
      <c r="J4">
        <v>0</v>
      </c>
      <c r="K4">
        <v>0</v>
      </c>
      <c r="L4">
        <v>0</v>
      </c>
      <c r="N4">
        <v>1</v>
      </c>
      <c r="O4" t="s">
        <v>1120</v>
      </c>
      <c r="P4">
        <v>6</v>
      </c>
      <c r="Q4">
        <v>13</v>
      </c>
      <c r="R4">
        <v>27</v>
      </c>
      <c r="S4">
        <v>53</v>
      </c>
      <c r="T4">
        <v>159</v>
      </c>
      <c r="U4">
        <v>3</v>
      </c>
      <c r="V4" t="s">
        <v>959</v>
      </c>
      <c r="W4">
        <v>16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960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1083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960</v>
      </c>
      <c r="BV4" t="s">
        <v>1018</v>
      </c>
      <c r="BW4">
        <v>0</v>
      </c>
      <c r="BX4">
        <v>0</v>
      </c>
      <c r="BY4">
        <v>0</v>
      </c>
      <c r="BZ4">
        <v>0</v>
      </c>
      <c r="CA4">
        <v>0</v>
      </c>
      <c r="CB4">
        <v>4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1075</v>
      </c>
      <c r="HE4" t="s">
        <v>962</v>
      </c>
      <c r="HF4" t="s">
        <v>999</v>
      </c>
      <c r="HG4" t="s">
        <v>962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 t="s">
        <v>960</v>
      </c>
      <c r="HO4" t="s">
        <v>962</v>
      </c>
      <c r="HP4">
        <v>1</v>
      </c>
      <c r="HQ4">
        <v>0</v>
      </c>
      <c r="HR4">
        <v>7410</v>
      </c>
      <c r="HS4">
        <v>5220</v>
      </c>
      <c r="HT4" t="s">
        <v>967</v>
      </c>
      <c r="HU4" t="s">
        <v>1128</v>
      </c>
      <c r="HV4" t="s">
        <v>962</v>
      </c>
      <c r="HW4" t="s">
        <v>962</v>
      </c>
      <c r="HX4" t="s">
        <v>962</v>
      </c>
      <c r="HY4" t="s">
        <v>962</v>
      </c>
      <c r="HZ4" t="s">
        <v>960</v>
      </c>
      <c r="IA4" t="s">
        <v>960</v>
      </c>
      <c r="IB4">
        <v>0</v>
      </c>
      <c r="IC4">
        <v>600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 t="s">
        <v>962</v>
      </c>
      <c r="IL4">
        <v>0</v>
      </c>
      <c r="IM4">
        <v>0</v>
      </c>
      <c r="IN4">
        <v>0</v>
      </c>
      <c r="IO4" t="s">
        <v>962</v>
      </c>
      <c r="IP4">
        <v>0</v>
      </c>
      <c r="IQ4" t="s">
        <v>962</v>
      </c>
      <c r="IR4">
        <v>0</v>
      </c>
      <c r="IS4">
        <v>0</v>
      </c>
      <c r="IT4" t="s">
        <v>962</v>
      </c>
      <c r="IU4">
        <v>0</v>
      </c>
      <c r="IV4" t="s">
        <v>962</v>
      </c>
      <c r="IW4">
        <v>0</v>
      </c>
      <c r="IX4" t="s">
        <v>962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 t="s">
        <v>1129</v>
      </c>
      <c r="NK4" t="s">
        <v>1049</v>
      </c>
      <c r="NL4" t="s">
        <v>1050</v>
      </c>
      <c r="NM4" t="s">
        <v>1095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1064</v>
      </c>
      <c r="SE4">
        <v>259.81</v>
      </c>
      <c r="SF4">
        <v>8</v>
      </c>
      <c r="SG4">
        <v>30</v>
      </c>
      <c r="SH4">
        <v>70</v>
      </c>
      <c r="SI4">
        <v>14</v>
      </c>
      <c r="SJ4">
        <v>105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1001</v>
      </c>
      <c r="SX4" t="s">
        <v>962</v>
      </c>
      <c r="SY4" s="2">
        <v>600</v>
      </c>
      <c r="SZ4" s="2">
        <v>0</v>
      </c>
      <c r="TA4" s="2">
        <v>600</v>
      </c>
      <c r="TB4" s="2">
        <v>600</v>
      </c>
      <c r="TC4" s="2">
        <v>0</v>
      </c>
      <c r="TD4" s="2">
        <v>0</v>
      </c>
      <c r="TE4" s="2">
        <v>0</v>
      </c>
      <c r="TF4" t="s">
        <v>980</v>
      </c>
      <c r="TG4" t="s">
        <v>981</v>
      </c>
      <c r="TH4" t="s">
        <v>982</v>
      </c>
      <c r="TI4" t="s">
        <v>983</v>
      </c>
      <c r="TJ4" t="s">
        <v>1071</v>
      </c>
      <c r="TK4" t="s">
        <v>1084</v>
      </c>
      <c r="TL4">
        <v>1</v>
      </c>
      <c r="TM4" t="s">
        <v>1085</v>
      </c>
      <c r="TN4">
        <v>0</v>
      </c>
      <c r="TO4">
        <v>1000</v>
      </c>
      <c r="TP4">
        <v>3</v>
      </c>
      <c r="TQ4">
        <v>2</v>
      </c>
      <c r="TR4" t="s">
        <v>987</v>
      </c>
      <c r="TS4">
        <v>0</v>
      </c>
      <c r="TT4">
        <v>0</v>
      </c>
      <c r="TU4" t="s">
        <v>988</v>
      </c>
      <c r="TV4" t="s">
        <v>1087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749</v>
      </c>
      <c r="UC4" t="s">
        <v>1088</v>
      </c>
      <c r="UD4" t="s">
        <v>1040</v>
      </c>
      <c r="UE4" t="s">
        <v>962</v>
      </c>
      <c r="UF4" t="s">
        <v>962</v>
      </c>
      <c r="UG4" t="s">
        <v>962</v>
      </c>
      <c r="UH4" t="s">
        <v>962</v>
      </c>
      <c r="UI4" t="s">
        <v>962</v>
      </c>
      <c r="UJ4" t="s">
        <v>962</v>
      </c>
      <c r="UK4" t="s">
        <v>962</v>
      </c>
      <c r="UL4" t="s">
        <v>960</v>
      </c>
      <c r="UM4">
        <v>1</v>
      </c>
      <c r="UN4" t="s">
        <v>960</v>
      </c>
      <c r="UO4" t="s">
        <v>962</v>
      </c>
      <c r="UP4" t="s">
        <v>962</v>
      </c>
      <c r="UQ4" t="s">
        <v>962</v>
      </c>
      <c r="UR4" t="s">
        <v>962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962</v>
      </c>
      <c r="VB4">
        <v>0</v>
      </c>
      <c r="VC4" t="s">
        <v>962</v>
      </c>
      <c r="VD4">
        <v>0</v>
      </c>
      <c r="VE4" t="s">
        <v>962</v>
      </c>
      <c r="VF4">
        <v>0</v>
      </c>
      <c r="VG4" t="s">
        <v>962</v>
      </c>
      <c r="VH4">
        <v>4</v>
      </c>
      <c r="VI4">
        <v>6</v>
      </c>
      <c r="VJ4">
        <v>10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960</v>
      </c>
      <c r="WO4" t="s">
        <v>960</v>
      </c>
      <c r="WP4" t="s">
        <v>1089</v>
      </c>
      <c r="WQ4">
        <v>0</v>
      </c>
      <c r="WR4">
        <v>0</v>
      </c>
      <c r="WS4">
        <v>0</v>
      </c>
      <c r="WT4">
        <v>5</v>
      </c>
      <c r="WU4">
        <v>5</v>
      </c>
      <c r="WV4">
        <v>6</v>
      </c>
      <c r="WW4">
        <v>0</v>
      </c>
      <c r="WX4">
        <v>1</v>
      </c>
      <c r="WY4">
        <v>1</v>
      </c>
      <c r="WZ4">
        <v>1</v>
      </c>
      <c r="XA4">
        <v>0</v>
      </c>
      <c r="XB4">
        <v>2</v>
      </c>
      <c r="XC4">
        <v>0</v>
      </c>
      <c r="XD4">
        <v>0</v>
      </c>
      <c r="XE4">
        <v>1000</v>
      </c>
      <c r="XF4">
        <v>10</v>
      </c>
      <c r="XG4">
        <v>16793</v>
      </c>
      <c r="XH4">
        <v>16793</v>
      </c>
      <c r="XI4">
        <v>12497.6</v>
      </c>
      <c r="XJ4">
        <v>0</v>
      </c>
      <c r="XK4">
        <v>0</v>
      </c>
      <c r="XL4">
        <v>1032</v>
      </c>
      <c r="XM4">
        <v>24939.279999999999</v>
      </c>
      <c r="XN4" t="s">
        <v>1122</v>
      </c>
      <c r="XO4" t="s">
        <v>960</v>
      </c>
      <c r="XP4" t="s">
        <v>962</v>
      </c>
      <c r="XQ4" t="s">
        <v>962</v>
      </c>
      <c r="XR4" t="s">
        <v>962</v>
      </c>
      <c r="XS4" t="s">
        <v>962</v>
      </c>
      <c r="XT4" t="s">
        <v>960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960</v>
      </c>
      <c r="YA4" t="s">
        <v>960</v>
      </c>
      <c r="YB4" t="s">
        <v>960</v>
      </c>
      <c r="YC4" t="s">
        <v>962</v>
      </c>
      <c r="YD4" t="s">
        <v>962</v>
      </c>
      <c r="YE4" t="s">
        <v>960</v>
      </c>
      <c r="YF4" t="s">
        <v>962</v>
      </c>
      <c r="YG4" t="s">
        <v>962</v>
      </c>
      <c r="YH4" t="s">
        <v>962</v>
      </c>
      <c r="YI4" t="s">
        <v>962</v>
      </c>
      <c r="YJ4" t="s">
        <v>962</v>
      </c>
      <c r="YK4">
        <v>0</v>
      </c>
      <c r="YL4" t="s">
        <v>962</v>
      </c>
      <c r="YM4" t="s">
        <v>1123</v>
      </c>
      <c r="YN4" t="s">
        <v>1124</v>
      </c>
      <c r="YO4">
        <v>0</v>
      </c>
      <c r="YP4">
        <v>0</v>
      </c>
      <c r="YQ4">
        <v>0</v>
      </c>
      <c r="YR4">
        <v>2</v>
      </c>
      <c r="YS4" t="s">
        <v>1044</v>
      </c>
      <c r="YT4" t="s">
        <v>1092</v>
      </c>
      <c r="YU4" t="s">
        <v>992</v>
      </c>
      <c r="YV4" t="s">
        <v>962</v>
      </c>
      <c r="YW4" t="s">
        <v>962</v>
      </c>
      <c r="YX4">
        <v>1</v>
      </c>
      <c r="YY4">
        <v>2</v>
      </c>
      <c r="YZ4">
        <v>1</v>
      </c>
      <c r="ZA4">
        <v>16</v>
      </c>
      <c r="ZB4">
        <v>3</v>
      </c>
      <c r="ZC4">
        <v>5</v>
      </c>
      <c r="ZD4">
        <v>4</v>
      </c>
      <c r="ZE4">
        <v>3</v>
      </c>
      <c r="ZF4">
        <v>1</v>
      </c>
      <c r="ZG4">
        <v>0</v>
      </c>
      <c r="ZH4">
        <v>1</v>
      </c>
      <c r="ZI4">
        <v>3</v>
      </c>
      <c r="ZJ4">
        <v>9</v>
      </c>
      <c r="ZK4">
        <v>7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5</v>
      </c>
      <c r="AAD4">
        <v>0</v>
      </c>
      <c r="AAE4">
        <v>3</v>
      </c>
      <c r="AAJ4">
        <v>1.042516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600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1482</v>
      </c>
      <c r="ABD4">
        <v>732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600</v>
      </c>
      <c r="ACK4">
        <v>600</v>
      </c>
      <c r="ACL4">
        <v>0</v>
      </c>
      <c r="ACM4">
        <v>1</v>
      </c>
      <c r="ACN4">
        <v>8</v>
      </c>
      <c r="ACO4">
        <v>4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1</v>
      </c>
      <c r="ACX4">
        <v>10</v>
      </c>
      <c r="ACY4">
        <v>10640</v>
      </c>
      <c r="ACZ4">
        <v>0</v>
      </c>
      <c r="ADA4">
        <v>8823.6010000000006</v>
      </c>
      <c r="ADB4">
        <v>19463.599999999999</v>
      </c>
      <c r="ADC4">
        <v>0</v>
      </c>
      <c r="ADD4">
        <v>0</v>
      </c>
      <c r="ADE4">
        <v>35173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600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12596.76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600</v>
      </c>
      <c r="AHY4">
        <v>0</v>
      </c>
      <c r="AHZ4">
        <v>625.5095</v>
      </c>
      <c r="AIA4">
        <v>13222.27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12353.77</v>
      </c>
      <c r="AIW4">
        <v>0</v>
      </c>
      <c r="AIX4">
        <v>0</v>
      </c>
      <c r="AIY4">
        <v>0</v>
      </c>
      <c r="AIZ4">
        <v>11092.37</v>
      </c>
      <c r="AJA4">
        <v>0</v>
      </c>
      <c r="AJB4">
        <v>12353.77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36668.410000000003</v>
      </c>
      <c r="AJK4">
        <v>0</v>
      </c>
      <c r="AJL4">
        <v>0</v>
      </c>
      <c r="AJM4">
        <v>36668.410000000003</v>
      </c>
      <c r="AJN4">
        <v>3666.8409999999999</v>
      </c>
      <c r="AJO4">
        <v>17506.97</v>
      </c>
      <c r="AJP4">
        <v>1750.6969999999999</v>
      </c>
      <c r="AJQ4">
        <v>35173</v>
      </c>
      <c r="AJR4">
        <v>0</v>
      </c>
      <c r="AJS4" s="2">
        <v>-18380</v>
      </c>
      <c r="AJT4">
        <v>35173</v>
      </c>
      <c r="AJU4">
        <v>16793</v>
      </c>
    </row>
    <row r="5" spans="1:957">
      <c r="A5">
        <v>2006</v>
      </c>
      <c r="B5">
        <v>40613</v>
      </c>
      <c r="C5" t="s">
        <v>954</v>
      </c>
      <c r="D5" t="s">
        <v>955</v>
      </c>
      <c r="E5" t="s">
        <v>956</v>
      </c>
      <c r="F5" t="s">
        <v>956</v>
      </c>
      <c r="G5">
        <v>20</v>
      </c>
      <c r="H5" t="s">
        <v>957</v>
      </c>
      <c r="I5">
        <v>0</v>
      </c>
      <c r="J5">
        <v>0</v>
      </c>
      <c r="K5">
        <v>0</v>
      </c>
      <c r="L5">
        <v>0</v>
      </c>
      <c r="N5">
        <v>1</v>
      </c>
      <c r="O5" t="s">
        <v>1120</v>
      </c>
      <c r="P5">
        <v>6</v>
      </c>
      <c r="Q5">
        <v>13</v>
      </c>
      <c r="R5">
        <v>27</v>
      </c>
      <c r="S5">
        <v>53</v>
      </c>
      <c r="T5">
        <v>159</v>
      </c>
      <c r="U5">
        <v>4</v>
      </c>
      <c r="V5" t="s">
        <v>959</v>
      </c>
      <c r="W5">
        <v>15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962</v>
      </c>
      <c r="BB5" t="s">
        <v>960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t="s">
        <v>1083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960</v>
      </c>
      <c r="BV5" t="s">
        <v>1018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252</v>
      </c>
      <c r="CZ5" t="s">
        <v>960</v>
      </c>
      <c r="DA5">
        <v>0</v>
      </c>
      <c r="DB5" t="s">
        <v>960</v>
      </c>
      <c r="DC5">
        <v>0</v>
      </c>
      <c r="DD5" t="s">
        <v>960</v>
      </c>
      <c r="DE5">
        <v>2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0</v>
      </c>
      <c r="DM5">
        <v>6</v>
      </c>
      <c r="DN5">
        <v>0</v>
      </c>
      <c r="DO5">
        <v>2</v>
      </c>
      <c r="DP5">
        <v>0</v>
      </c>
      <c r="DQ5">
        <v>0</v>
      </c>
      <c r="DR5">
        <v>0</v>
      </c>
      <c r="DS5">
        <v>0</v>
      </c>
      <c r="DT5">
        <v>2</v>
      </c>
      <c r="DU5">
        <v>0</v>
      </c>
      <c r="DV5">
        <v>0</v>
      </c>
      <c r="DW5">
        <v>0</v>
      </c>
      <c r="DX5">
        <v>0</v>
      </c>
      <c r="DY5">
        <v>2</v>
      </c>
      <c r="DZ5">
        <v>0</v>
      </c>
      <c r="EA5">
        <v>0</v>
      </c>
      <c r="EB5">
        <v>0</v>
      </c>
      <c r="EC5">
        <v>0</v>
      </c>
      <c r="ED5">
        <v>2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962</v>
      </c>
      <c r="FO5" t="s">
        <v>962</v>
      </c>
      <c r="FP5" t="s">
        <v>962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t="s">
        <v>1075</v>
      </c>
      <c r="HE5" t="s">
        <v>962</v>
      </c>
      <c r="HF5" t="s">
        <v>999</v>
      </c>
      <c r="HG5" t="s">
        <v>960</v>
      </c>
      <c r="HH5" t="s">
        <v>1011</v>
      </c>
      <c r="HI5" t="s">
        <v>962</v>
      </c>
      <c r="HJ5">
        <v>0</v>
      </c>
      <c r="HK5">
        <v>5</v>
      </c>
      <c r="HL5">
        <v>0</v>
      </c>
      <c r="HM5" t="s">
        <v>962</v>
      </c>
      <c r="HN5" t="s">
        <v>960</v>
      </c>
      <c r="HO5" t="s">
        <v>962</v>
      </c>
      <c r="HP5">
        <v>0</v>
      </c>
      <c r="HQ5">
        <v>1</v>
      </c>
      <c r="HR5">
        <v>9151</v>
      </c>
      <c r="HS5">
        <v>1541</v>
      </c>
      <c r="HT5" t="s">
        <v>967</v>
      </c>
      <c r="HU5" t="s">
        <v>1000</v>
      </c>
      <c r="HV5" t="s">
        <v>962</v>
      </c>
      <c r="HW5" t="s">
        <v>962</v>
      </c>
      <c r="HX5" t="s">
        <v>962</v>
      </c>
      <c r="HY5" t="s">
        <v>962</v>
      </c>
      <c r="HZ5" t="s">
        <v>960</v>
      </c>
      <c r="IA5" t="s">
        <v>962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 t="s">
        <v>1048</v>
      </c>
      <c r="NK5" t="s">
        <v>1049</v>
      </c>
      <c r="NL5" t="s">
        <v>1093</v>
      </c>
      <c r="NM5" t="s">
        <v>1051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1064</v>
      </c>
      <c r="SE5">
        <v>259.81</v>
      </c>
      <c r="SF5">
        <v>8</v>
      </c>
      <c r="SG5">
        <v>30</v>
      </c>
      <c r="SH5">
        <v>70</v>
      </c>
      <c r="SI5">
        <v>14</v>
      </c>
      <c r="SJ5">
        <v>105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1077</v>
      </c>
      <c r="SX5" t="s">
        <v>962</v>
      </c>
      <c r="SY5" s="2">
        <v>206.4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206.4</v>
      </c>
      <c r="TF5" t="s">
        <v>980</v>
      </c>
      <c r="TG5" t="s">
        <v>981</v>
      </c>
      <c r="TH5" t="s">
        <v>982</v>
      </c>
      <c r="TI5" t="s">
        <v>983</v>
      </c>
      <c r="TJ5" t="s">
        <v>1071</v>
      </c>
      <c r="TK5" t="s">
        <v>1084</v>
      </c>
      <c r="TL5">
        <v>1</v>
      </c>
      <c r="TM5" t="s">
        <v>1085</v>
      </c>
      <c r="TN5">
        <v>0</v>
      </c>
      <c r="TO5">
        <v>1000</v>
      </c>
      <c r="TP5">
        <v>3</v>
      </c>
      <c r="TQ5">
        <v>2</v>
      </c>
      <c r="TR5" t="s">
        <v>987</v>
      </c>
      <c r="TS5">
        <v>0</v>
      </c>
      <c r="TT5">
        <v>0</v>
      </c>
      <c r="TU5" t="s">
        <v>988</v>
      </c>
      <c r="TV5" t="s">
        <v>1087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749</v>
      </c>
      <c r="UC5" t="s">
        <v>1088</v>
      </c>
      <c r="UD5" t="s">
        <v>1040</v>
      </c>
      <c r="UE5" t="s">
        <v>962</v>
      </c>
      <c r="UF5" t="s">
        <v>962</v>
      </c>
      <c r="UG5" t="s">
        <v>962</v>
      </c>
      <c r="UH5" t="s">
        <v>962</v>
      </c>
      <c r="UI5" t="s">
        <v>962</v>
      </c>
      <c r="UJ5" t="s">
        <v>962</v>
      </c>
      <c r="UK5" t="s">
        <v>962</v>
      </c>
      <c r="UL5" t="s">
        <v>960</v>
      </c>
      <c r="UM5">
        <v>1</v>
      </c>
      <c r="UN5" t="s">
        <v>960</v>
      </c>
      <c r="UO5" t="s">
        <v>962</v>
      </c>
      <c r="UP5" t="s">
        <v>962</v>
      </c>
      <c r="UQ5" t="s">
        <v>962</v>
      </c>
      <c r="UR5" t="s">
        <v>962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962</v>
      </c>
      <c r="VB5">
        <v>0</v>
      </c>
      <c r="VC5" t="s">
        <v>962</v>
      </c>
      <c r="VD5">
        <v>0</v>
      </c>
      <c r="VE5" t="s">
        <v>962</v>
      </c>
      <c r="VF5">
        <v>0</v>
      </c>
      <c r="VG5" t="s">
        <v>962</v>
      </c>
      <c r="VH5">
        <v>4</v>
      </c>
      <c r="VI5">
        <v>6</v>
      </c>
      <c r="VJ5">
        <v>10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960</v>
      </c>
      <c r="WO5" t="s">
        <v>960</v>
      </c>
      <c r="WP5" t="s">
        <v>1089</v>
      </c>
      <c r="WQ5">
        <v>0</v>
      </c>
      <c r="WR5">
        <v>0</v>
      </c>
      <c r="WS5">
        <v>0</v>
      </c>
      <c r="WT5">
        <v>5</v>
      </c>
      <c r="WU5">
        <v>5</v>
      </c>
      <c r="WV5">
        <v>6</v>
      </c>
      <c r="WW5">
        <v>0</v>
      </c>
      <c r="WX5">
        <v>1</v>
      </c>
      <c r="WY5">
        <v>1</v>
      </c>
      <c r="WZ5">
        <v>1</v>
      </c>
      <c r="XA5">
        <v>0</v>
      </c>
      <c r="XB5">
        <v>2</v>
      </c>
      <c r="XC5">
        <v>0</v>
      </c>
      <c r="XD5">
        <v>0</v>
      </c>
      <c r="XE5">
        <v>1000</v>
      </c>
      <c r="XF5">
        <v>10</v>
      </c>
      <c r="XG5">
        <v>16793</v>
      </c>
      <c r="XH5">
        <v>16793</v>
      </c>
      <c r="XI5">
        <v>12497.6</v>
      </c>
      <c r="XJ5">
        <v>0</v>
      </c>
      <c r="XK5">
        <v>0</v>
      </c>
      <c r="XL5">
        <v>1032</v>
      </c>
      <c r="XM5">
        <v>24939.279999999999</v>
      </c>
      <c r="XN5" t="s">
        <v>1122</v>
      </c>
      <c r="XO5" t="s">
        <v>960</v>
      </c>
      <c r="XP5" t="s">
        <v>962</v>
      </c>
      <c r="XQ5" t="s">
        <v>962</v>
      </c>
      <c r="XR5" t="s">
        <v>962</v>
      </c>
      <c r="XS5" t="s">
        <v>962</v>
      </c>
      <c r="XT5" t="s">
        <v>960</v>
      </c>
      <c r="XU5" t="s">
        <v>962</v>
      </c>
      <c r="XV5" t="s">
        <v>962</v>
      </c>
      <c r="XW5" t="s">
        <v>962</v>
      </c>
      <c r="XX5" t="s">
        <v>962</v>
      </c>
      <c r="XY5" t="s">
        <v>962</v>
      </c>
      <c r="XZ5" t="s">
        <v>960</v>
      </c>
      <c r="YA5" t="s">
        <v>960</v>
      </c>
      <c r="YB5" t="s">
        <v>960</v>
      </c>
      <c r="YC5" t="s">
        <v>962</v>
      </c>
      <c r="YD5" t="s">
        <v>962</v>
      </c>
      <c r="YE5" t="s">
        <v>960</v>
      </c>
      <c r="YF5" t="s">
        <v>962</v>
      </c>
      <c r="YG5" t="s">
        <v>962</v>
      </c>
      <c r="YH5" t="s">
        <v>962</v>
      </c>
      <c r="YI5" t="s">
        <v>962</v>
      </c>
      <c r="YJ5" t="s">
        <v>962</v>
      </c>
      <c r="YK5">
        <v>0</v>
      </c>
      <c r="YL5" t="s">
        <v>962</v>
      </c>
      <c r="YM5" t="s">
        <v>1123</v>
      </c>
      <c r="YN5" t="s">
        <v>1124</v>
      </c>
      <c r="YO5">
        <v>0</v>
      </c>
      <c r="YP5">
        <v>0</v>
      </c>
      <c r="YQ5">
        <v>0</v>
      </c>
      <c r="YR5">
        <v>2</v>
      </c>
      <c r="YS5" t="s">
        <v>1044</v>
      </c>
      <c r="YT5" t="s">
        <v>1092</v>
      </c>
      <c r="YU5" t="s">
        <v>992</v>
      </c>
      <c r="YV5" t="s">
        <v>962</v>
      </c>
      <c r="YW5" t="s">
        <v>962</v>
      </c>
      <c r="YX5">
        <v>1</v>
      </c>
      <c r="YY5">
        <v>2</v>
      </c>
      <c r="YZ5">
        <v>1</v>
      </c>
      <c r="ZA5">
        <v>15</v>
      </c>
      <c r="ZB5">
        <v>3</v>
      </c>
      <c r="ZC5">
        <v>5</v>
      </c>
      <c r="ZD5">
        <v>4</v>
      </c>
      <c r="ZE5">
        <v>3</v>
      </c>
      <c r="ZF5">
        <v>1</v>
      </c>
      <c r="ZG5">
        <v>0</v>
      </c>
      <c r="ZH5">
        <v>1</v>
      </c>
      <c r="ZI5">
        <v>3</v>
      </c>
      <c r="ZJ5">
        <v>6</v>
      </c>
      <c r="ZK5">
        <v>4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5</v>
      </c>
      <c r="AAD5">
        <v>5</v>
      </c>
      <c r="AAE5">
        <v>3</v>
      </c>
      <c r="AAJ5">
        <v>1.042516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1482</v>
      </c>
      <c r="ABD5">
        <v>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206.4</v>
      </c>
      <c r="ABT5">
        <v>774</v>
      </c>
      <c r="ABU5">
        <v>0</v>
      </c>
      <c r="ABV5">
        <v>0</v>
      </c>
      <c r="ABW5">
        <v>0</v>
      </c>
      <c r="ABX5">
        <v>980.4</v>
      </c>
      <c r="ABY5">
        <v>980.4</v>
      </c>
      <c r="ABZ5">
        <v>0</v>
      </c>
      <c r="ACA5">
        <v>980.4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980.4</v>
      </c>
      <c r="ACL5">
        <v>0</v>
      </c>
      <c r="ACM5">
        <v>1</v>
      </c>
      <c r="ACN5">
        <v>8</v>
      </c>
      <c r="ACO5">
        <v>4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1</v>
      </c>
      <c r="ACX5">
        <v>10</v>
      </c>
      <c r="ACY5">
        <v>10640</v>
      </c>
      <c r="ACZ5">
        <v>0</v>
      </c>
      <c r="ADA5">
        <v>8823.6010000000006</v>
      </c>
      <c r="ADB5">
        <v>19463.599999999999</v>
      </c>
      <c r="ADC5">
        <v>0</v>
      </c>
      <c r="ADD5">
        <v>0</v>
      </c>
      <c r="ADE5">
        <v>35173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980.4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12596.76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600</v>
      </c>
      <c r="AHY5">
        <v>0</v>
      </c>
      <c r="AHZ5">
        <v>0</v>
      </c>
      <c r="AIA5">
        <v>13222.27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1022.082</v>
      </c>
      <c r="AIV5">
        <v>12353.77</v>
      </c>
      <c r="AIW5">
        <v>0</v>
      </c>
      <c r="AIX5">
        <v>0</v>
      </c>
      <c r="AIY5">
        <v>0</v>
      </c>
      <c r="AIZ5">
        <v>11092.37</v>
      </c>
      <c r="AJA5">
        <v>1022.082</v>
      </c>
      <c r="AJB5">
        <v>12353.77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36668.410000000003</v>
      </c>
      <c r="AJK5">
        <v>0</v>
      </c>
      <c r="AJL5">
        <v>0</v>
      </c>
      <c r="AJM5">
        <v>36668.410000000003</v>
      </c>
      <c r="AJN5">
        <v>3666.8409999999999</v>
      </c>
      <c r="AJO5">
        <v>17506.97</v>
      </c>
      <c r="AJP5">
        <v>1750.6969999999999</v>
      </c>
      <c r="AJQ5">
        <v>35173</v>
      </c>
      <c r="AJR5">
        <v>0</v>
      </c>
      <c r="AJS5" s="2">
        <v>-18380</v>
      </c>
      <c r="AJT5">
        <v>35173</v>
      </c>
      <c r="AJU5">
        <v>16793</v>
      </c>
    </row>
    <row r="6" spans="1:957">
      <c r="A6">
        <v>2006</v>
      </c>
      <c r="B6">
        <v>40613</v>
      </c>
      <c r="C6" t="s">
        <v>954</v>
      </c>
      <c r="D6" t="s">
        <v>955</v>
      </c>
      <c r="E6" t="s">
        <v>956</v>
      </c>
      <c r="F6" t="s">
        <v>956</v>
      </c>
      <c r="G6">
        <v>20</v>
      </c>
      <c r="H6" t="s">
        <v>957</v>
      </c>
      <c r="I6">
        <v>0</v>
      </c>
      <c r="J6">
        <v>0</v>
      </c>
      <c r="K6">
        <v>0</v>
      </c>
      <c r="L6">
        <v>0</v>
      </c>
      <c r="N6">
        <v>1</v>
      </c>
      <c r="O6" t="s">
        <v>1120</v>
      </c>
      <c r="P6">
        <v>6</v>
      </c>
      <c r="Q6">
        <v>13</v>
      </c>
      <c r="R6">
        <v>27</v>
      </c>
      <c r="S6">
        <v>53</v>
      </c>
      <c r="T6">
        <v>159</v>
      </c>
      <c r="U6">
        <v>5</v>
      </c>
      <c r="V6" t="s">
        <v>995</v>
      </c>
      <c r="W6">
        <v>13</v>
      </c>
      <c r="X6" t="s">
        <v>960</v>
      </c>
      <c r="Y6" t="s">
        <v>961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2</v>
      </c>
      <c r="AH6" t="s">
        <v>1002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962</v>
      </c>
      <c r="BB6" t="s">
        <v>960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t="s">
        <v>1083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960</v>
      </c>
      <c r="BV6" t="s">
        <v>1018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 t="s">
        <v>960</v>
      </c>
      <c r="DA6">
        <v>0</v>
      </c>
      <c r="DB6" t="s">
        <v>960</v>
      </c>
      <c r="DC6">
        <v>0</v>
      </c>
      <c r="DD6" t="s">
        <v>960</v>
      </c>
      <c r="DE6">
        <v>2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6</v>
      </c>
      <c r="DN6">
        <v>0</v>
      </c>
      <c r="DO6">
        <v>2</v>
      </c>
      <c r="DP6">
        <v>0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2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>
        <v>0</v>
      </c>
      <c r="FO6">
        <v>0</v>
      </c>
      <c r="FP6">
        <v>0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 t="s">
        <v>1129</v>
      </c>
      <c r="NK6" t="s">
        <v>1049</v>
      </c>
      <c r="NL6" t="s">
        <v>1050</v>
      </c>
      <c r="NM6" t="s">
        <v>1095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1064</v>
      </c>
      <c r="SE6">
        <v>259.81</v>
      </c>
      <c r="SF6">
        <v>8</v>
      </c>
      <c r="SG6">
        <v>30</v>
      </c>
      <c r="SH6">
        <v>70</v>
      </c>
      <c r="SI6">
        <v>14</v>
      </c>
      <c r="SJ6">
        <v>105</v>
      </c>
      <c r="SK6">
        <v>149</v>
      </c>
      <c r="SL6">
        <v>302</v>
      </c>
      <c r="SM6">
        <v>505</v>
      </c>
      <c r="SN6">
        <v>41</v>
      </c>
      <c r="SO6">
        <v>156</v>
      </c>
      <c r="SP6">
        <v>195</v>
      </c>
      <c r="SQ6">
        <v>157</v>
      </c>
      <c r="SR6">
        <v>216</v>
      </c>
      <c r="SS6">
        <v>239</v>
      </c>
      <c r="ST6">
        <v>198</v>
      </c>
      <c r="SU6">
        <v>253</v>
      </c>
      <c r="SV6">
        <v>1</v>
      </c>
      <c r="SW6" t="s">
        <v>1020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981</v>
      </c>
      <c r="TH6" t="s">
        <v>982</v>
      </c>
      <c r="TI6" t="s">
        <v>983</v>
      </c>
      <c r="TJ6" t="s">
        <v>1071</v>
      </c>
      <c r="TK6" t="s">
        <v>1084</v>
      </c>
      <c r="TL6">
        <v>1</v>
      </c>
      <c r="TM6" t="s">
        <v>1085</v>
      </c>
      <c r="TN6">
        <v>0</v>
      </c>
      <c r="TO6">
        <v>1000</v>
      </c>
      <c r="TP6">
        <v>3</v>
      </c>
      <c r="TQ6">
        <v>2</v>
      </c>
      <c r="TR6" t="s">
        <v>987</v>
      </c>
      <c r="TS6">
        <v>0</v>
      </c>
      <c r="TT6">
        <v>0</v>
      </c>
      <c r="TU6" t="s">
        <v>988</v>
      </c>
      <c r="TV6" t="s">
        <v>1087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749</v>
      </c>
      <c r="UC6" t="s">
        <v>1088</v>
      </c>
      <c r="UD6" t="s">
        <v>1040</v>
      </c>
      <c r="UE6" t="s">
        <v>962</v>
      </c>
      <c r="UF6" t="s">
        <v>962</v>
      </c>
      <c r="UG6" t="s">
        <v>962</v>
      </c>
      <c r="UH6" t="s">
        <v>962</v>
      </c>
      <c r="UI6" t="s">
        <v>962</v>
      </c>
      <c r="UJ6" t="s">
        <v>962</v>
      </c>
      <c r="UK6" t="s">
        <v>962</v>
      </c>
      <c r="UL6" t="s">
        <v>960</v>
      </c>
      <c r="UM6">
        <v>1</v>
      </c>
      <c r="UN6" t="s">
        <v>960</v>
      </c>
      <c r="UO6" t="s">
        <v>962</v>
      </c>
      <c r="UP6" t="s">
        <v>962</v>
      </c>
      <c r="UQ6" t="s">
        <v>962</v>
      </c>
      <c r="UR6" t="s">
        <v>962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962</v>
      </c>
      <c r="VB6">
        <v>0</v>
      </c>
      <c r="VC6" t="s">
        <v>962</v>
      </c>
      <c r="VD6">
        <v>0</v>
      </c>
      <c r="VE6" t="s">
        <v>962</v>
      </c>
      <c r="VF6">
        <v>0</v>
      </c>
      <c r="VG6" t="s">
        <v>962</v>
      </c>
      <c r="VH6">
        <v>4</v>
      </c>
      <c r="VI6">
        <v>6</v>
      </c>
      <c r="VJ6">
        <v>10</v>
      </c>
      <c r="VK6" t="s">
        <v>962</v>
      </c>
      <c r="VL6">
        <v>0</v>
      </c>
      <c r="VM6" t="s">
        <v>962</v>
      </c>
      <c r="VN6">
        <v>0</v>
      </c>
      <c r="VO6">
        <v>0</v>
      </c>
      <c r="VP6">
        <v>0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960</v>
      </c>
      <c r="WO6" t="s">
        <v>960</v>
      </c>
      <c r="WP6" t="s">
        <v>1089</v>
      </c>
      <c r="WQ6">
        <v>0</v>
      </c>
      <c r="WR6">
        <v>0</v>
      </c>
      <c r="WS6">
        <v>0</v>
      </c>
      <c r="WT6">
        <v>5</v>
      </c>
      <c r="WU6">
        <v>5</v>
      </c>
      <c r="WV6">
        <v>6</v>
      </c>
      <c r="WW6">
        <v>0</v>
      </c>
      <c r="WX6">
        <v>1</v>
      </c>
      <c r="WY6">
        <v>1</v>
      </c>
      <c r="WZ6">
        <v>1</v>
      </c>
      <c r="XA6">
        <v>0</v>
      </c>
      <c r="XB6">
        <v>2</v>
      </c>
      <c r="XC6">
        <v>0</v>
      </c>
      <c r="XD6">
        <v>0</v>
      </c>
      <c r="XE6">
        <v>1000</v>
      </c>
      <c r="XF6">
        <v>10</v>
      </c>
      <c r="XG6">
        <v>16793</v>
      </c>
      <c r="XH6">
        <v>16793</v>
      </c>
      <c r="XI6">
        <v>12497.6</v>
      </c>
      <c r="XJ6">
        <v>0</v>
      </c>
      <c r="XK6">
        <v>0</v>
      </c>
      <c r="XL6">
        <v>1032</v>
      </c>
      <c r="XM6">
        <v>24939.279999999999</v>
      </c>
      <c r="XN6" t="s">
        <v>1122</v>
      </c>
      <c r="XO6" t="s">
        <v>960</v>
      </c>
      <c r="XP6" t="s">
        <v>962</v>
      </c>
      <c r="XQ6" t="s">
        <v>962</v>
      </c>
      <c r="XR6" t="s">
        <v>962</v>
      </c>
      <c r="XS6" t="s">
        <v>962</v>
      </c>
      <c r="XT6" t="s">
        <v>960</v>
      </c>
      <c r="XU6" t="s">
        <v>962</v>
      </c>
      <c r="XV6" t="s">
        <v>962</v>
      </c>
      <c r="XW6" t="s">
        <v>962</v>
      </c>
      <c r="XX6" t="s">
        <v>962</v>
      </c>
      <c r="XY6" t="s">
        <v>962</v>
      </c>
      <c r="XZ6" t="s">
        <v>960</v>
      </c>
      <c r="YA6" t="s">
        <v>960</v>
      </c>
      <c r="YB6" t="s">
        <v>960</v>
      </c>
      <c r="YC6" t="s">
        <v>962</v>
      </c>
      <c r="YD6" t="s">
        <v>962</v>
      </c>
      <c r="YE6" t="s">
        <v>960</v>
      </c>
      <c r="YF6" t="s">
        <v>962</v>
      </c>
      <c r="YG6" t="s">
        <v>962</v>
      </c>
      <c r="YH6" t="s">
        <v>962</v>
      </c>
      <c r="YI6" t="s">
        <v>962</v>
      </c>
      <c r="YJ6" t="s">
        <v>962</v>
      </c>
      <c r="YK6">
        <v>0</v>
      </c>
      <c r="YL6" t="s">
        <v>962</v>
      </c>
      <c r="YM6" t="s">
        <v>1123</v>
      </c>
      <c r="YN6" t="s">
        <v>1124</v>
      </c>
      <c r="YO6">
        <v>0</v>
      </c>
      <c r="YP6">
        <v>0</v>
      </c>
      <c r="YQ6">
        <v>0</v>
      </c>
      <c r="YR6">
        <v>2</v>
      </c>
      <c r="YS6" t="s">
        <v>1044</v>
      </c>
      <c r="YT6" t="s">
        <v>1092</v>
      </c>
      <c r="YU6" t="s">
        <v>992</v>
      </c>
      <c r="YV6" t="s">
        <v>962</v>
      </c>
      <c r="YW6" t="s">
        <v>962</v>
      </c>
      <c r="YX6">
        <v>1</v>
      </c>
      <c r="YY6">
        <v>2</v>
      </c>
      <c r="YZ6">
        <v>2</v>
      </c>
      <c r="ZA6">
        <v>13</v>
      </c>
      <c r="ZB6">
        <v>3</v>
      </c>
      <c r="ZD6">
        <v>4</v>
      </c>
      <c r="ZE6">
        <v>3</v>
      </c>
      <c r="ZF6">
        <v>1</v>
      </c>
      <c r="ZG6">
        <v>0</v>
      </c>
      <c r="ZH6">
        <v>1</v>
      </c>
      <c r="ZI6">
        <v>2</v>
      </c>
      <c r="ZJ6">
        <v>6</v>
      </c>
      <c r="ZK6">
        <v>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0</v>
      </c>
      <c r="AAD6">
        <v>0</v>
      </c>
      <c r="AAE6">
        <v>0</v>
      </c>
      <c r="AAJ6">
        <v>1.042516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1482</v>
      </c>
      <c r="ABD6">
        <v>0</v>
      </c>
      <c r="ABE6">
        <v>0</v>
      </c>
      <c r="ABH6">
        <v>0</v>
      </c>
      <c r="ABI6">
        <v>0</v>
      </c>
      <c r="ABL6">
        <v>0</v>
      </c>
      <c r="ABO6">
        <v>0</v>
      </c>
      <c r="ABP6">
        <v>0</v>
      </c>
      <c r="ABQ6">
        <v>0</v>
      </c>
      <c r="ABR6">
        <v>0</v>
      </c>
      <c r="ABS6">
        <v>206.4</v>
      </c>
      <c r="ABT6">
        <v>774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1</v>
      </c>
      <c r="ACN6">
        <v>8</v>
      </c>
      <c r="ACO6">
        <v>4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1</v>
      </c>
      <c r="ACX6">
        <v>10</v>
      </c>
      <c r="ACY6">
        <v>10640</v>
      </c>
      <c r="ACZ6">
        <v>980.4</v>
      </c>
      <c r="ADA6">
        <v>8823.6010000000006</v>
      </c>
      <c r="ADB6">
        <v>19463.599999999999</v>
      </c>
      <c r="ADC6">
        <v>0</v>
      </c>
      <c r="ADD6">
        <v>0</v>
      </c>
      <c r="ADE6">
        <v>35173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12596.76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600</v>
      </c>
      <c r="AHY6">
        <v>0</v>
      </c>
      <c r="AHZ6">
        <v>0</v>
      </c>
      <c r="AIA6">
        <v>13222.27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12353.77</v>
      </c>
      <c r="AIW6">
        <v>0</v>
      </c>
      <c r="AIX6">
        <v>0</v>
      </c>
      <c r="AIY6">
        <v>0</v>
      </c>
      <c r="AIZ6">
        <v>11092.37</v>
      </c>
      <c r="AJA6">
        <v>0</v>
      </c>
      <c r="AJB6">
        <v>12353.77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36668.410000000003</v>
      </c>
      <c r="AJK6">
        <v>0</v>
      </c>
      <c r="AJL6">
        <v>0</v>
      </c>
      <c r="AJM6">
        <v>36668.410000000003</v>
      </c>
      <c r="AJN6">
        <v>3666.8409999999999</v>
      </c>
      <c r="AJO6">
        <v>17506.97</v>
      </c>
      <c r="AJP6">
        <v>1750.6969999999999</v>
      </c>
      <c r="AJQ6">
        <v>35173</v>
      </c>
      <c r="AJR6">
        <v>0</v>
      </c>
      <c r="AJS6" s="2">
        <v>-18380</v>
      </c>
      <c r="AJT6">
        <v>35173</v>
      </c>
      <c r="AJU6">
        <v>16793</v>
      </c>
    </row>
    <row r="7" spans="1:957">
      <c r="A7">
        <v>2006</v>
      </c>
      <c r="B7">
        <v>40613</v>
      </c>
      <c r="C7" t="s">
        <v>954</v>
      </c>
      <c r="D7" t="s">
        <v>955</v>
      </c>
      <c r="E7" t="s">
        <v>956</v>
      </c>
      <c r="F7" t="s">
        <v>956</v>
      </c>
      <c r="G7">
        <v>20</v>
      </c>
      <c r="H7" t="s">
        <v>957</v>
      </c>
      <c r="I7">
        <v>0</v>
      </c>
      <c r="J7">
        <v>0</v>
      </c>
      <c r="K7">
        <v>0</v>
      </c>
      <c r="L7">
        <v>0</v>
      </c>
      <c r="N7">
        <v>1</v>
      </c>
      <c r="O7" t="s">
        <v>1120</v>
      </c>
      <c r="P7">
        <v>6</v>
      </c>
      <c r="Q7">
        <v>13</v>
      </c>
      <c r="R7">
        <v>27</v>
      </c>
      <c r="S7">
        <v>53</v>
      </c>
      <c r="T7">
        <v>159</v>
      </c>
      <c r="U7">
        <v>6</v>
      </c>
      <c r="V7" t="s">
        <v>959</v>
      </c>
      <c r="W7">
        <v>11</v>
      </c>
      <c r="X7" t="s">
        <v>960</v>
      </c>
      <c r="Y7" t="s">
        <v>961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2</v>
      </c>
      <c r="AH7" t="s">
        <v>1002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962</v>
      </c>
      <c r="AZ7" t="s">
        <v>962</v>
      </c>
      <c r="BA7" t="s">
        <v>962</v>
      </c>
      <c r="BB7" t="s">
        <v>960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t="s">
        <v>1083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960</v>
      </c>
      <c r="BV7" t="s">
        <v>1018</v>
      </c>
      <c r="BW7">
        <v>0</v>
      </c>
      <c r="BX7">
        <v>0</v>
      </c>
      <c r="BY7">
        <v>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 t="s">
        <v>960</v>
      </c>
      <c r="DC7">
        <v>0</v>
      </c>
      <c r="DD7" t="s">
        <v>960</v>
      </c>
      <c r="DE7">
        <v>2</v>
      </c>
      <c r="DF7">
        <v>0</v>
      </c>
      <c r="DG7">
        <v>0</v>
      </c>
      <c r="DH7">
        <v>0</v>
      </c>
      <c r="DI7">
        <v>0</v>
      </c>
      <c r="DJ7">
        <v>1</v>
      </c>
      <c r="DK7">
        <v>6</v>
      </c>
      <c r="DL7">
        <v>0</v>
      </c>
      <c r="DM7">
        <v>6</v>
      </c>
      <c r="DN7">
        <v>0</v>
      </c>
      <c r="DO7">
        <v>2</v>
      </c>
      <c r="DP7">
        <v>0</v>
      </c>
      <c r="DQ7">
        <v>0</v>
      </c>
      <c r="DR7">
        <v>0</v>
      </c>
      <c r="DS7">
        <v>0</v>
      </c>
      <c r="DT7">
        <v>2</v>
      </c>
      <c r="DU7">
        <v>0</v>
      </c>
      <c r="DV7">
        <v>0</v>
      </c>
      <c r="DW7">
        <v>0</v>
      </c>
      <c r="DX7">
        <v>0</v>
      </c>
      <c r="DY7">
        <v>2</v>
      </c>
      <c r="DZ7">
        <v>0</v>
      </c>
      <c r="EA7">
        <v>0</v>
      </c>
      <c r="EB7">
        <v>0</v>
      </c>
      <c r="EC7">
        <v>0</v>
      </c>
      <c r="ED7">
        <v>2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 t="s">
        <v>1048</v>
      </c>
      <c r="NK7" t="s">
        <v>1049</v>
      </c>
      <c r="NL7" t="s">
        <v>1050</v>
      </c>
      <c r="NM7" t="s">
        <v>1051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1064</v>
      </c>
      <c r="SE7">
        <v>259.81</v>
      </c>
      <c r="SF7">
        <v>8</v>
      </c>
      <c r="SG7">
        <v>30</v>
      </c>
      <c r="SH7">
        <v>70</v>
      </c>
      <c r="SI7">
        <v>14</v>
      </c>
      <c r="SJ7">
        <v>105</v>
      </c>
      <c r="SK7">
        <v>149</v>
      </c>
      <c r="SL7">
        <v>302</v>
      </c>
      <c r="SM7">
        <v>505</v>
      </c>
      <c r="SN7">
        <v>41</v>
      </c>
      <c r="SO7">
        <v>156</v>
      </c>
      <c r="SP7">
        <v>195</v>
      </c>
      <c r="SQ7">
        <v>157</v>
      </c>
      <c r="SR7">
        <v>216</v>
      </c>
      <c r="SS7">
        <v>239</v>
      </c>
      <c r="ST7">
        <v>198</v>
      </c>
      <c r="SU7">
        <v>253</v>
      </c>
      <c r="SV7">
        <v>1</v>
      </c>
      <c r="SW7" t="s">
        <v>1020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981</v>
      </c>
      <c r="TH7" t="s">
        <v>982</v>
      </c>
      <c r="TI7" t="s">
        <v>983</v>
      </c>
      <c r="TJ7" t="s">
        <v>1071</v>
      </c>
      <c r="TK7" t="s">
        <v>1084</v>
      </c>
      <c r="TL7">
        <v>1</v>
      </c>
      <c r="TM7" t="s">
        <v>1085</v>
      </c>
      <c r="TN7">
        <v>0</v>
      </c>
      <c r="TO7">
        <v>1000</v>
      </c>
      <c r="TP7">
        <v>3</v>
      </c>
      <c r="TQ7">
        <v>2</v>
      </c>
      <c r="TR7" t="s">
        <v>987</v>
      </c>
      <c r="TS7">
        <v>0</v>
      </c>
      <c r="TT7">
        <v>0</v>
      </c>
      <c r="TU7" t="s">
        <v>988</v>
      </c>
      <c r="TV7" t="s">
        <v>1087</v>
      </c>
      <c r="TW7">
        <v>1</v>
      </c>
      <c r="TX7" t="s">
        <v>1038</v>
      </c>
      <c r="TY7" t="s">
        <v>1039</v>
      </c>
      <c r="TZ7" t="s">
        <v>989</v>
      </c>
      <c r="UA7" t="s">
        <v>990</v>
      </c>
      <c r="UB7">
        <v>749</v>
      </c>
      <c r="UC7" t="s">
        <v>1088</v>
      </c>
      <c r="UD7" t="s">
        <v>1040</v>
      </c>
      <c r="UE7" t="s">
        <v>962</v>
      </c>
      <c r="UF7" t="s">
        <v>962</v>
      </c>
      <c r="UG7" t="s">
        <v>962</v>
      </c>
      <c r="UH7" t="s">
        <v>962</v>
      </c>
      <c r="UI7" t="s">
        <v>962</v>
      </c>
      <c r="UJ7" t="s">
        <v>962</v>
      </c>
      <c r="UK7" t="s">
        <v>962</v>
      </c>
      <c r="UL7" t="s">
        <v>960</v>
      </c>
      <c r="UM7">
        <v>1</v>
      </c>
      <c r="UN7" t="s">
        <v>960</v>
      </c>
      <c r="UO7" t="s">
        <v>962</v>
      </c>
      <c r="UP7" t="s">
        <v>962</v>
      </c>
      <c r="UQ7" t="s">
        <v>962</v>
      </c>
      <c r="UR7" t="s">
        <v>962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962</v>
      </c>
      <c r="VB7">
        <v>0</v>
      </c>
      <c r="VC7" t="s">
        <v>962</v>
      </c>
      <c r="VD7">
        <v>0</v>
      </c>
      <c r="VE7" t="s">
        <v>962</v>
      </c>
      <c r="VF7">
        <v>0</v>
      </c>
      <c r="VG7" t="s">
        <v>962</v>
      </c>
      <c r="VH7">
        <v>4</v>
      </c>
      <c r="VI7">
        <v>6</v>
      </c>
      <c r="VJ7">
        <v>10</v>
      </c>
      <c r="VK7" t="s">
        <v>962</v>
      </c>
      <c r="VL7">
        <v>0</v>
      </c>
      <c r="VM7" t="s">
        <v>962</v>
      </c>
      <c r="VN7">
        <v>0</v>
      </c>
      <c r="VO7">
        <v>0</v>
      </c>
      <c r="VP7">
        <v>0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960</v>
      </c>
      <c r="WO7" t="s">
        <v>960</v>
      </c>
      <c r="WP7" t="s">
        <v>1089</v>
      </c>
      <c r="WQ7">
        <v>0</v>
      </c>
      <c r="WR7">
        <v>0</v>
      </c>
      <c r="WS7">
        <v>0</v>
      </c>
      <c r="WT7">
        <v>5</v>
      </c>
      <c r="WU7">
        <v>5</v>
      </c>
      <c r="WV7">
        <v>6</v>
      </c>
      <c r="WW7">
        <v>0</v>
      </c>
      <c r="WX7">
        <v>1</v>
      </c>
      <c r="WY7">
        <v>1</v>
      </c>
      <c r="WZ7">
        <v>1</v>
      </c>
      <c r="XA7">
        <v>0</v>
      </c>
      <c r="XB7">
        <v>2</v>
      </c>
      <c r="XC7">
        <v>0</v>
      </c>
      <c r="XD7">
        <v>0</v>
      </c>
      <c r="XE7">
        <v>1000</v>
      </c>
      <c r="XF7">
        <v>10</v>
      </c>
      <c r="XG7">
        <v>16793</v>
      </c>
      <c r="XH7">
        <v>16793</v>
      </c>
      <c r="XI7">
        <v>12497.6</v>
      </c>
      <c r="XJ7">
        <v>0</v>
      </c>
      <c r="XK7">
        <v>0</v>
      </c>
      <c r="XL7">
        <v>1032</v>
      </c>
      <c r="XM7">
        <v>24939.279999999999</v>
      </c>
      <c r="XN7" t="s">
        <v>1122</v>
      </c>
      <c r="XO7" t="s">
        <v>960</v>
      </c>
      <c r="XP7" t="s">
        <v>962</v>
      </c>
      <c r="XQ7" t="s">
        <v>962</v>
      </c>
      <c r="XR7" t="s">
        <v>962</v>
      </c>
      <c r="XS7" t="s">
        <v>962</v>
      </c>
      <c r="XT7" t="s">
        <v>960</v>
      </c>
      <c r="XU7" t="s">
        <v>962</v>
      </c>
      <c r="XV7" t="s">
        <v>962</v>
      </c>
      <c r="XW7" t="s">
        <v>962</v>
      </c>
      <c r="XX7" t="s">
        <v>962</v>
      </c>
      <c r="XY7" t="s">
        <v>962</v>
      </c>
      <c r="XZ7" t="s">
        <v>960</v>
      </c>
      <c r="YA7" t="s">
        <v>960</v>
      </c>
      <c r="YB7" t="s">
        <v>960</v>
      </c>
      <c r="YC7" t="s">
        <v>962</v>
      </c>
      <c r="YD7" t="s">
        <v>962</v>
      </c>
      <c r="YE7" t="s">
        <v>960</v>
      </c>
      <c r="YF7" t="s">
        <v>962</v>
      </c>
      <c r="YG7" t="s">
        <v>962</v>
      </c>
      <c r="YH7" t="s">
        <v>962</v>
      </c>
      <c r="YI7" t="s">
        <v>962</v>
      </c>
      <c r="YJ7" t="s">
        <v>962</v>
      </c>
      <c r="YK7">
        <v>0</v>
      </c>
      <c r="YL7" t="s">
        <v>962</v>
      </c>
      <c r="YM7" t="s">
        <v>1123</v>
      </c>
      <c r="YN7" t="s">
        <v>1124</v>
      </c>
      <c r="YO7">
        <v>0</v>
      </c>
      <c r="YP7">
        <v>0</v>
      </c>
      <c r="YQ7">
        <v>0</v>
      </c>
      <c r="YR7">
        <v>2</v>
      </c>
      <c r="YS7" t="s">
        <v>1044</v>
      </c>
      <c r="YT7" t="s">
        <v>1092</v>
      </c>
      <c r="YU7" t="s">
        <v>992</v>
      </c>
      <c r="YV7" t="s">
        <v>962</v>
      </c>
      <c r="YW7" t="s">
        <v>962</v>
      </c>
      <c r="YX7">
        <v>1</v>
      </c>
      <c r="YY7">
        <v>2</v>
      </c>
      <c r="YZ7">
        <v>1</v>
      </c>
      <c r="ZA7">
        <v>11</v>
      </c>
      <c r="ZB7">
        <v>3</v>
      </c>
      <c r="ZD7">
        <v>4</v>
      </c>
      <c r="ZE7">
        <v>3</v>
      </c>
      <c r="ZF7">
        <v>1</v>
      </c>
      <c r="ZG7">
        <v>0</v>
      </c>
      <c r="ZH7">
        <v>1</v>
      </c>
      <c r="ZI7">
        <v>1</v>
      </c>
      <c r="ZJ7">
        <v>5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1.042516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1482</v>
      </c>
      <c r="ABD7">
        <v>0</v>
      </c>
      <c r="ABE7">
        <v>0</v>
      </c>
      <c r="ABH7">
        <v>0</v>
      </c>
      <c r="ABI7">
        <v>0</v>
      </c>
      <c r="ABL7">
        <v>0</v>
      </c>
      <c r="ABO7">
        <v>0</v>
      </c>
      <c r="ABP7">
        <v>0</v>
      </c>
      <c r="ABQ7">
        <v>0</v>
      </c>
      <c r="ABR7">
        <v>0</v>
      </c>
      <c r="ABS7">
        <v>412.8</v>
      </c>
      <c r="ABT7">
        <v>1548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1</v>
      </c>
      <c r="ACN7">
        <v>8</v>
      </c>
      <c r="ACO7">
        <v>4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1</v>
      </c>
      <c r="ACX7">
        <v>10</v>
      </c>
      <c r="ACY7">
        <v>10640</v>
      </c>
      <c r="ACZ7">
        <v>1960.8</v>
      </c>
      <c r="ADA7">
        <v>8823.6010000000006</v>
      </c>
      <c r="ADB7">
        <v>19463.599999999999</v>
      </c>
      <c r="ADC7">
        <v>0</v>
      </c>
      <c r="ADD7">
        <v>0</v>
      </c>
      <c r="ADE7">
        <v>35173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12596.76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600</v>
      </c>
      <c r="AHY7">
        <v>0</v>
      </c>
      <c r="AHZ7">
        <v>0</v>
      </c>
      <c r="AIA7">
        <v>13222.27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12353.77</v>
      </c>
      <c r="AIW7">
        <v>0</v>
      </c>
      <c r="AIX7">
        <v>0</v>
      </c>
      <c r="AIY7">
        <v>0</v>
      </c>
      <c r="AIZ7">
        <v>11092.37</v>
      </c>
      <c r="AJA7">
        <v>0</v>
      </c>
      <c r="AJB7">
        <v>12353.77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36668.410000000003</v>
      </c>
      <c r="AJK7">
        <v>0</v>
      </c>
      <c r="AJL7">
        <v>0</v>
      </c>
      <c r="AJM7">
        <v>36668.410000000003</v>
      </c>
      <c r="AJN7">
        <v>3666.8409999999999</v>
      </c>
      <c r="AJO7">
        <v>17506.97</v>
      </c>
      <c r="AJP7">
        <v>1750.6969999999999</v>
      </c>
      <c r="AJQ7">
        <v>35173</v>
      </c>
      <c r="AJR7">
        <v>0</v>
      </c>
      <c r="AJS7" s="2">
        <v>-18380</v>
      </c>
      <c r="AJT7">
        <v>35173</v>
      </c>
      <c r="AJU7">
        <v>16793</v>
      </c>
    </row>
    <row r="8" spans="1:957">
      <c r="A8">
        <v>2006</v>
      </c>
      <c r="B8">
        <v>40613</v>
      </c>
      <c r="C8" t="s">
        <v>954</v>
      </c>
      <c r="D8" t="s">
        <v>955</v>
      </c>
      <c r="E8" t="s">
        <v>956</v>
      </c>
      <c r="F8" t="s">
        <v>956</v>
      </c>
      <c r="G8">
        <v>20</v>
      </c>
      <c r="H8" t="s">
        <v>957</v>
      </c>
      <c r="I8">
        <v>0</v>
      </c>
      <c r="J8">
        <v>0</v>
      </c>
      <c r="K8">
        <v>0</v>
      </c>
      <c r="L8">
        <v>0</v>
      </c>
      <c r="N8">
        <v>1</v>
      </c>
      <c r="O8" t="s">
        <v>1120</v>
      </c>
      <c r="P8">
        <v>6</v>
      </c>
      <c r="Q8">
        <v>13</v>
      </c>
      <c r="R8">
        <v>27</v>
      </c>
      <c r="S8">
        <v>53</v>
      </c>
      <c r="T8">
        <v>159</v>
      </c>
      <c r="U8">
        <v>7</v>
      </c>
      <c r="V8" t="s">
        <v>995</v>
      </c>
      <c r="W8">
        <v>8</v>
      </c>
      <c r="X8" t="s">
        <v>960</v>
      </c>
      <c r="Y8" t="s">
        <v>961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2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962</v>
      </c>
      <c r="AZ8" t="s">
        <v>962</v>
      </c>
      <c r="BA8" t="s">
        <v>962</v>
      </c>
      <c r="BB8" t="s">
        <v>960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962</v>
      </c>
      <c r="BK8" t="s">
        <v>1083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962</v>
      </c>
      <c r="BU8" t="s">
        <v>960</v>
      </c>
      <c r="BV8" t="s">
        <v>1018</v>
      </c>
      <c r="BW8">
        <v>0</v>
      </c>
      <c r="BX8">
        <v>0</v>
      </c>
      <c r="BY8">
        <v>3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960</v>
      </c>
      <c r="DC8">
        <v>0</v>
      </c>
      <c r="DD8" t="s">
        <v>960</v>
      </c>
      <c r="DE8">
        <v>2</v>
      </c>
      <c r="DF8">
        <v>0</v>
      </c>
      <c r="DG8">
        <v>0</v>
      </c>
      <c r="DH8">
        <v>0</v>
      </c>
      <c r="DI8">
        <v>0</v>
      </c>
      <c r="DJ8">
        <v>1</v>
      </c>
      <c r="DK8">
        <v>6</v>
      </c>
      <c r="DL8">
        <v>0</v>
      </c>
      <c r="DM8">
        <v>6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>
        <v>0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 t="s">
        <v>1048</v>
      </c>
      <c r="NK8" t="s">
        <v>1049</v>
      </c>
      <c r="NL8" t="s">
        <v>1050</v>
      </c>
      <c r="NM8" t="s">
        <v>1051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1064</v>
      </c>
      <c r="SE8">
        <v>259.81</v>
      </c>
      <c r="SF8">
        <v>8</v>
      </c>
      <c r="SG8">
        <v>30</v>
      </c>
      <c r="SH8">
        <v>70</v>
      </c>
      <c r="SI8">
        <v>14</v>
      </c>
      <c r="SJ8">
        <v>105</v>
      </c>
      <c r="SK8">
        <v>149</v>
      </c>
      <c r="SL8">
        <v>302</v>
      </c>
      <c r="SM8">
        <v>505</v>
      </c>
      <c r="SN8">
        <v>41</v>
      </c>
      <c r="SO8">
        <v>156</v>
      </c>
      <c r="SP8">
        <v>195</v>
      </c>
      <c r="SQ8">
        <v>157</v>
      </c>
      <c r="SR8">
        <v>216</v>
      </c>
      <c r="SS8">
        <v>239</v>
      </c>
      <c r="ST8">
        <v>198</v>
      </c>
      <c r="SU8">
        <v>253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981</v>
      </c>
      <c r="TH8" t="s">
        <v>982</v>
      </c>
      <c r="TI8" t="s">
        <v>983</v>
      </c>
      <c r="TJ8" t="s">
        <v>1071</v>
      </c>
      <c r="TK8" t="s">
        <v>1084</v>
      </c>
      <c r="TL8">
        <v>1</v>
      </c>
      <c r="TM8" t="s">
        <v>1085</v>
      </c>
      <c r="TN8">
        <v>0</v>
      </c>
      <c r="TO8">
        <v>1000</v>
      </c>
      <c r="TP8">
        <v>3</v>
      </c>
      <c r="TQ8">
        <v>2</v>
      </c>
      <c r="TR8" t="s">
        <v>987</v>
      </c>
      <c r="TS8">
        <v>0</v>
      </c>
      <c r="TT8">
        <v>0</v>
      </c>
      <c r="TU8" t="s">
        <v>988</v>
      </c>
      <c r="TV8" t="s">
        <v>1087</v>
      </c>
      <c r="TW8">
        <v>1</v>
      </c>
      <c r="TX8" t="s">
        <v>1038</v>
      </c>
      <c r="TY8" t="s">
        <v>1039</v>
      </c>
      <c r="TZ8" t="s">
        <v>989</v>
      </c>
      <c r="UA8" t="s">
        <v>990</v>
      </c>
      <c r="UB8">
        <v>749</v>
      </c>
      <c r="UC8" t="s">
        <v>1088</v>
      </c>
      <c r="UD8" t="s">
        <v>1040</v>
      </c>
      <c r="UE8" t="s">
        <v>962</v>
      </c>
      <c r="UF8" t="s">
        <v>962</v>
      </c>
      <c r="UG8" t="s">
        <v>962</v>
      </c>
      <c r="UH8" t="s">
        <v>962</v>
      </c>
      <c r="UI8" t="s">
        <v>962</v>
      </c>
      <c r="UJ8" t="s">
        <v>962</v>
      </c>
      <c r="UK8" t="s">
        <v>962</v>
      </c>
      <c r="UL8" t="s">
        <v>960</v>
      </c>
      <c r="UM8">
        <v>1</v>
      </c>
      <c r="UN8" t="s">
        <v>960</v>
      </c>
      <c r="UO8" t="s">
        <v>962</v>
      </c>
      <c r="UP8" t="s">
        <v>962</v>
      </c>
      <c r="UQ8" t="s">
        <v>962</v>
      </c>
      <c r="UR8" t="s">
        <v>962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962</v>
      </c>
      <c r="VB8">
        <v>0</v>
      </c>
      <c r="VC8" t="s">
        <v>962</v>
      </c>
      <c r="VD8">
        <v>0</v>
      </c>
      <c r="VE8" t="s">
        <v>962</v>
      </c>
      <c r="VF8">
        <v>0</v>
      </c>
      <c r="VG8" t="s">
        <v>962</v>
      </c>
      <c r="VH8">
        <v>4</v>
      </c>
      <c r="VI8">
        <v>6</v>
      </c>
      <c r="VJ8">
        <v>10</v>
      </c>
      <c r="VK8" t="s">
        <v>962</v>
      </c>
      <c r="VL8">
        <v>0</v>
      </c>
      <c r="VM8" t="s">
        <v>962</v>
      </c>
      <c r="VN8">
        <v>0</v>
      </c>
      <c r="VO8">
        <v>0</v>
      </c>
      <c r="VP8">
        <v>0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962</v>
      </c>
      <c r="WM8">
        <v>0</v>
      </c>
      <c r="WN8" t="s">
        <v>960</v>
      </c>
      <c r="WO8" t="s">
        <v>960</v>
      </c>
      <c r="WP8" t="s">
        <v>1089</v>
      </c>
      <c r="WQ8">
        <v>0</v>
      </c>
      <c r="WR8">
        <v>0</v>
      </c>
      <c r="WS8">
        <v>0</v>
      </c>
      <c r="WT8">
        <v>5</v>
      </c>
      <c r="WU8">
        <v>5</v>
      </c>
      <c r="WV8">
        <v>6</v>
      </c>
      <c r="WW8">
        <v>0</v>
      </c>
      <c r="WX8">
        <v>1</v>
      </c>
      <c r="WY8">
        <v>1</v>
      </c>
      <c r="WZ8">
        <v>1</v>
      </c>
      <c r="XA8">
        <v>0</v>
      </c>
      <c r="XB8">
        <v>2</v>
      </c>
      <c r="XC8">
        <v>0</v>
      </c>
      <c r="XD8">
        <v>0</v>
      </c>
      <c r="XE8">
        <v>1000</v>
      </c>
      <c r="XF8">
        <v>10</v>
      </c>
      <c r="XG8">
        <v>16793</v>
      </c>
      <c r="XH8">
        <v>16793</v>
      </c>
      <c r="XI8">
        <v>12497.6</v>
      </c>
      <c r="XJ8">
        <v>0</v>
      </c>
      <c r="XK8">
        <v>0</v>
      </c>
      <c r="XL8">
        <v>1032</v>
      </c>
      <c r="XM8">
        <v>24939.279999999999</v>
      </c>
      <c r="XN8" t="s">
        <v>1122</v>
      </c>
      <c r="XO8" t="s">
        <v>960</v>
      </c>
      <c r="XP8" t="s">
        <v>962</v>
      </c>
      <c r="XQ8" t="s">
        <v>962</v>
      </c>
      <c r="XR8" t="s">
        <v>962</v>
      </c>
      <c r="XS8" t="s">
        <v>962</v>
      </c>
      <c r="XT8" t="s">
        <v>960</v>
      </c>
      <c r="XU8" t="s">
        <v>962</v>
      </c>
      <c r="XV8" t="s">
        <v>962</v>
      </c>
      <c r="XW8" t="s">
        <v>962</v>
      </c>
      <c r="XX8" t="s">
        <v>962</v>
      </c>
      <c r="XY8" t="s">
        <v>962</v>
      </c>
      <c r="XZ8" t="s">
        <v>960</v>
      </c>
      <c r="YA8" t="s">
        <v>960</v>
      </c>
      <c r="YB8" t="s">
        <v>960</v>
      </c>
      <c r="YC8" t="s">
        <v>962</v>
      </c>
      <c r="YD8" t="s">
        <v>962</v>
      </c>
      <c r="YE8" t="s">
        <v>960</v>
      </c>
      <c r="YF8" t="s">
        <v>962</v>
      </c>
      <c r="YG8" t="s">
        <v>962</v>
      </c>
      <c r="YH8" t="s">
        <v>962</v>
      </c>
      <c r="YI8" t="s">
        <v>962</v>
      </c>
      <c r="YJ8" t="s">
        <v>962</v>
      </c>
      <c r="YK8">
        <v>0</v>
      </c>
      <c r="YL8" t="s">
        <v>962</v>
      </c>
      <c r="YM8" t="s">
        <v>1123</v>
      </c>
      <c r="YN8" t="s">
        <v>1124</v>
      </c>
      <c r="YO8">
        <v>0</v>
      </c>
      <c r="YP8">
        <v>0</v>
      </c>
      <c r="YQ8">
        <v>0</v>
      </c>
      <c r="YR8">
        <v>2</v>
      </c>
      <c r="YS8" t="s">
        <v>1044</v>
      </c>
      <c r="YT8" t="s">
        <v>1092</v>
      </c>
      <c r="YU8" t="s">
        <v>992</v>
      </c>
      <c r="YV8" t="s">
        <v>962</v>
      </c>
      <c r="YW8" t="s">
        <v>962</v>
      </c>
      <c r="YX8">
        <v>1</v>
      </c>
      <c r="YY8">
        <v>2</v>
      </c>
      <c r="YZ8">
        <v>2</v>
      </c>
      <c r="ZA8">
        <v>8</v>
      </c>
      <c r="ZB8">
        <v>3</v>
      </c>
      <c r="ZD8">
        <v>4</v>
      </c>
      <c r="ZE8">
        <v>3</v>
      </c>
      <c r="ZF8">
        <v>1</v>
      </c>
      <c r="ZG8">
        <v>0</v>
      </c>
      <c r="ZH8">
        <v>1</v>
      </c>
      <c r="ZI8">
        <v>1</v>
      </c>
      <c r="ZJ8">
        <v>2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1.042516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1482</v>
      </c>
      <c r="ABD8">
        <v>0</v>
      </c>
      <c r="ABE8">
        <v>0</v>
      </c>
      <c r="ABH8">
        <v>0</v>
      </c>
      <c r="ABI8">
        <v>0</v>
      </c>
      <c r="ABL8">
        <v>0</v>
      </c>
      <c r="ABO8">
        <v>0</v>
      </c>
      <c r="ABP8">
        <v>0</v>
      </c>
      <c r="ABQ8">
        <v>0</v>
      </c>
      <c r="ABR8">
        <v>0</v>
      </c>
      <c r="ABS8">
        <v>412.8</v>
      </c>
      <c r="ABT8">
        <v>1548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1</v>
      </c>
      <c r="ACN8">
        <v>8</v>
      </c>
      <c r="ACO8">
        <v>4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1</v>
      </c>
      <c r="ACX8">
        <v>10</v>
      </c>
      <c r="ACY8">
        <v>10640</v>
      </c>
      <c r="ACZ8">
        <v>1960.8</v>
      </c>
      <c r="ADA8">
        <v>8823.6010000000006</v>
      </c>
      <c r="ADB8">
        <v>19463.599999999999</v>
      </c>
      <c r="ADC8">
        <v>0</v>
      </c>
      <c r="ADD8">
        <v>0</v>
      </c>
      <c r="ADE8">
        <v>35173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12596.76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600</v>
      </c>
      <c r="AHY8">
        <v>0</v>
      </c>
      <c r="AHZ8">
        <v>0</v>
      </c>
      <c r="AIA8">
        <v>13222.27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12353.77</v>
      </c>
      <c r="AIW8">
        <v>0</v>
      </c>
      <c r="AIX8">
        <v>0</v>
      </c>
      <c r="AIY8">
        <v>0</v>
      </c>
      <c r="AIZ8">
        <v>11092.37</v>
      </c>
      <c r="AJA8">
        <v>0</v>
      </c>
      <c r="AJB8">
        <v>12353.77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36668.410000000003</v>
      </c>
      <c r="AJK8">
        <v>0</v>
      </c>
      <c r="AJL8">
        <v>0</v>
      </c>
      <c r="AJM8">
        <v>36668.410000000003</v>
      </c>
      <c r="AJN8">
        <v>3666.8409999999999</v>
      </c>
      <c r="AJO8">
        <v>17506.97</v>
      </c>
      <c r="AJP8">
        <v>1750.6969999999999</v>
      </c>
      <c r="AJQ8">
        <v>35173</v>
      </c>
      <c r="AJR8">
        <v>0</v>
      </c>
      <c r="AJS8" s="2">
        <v>-18380</v>
      </c>
      <c r="AJT8">
        <v>35173</v>
      </c>
      <c r="AJU8">
        <v>16793</v>
      </c>
    </row>
    <row r="9" spans="1:957">
      <c r="A9">
        <v>2006</v>
      </c>
      <c r="B9">
        <v>40613</v>
      </c>
      <c r="C9" t="s">
        <v>954</v>
      </c>
      <c r="D9" t="s">
        <v>955</v>
      </c>
      <c r="E9" t="s">
        <v>956</v>
      </c>
      <c r="F9" t="s">
        <v>956</v>
      </c>
      <c r="G9">
        <v>20</v>
      </c>
      <c r="H9" t="s">
        <v>957</v>
      </c>
      <c r="I9">
        <v>0</v>
      </c>
      <c r="J9">
        <v>0</v>
      </c>
      <c r="K9">
        <v>0</v>
      </c>
      <c r="L9">
        <v>0</v>
      </c>
      <c r="N9">
        <v>1</v>
      </c>
      <c r="O9" t="s">
        <v>1120</v>
      </c>
      <c r="P9">
        <v>6</v>
      </c>
      <c r="Q9">
        <v>13</v>
      </c>
      <c r="R9">
        <v>27</v>
      </c>
      <c r="S9">
        <v>53</v>
      </c>
      <c r="T9">
        <v>159</v>
      </c>
      <c r="U9">
        <v>8</v>
      </c>
      <c r="V9" t="s">
        <v>995</v>
      </c>
      <c r="W9">
        <v>5</v>
      </c>
      <c r="X9" t="s">
        <v>960</v>
      </c>
      <c r="Y9">
        <v>0</v>
      </c>
      <c r="AA9" t="s">
        <v>962</v>
      </c>
      <c r="AB9" t="s">
        <v>962</v>
      </c>
      <c r="AC9" t="s">
        <v>960</v>
      </c>
      <c r="AD9" t="s">
        <v>962</v>
      </c>
      <c r="AE9" t="s">
        <v>962</v>
      </c>
      <c r="AG9">
        <v>2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962</v>
      </c>
      <c r="AZ9" t="s">
        <v>962</v>
      </c>
      <c r="BA9" t="s">
        <v>962</v>
      </c>
      <c r="BB9" t="s">
        <v>960</v>
      </c>
      <c r="BC9" t="s">
        <v>962</v>
      </c>
      <c r="BD9" t="s">
        <v>962</v>
      </c>
      <c r="BE9" t="s">
        <v>962</v>
      </c>
      <c r="BF9" t="s">
        <v>962</v>
      </c>
      <c r="BG9" t="s">
        <v>962</v>
      </c>
      <c r="BH9" t="s">
        <v>962</v>
      </c>
      <c r="BI9" t="s">
        <v>962</v>
      </c>
      <c r="BK9" t="s">
        <v>1083</v>
      </c>
      <c r="BM9">
        <v>0</v>
      </c>
      <c r="BN9">
        <v>0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962</v>
      </c>
      <c r="BU9" t="s">
        <v>960</v>
      </c>
      <c r="BV9" t="s">
        <v>1018</v>
      </c>
      <c r="BW9">
        <v>3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>
        <v>0</v>
      </c>
      <c r="DC9">
        <v>0</v>
      </c>
      <c r="DD9" t="s">
        <v>960</v>
      </c>
      <c r="DE9">
        <v>2</v>
      </c>
      <c r="DF9">
        <v>0</v>
      </c>
      <c r="DG9">
        <v>0</v>
      </c>
      <c r="DH9">
        <v>0</v>
      </c>
      <c r="DI9">
        <v>0</v>
      </c>
      <c r="DJ9">
        <v>1</v>
      </c>
      <c r="DK9">
        <v>6</v>
      </c>
      <c r="DL9">
        <v>0</v>
      </c>
      <c r="DM9">
        <v>6</v>
      </c>
      <c r="DN9">
        <v>0</v>
      </c>
      <c r="DO9">
        <v>2</v>
      </c>
      <c r="DP9">
        <v>0</v>
      </c>
      <c r="DQ9">
        <v>0</v>
      </c>
      <c r="DR9">
        <v>0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>
        <v>0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>
        <v>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 t="s">
        <v>1052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355</v>
      </c>
      <c r="SD9">
        <v>1064</v>
      </c>
      <c r="SE9">
        <v>259.81</v>
      </c>
      <c r="SF9">
        <v>8</v>
      </c>
      <c r="SG9">
        <v>30</v>
      </c>
      <c r="SH9">
        <v>70</v>
      </c>
      <c r="SI9">
        <v>14</v>
      </c>
      <c r="SJ9">
        <v>105</v>
      </c>
      <c r="SK9">
        <v>149</v>
      </c>
      <c r="SL9">
        <v>302</v>
      </c>
      <c r="SM9">
        <v>505</v>
      </c>
      <c r="SN9">
        <v>41</v>
      </c>
      <c r="SO9">
        <v>156</v>
      </c>
      <c r="SP9">
        <v>195</v>
      </c>
      <c r="SQ9">
        <v>157</v>
      </c>
      <c r="SR9">
        <v>216</v>
      </c>
      <c r="SS9">
        <v>239</v>
      </c>
      <c r="ST9">
        <v>198</v>
      </c>
      <c r="SU9">
        <v>253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t="s">
        <v>980</v>
      </c>
      <c r="TG9" t="s">
        <v>981</v>
      </c>
      <c r="TH9" t="s">
        <v>982</v>
      </c>
      <c r="TI9" t="s">
        <v>983</v>
      </c>
      <c r="TJ9" t="s">
        <v>1071</v>
      </c>
      <c r="TK9" t="s">
        <v>1084</v>
      </c>
      <c r="TL9">
        <v>1</v>
      </c>
      <c r="TM9" t="s">
        <v>1085</v>
      </c>
      <c r="TN9">
        <v>0</v>
      </c>
      <c r="TO9">
        <v>1000</v>
      </c>
      <c r="TP9">
        <v>3</v>
      </c>
      <c r="TQ9">
        <v>2</v>
      </c>
      <c r="TR9" t="s">
        <v>987</v>
      </c>
      <c r="TS9">
        <v>0</v>
      </c>
      <c r="TT9">
        <v>0</v>
      </c>
      <c r="TU9" t="s">
        <v>988</v>
      </c>
      <c r="TV9" t="s">
        <v>1087</v>
      </c>
      <c r="TW9">
        <v>1</v>
      </c>
      <c r="TX9" t="s">
        <v>1038</v>
      </c>
      <c r="TY9" t="s">
        <v>1039</v>
      </c>
      <c r="TZ9" t="s">
        <v>989</v>
      </c>
      <c r="UA9" t="s">
        <v>990</v>
      </c>
      <c r="UB9">
        <v>749</v>
      </c>
      <c r="UC9" t="s">
        <v>1088</v>
      </c>
      <c r="UD9" t="s">
        <v>1040</v>
      </c>
      <c r="UE9" t="s">
        <v>962</v>
      </c>
      <c r="UF9" t="s">
        <v>962</v>
      </c>
      <c r="UG9" t="s">
        <v>962</v>
      </c>
      <c r="UH9" t="s">
        <v>962</v>
      </c>
      <c r="UI9" t="s">
        <v>962</v>
      </c>
      <c r="UJ9" t="s">
        <v>962</v>
      </c>
      <c r="UK9" t="s">
        <v>962</v>
      </c>
      <c r="UL9" t="s">
        <v>960</v>
      </c>
      <c r="UM9">
        <v>1</v>
      </c>
      <c r="UN9" t="s">
        <v>960</v>
      </c>
      <c r="UO9" t="s">
        <v>962</v>
      </c>
      <c r="UP9" t="s">
        <v>962</v>
      </c>
      <c r="UQ9" t="s">
        <v>962</v>
      </c>
      <c r="UR9" t="s">
        <v>962</v>
      </c>
      <c r="US9" t="s">
        <v>962</v>
      </c>
      <c r="UT9" t="s">
        <v>962</v>
      </c>
      <c r="UU9" t="s">
        <v>962</v>
      </c>
      <c r="UV9" t="s">
        <v>962</v>
      </c>
      <c r="UW9">
        <v>0</v>
      </c>
      <c r="UX9" t="s">
        <v>962</v>
      </c>
      <c r="UY9" t="s">
        <v>962</v>
      </c>
      <c r="UZ9">
        <v>0</v>
      </c>
      <c r="VA9" t="s">
        <v>962</v>
      </c>
      <c r="VB9">
        <v>0</v>
      </c>
      <c r="VC9" t="s">
        <v>962</v>
      </c>
      <c r="VD9">
        <v>0</v>
      </c>
      <c r="VE9" t="s">
        <v>962</v>
      </c>
      <c r="VF9">
        <v>0</v>
      </c>
      <c r="VG9" t="s">
        <v>962</v>
      </c>
      <c r="VH9">
        <v>4</v>
      </c>
      <c r="VI9">
        <v>6</v>
      </c>
      <c r="VJ9">
        <v>10</v>
      </c>
      <c r="VK9" t="s">
        <v>962</v>
      </c>
      <c r="VL9">
        <v>0</v>
      </c>
      <c r="VM9" t="s">
        <v>962</v>
      </c>
      <c r="VN9">
        <v>0</v>
      </c>
      <c r="VO9">
        <v>0</v>
      </c>
      <c r="VP9">
        <v>0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962</v>
      </c>
      <c r="WI9">
        <v>0</v>
      </c>
      <c r="WJ9" t="s">
        <v>962</v>
      </c>
      <c r="WK9">
        <v>0</v>
      </c>
      <c r="WL9" t="s">
        <v>962</v>
      </c>
      <c r="WM9">
        <v>0</v>
      </c>
      <c r="WN9" t="s">
        <v>960</v>
      </c>
      <c r="WO9" t="s">
        <v>960</v>
      </c>
      <c r="WP9" t="s">
        <v>1089</v>
      </c>
      <c r="WQ9">
        <v>0</v>
      </c>
      <c r="WR9">
        <v>0</v>
      </c>
      <c r="WS9">
        <v>0</v>
      </c>
      <c r="WT9">
        <v>5</v>
      </c>
      <c r="WU9">
        <v>5</v>
      </c>
      <c r="WV9">
        <v>6</v>
      </c>
      <c r="WW9">
        <v>0</v>
      </c>
      <c r="WX9">
        <v>1</v>
      </c>
      <c r="WY9">
        <v>1</v>
      </c>
      <c r="WZ9">
        <v>1</v>
      </c>
      <c r="XA9">
        <v>0</v>
      </c>
      <c r="XB9">
        <v>2</v>
      </c>
      <c r="XC9">
        <v>0</v>
      </c>
      <c r="XD9">
        <v>0</v>
      </c>
      <c r="XE9">
        <v>1000</v>
      </c>
      <c r="XF9">
        <v>10</v>
      </c>
      <c r="XG9">
        <v>16793</v>
      </c>
      <c r="XH9">
        <v>16793</v>
      </c>
      <c r="XI9">
        <v>12497.6</v>
      </c>
      <c r="XJ9">
        <v>0</v>
      </c>
      <c r="XK9">
        <v>0</v>
      </c>
      <c r="XL9">
        <v>1032</v>
      </c>
      <c r="XM9">
        <v>24939.279999999999</v>
      </c>
      <c r="XN9" t="s">
        <v>1122</v>
      </c>
      <c r="XO9" t="s">
        <v>960</v>
      </c>
      <c r="XP9" t="s">
        <v>962</v>
      </c>
      <c r="XQ9" t="s">
        <v>962</v>
      </c>
      <c r="XR9" t="s">
        <v>962</v>
      </c>
      <c r="XS9" t="s">
        <v>962</v>
      </c>
      <c r="XT9" t="s">
        <v>960</v>
      </c>
      <c r="XU9" t="s">
        <v>962</v>
      </c>
      <c r="XV9" t="s">
        <v>962</v>
      </c>
      <c r="XW9" t="s">
        <v>962</v>
      </c>
      <c r="XX9" t="s">
        <v>962</v>
      </c>
      <c r="XY9" t="s">
        <v>962</v>
      </c>
      <c r="XZ9" t="s">
        <v>960</v>
      </c>
      <c r="YA9" t="s">
        <v>960</v>
      </c>
      <c r="YB9" t="s">
        <v>960</v>
      </c>
      <c r="YC9" t="s">
        <v>962</v>
      </c>
      <c r="YD9" t="s">
        <v>962</v>
      </c>
      <c r="YE9" t="s">
        <v>960</v>
      </c>
      <c r="YF9" t="s">
        <v>962</v>
      </c>
      <c r="YG9" t="s">
        <v>962</v>
      </c>
      <c r="YH9" t="s">
        <v>962</v>
      </c>
      <c r="YI9" t="s">
        <v>962</v>
      </c>
      <c r="YJ9" t="s">
        <v>962</v>
      </c>
      <c r="YK9">
        <v>0</v>
      </c>
      <c r="YL9" t="s">
        <v>962</v>
      </c>
      <c r="YM9" t="s">
        <v>1123</v>
      </c>
      <c r="YN9" t="s">
        <v>1124</v>
      </c>
      <c r="YO9">
        <v>0</v>
      </c>
      <c r="YP9">
        <v>0</v>
      </c>
      <c r="YQ9">
        <v>0</v>
      </c>
      <c r="YR9">
        <v>2</v>
      </c>
      <c r="YS9" t="s">
        <v>1044</v>
      </c>
      <c r="YT9" t="s">
        <v>1092</v>
      </c>
      <c r="YU9" t="s">
        <v>992</v>
      </c>
      <c r="YV9" t="s">
        <v>962</v>
      </c>
      <c r="YW9" t="s">
        <v>962</v>
      </c>
      <c r="YX9">
        <v>1</v>
      </c>
      <c r="YY9">
        <v>2</v>
      </c>
      <c r="YZ9">
        <v>2</v>
      </c>
      <c r="ZA9">
        <v>5</v>
      </c>
      <c r="ZB9">
        <v>3</v>
      </c>
      <c r="ZD9">
        <v>4</v>
      </c>
      <c r="ZE9">
        <v>3</v>
      </c>
      <c r="ZF9">
        <v>1</v>
      </c>
      <c r="ZG9">
        <v>0</v>
      </c>
      <c r="ZH9">
        <v>1</v>
      </c>
      <c r="ZI9">
        <v>1</v>
      </c>
      <c r="ZJ9">
        <v>0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1.042516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1482</v>
      </c>
      <c r="ABD9">
        <v>0</v>
      </c>
      <c r="ABE9">
        <v>0</v>
      </c>
      <c r="ABH9">
        <v>0</v>
      </c>
      <c r="ABI9">
        <v>0</v>
      </c>
      <c r="ABL9">
        <v>0</v>
      </c>
      <c r="ABO9">
        <v>0</v>
      </c>
      <c r="ABP9">
        <v>0</v>
      </c>
      <c r="ABQ9">
        <v>0</v>
      </c>
      <c r="ABR9">
        <v>0</v>
      </c>
      <c r="ABS9">
        <v>412.8</v>
      </c>
      <c r="ABT9">
        <v>1548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1</v>
      </c>
      <c r="ACN9">
        <v>8</v>
      </c>
      <c r="ACO9">
        <v>4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1</v>
      </c>
      <c r="ACX9">
        <v>10</v>
      </c>
      <c r="ACY9">
        <v>10640</v>
      </c>
      <c r="ACZ9">
        <v>1960.8</v>
      </c>
      <c r="ADA9">
        <v>8823.6010000000006</v>
      </c>
      <c r="ADB9">
        <v>19463.599999999999</v>
      </c>
      <c r="ADC9">
        <v>0</v>
      </c>
      <c r="ADD9">
        <v>0</v>
      </c>
      <c r="ADE9">
        <v>35173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12596.76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600</v>
      </c>
      <c r="AHY9">
        <v>0</v>
      </c>
      <c r="AHZ9">
        <v>0</v>
      </c>
      <c r="AIA9">
        <v>13222.27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12353.77</v>
      </c>
      <c r="AIW9">
        <v>0</v>
      </c>
      <c r="AIX9">
        <v>0</v>
      </c>
      <c r="AIY9">
        <v>0</v>
      </c>
      <c r="AIZ9">
        <v>11092.37</v>
      </c>
      <c r="AJA9">
        <v>0</v>
      </c>
      <c r="AJB9">
        <v>12353.77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36668.410000000003</v>
      </c>
      <c r="AJK9">
        <v>0</v>
      </c>
      <c r="AJL9">
        <v>0</v>
      </c>
      <c r="AJM9">
        <v>36668.410000000003</v>
      </c>
      <c r="AJN9">
        <v>3666.8409999999999</v>
      </c>
      <c r="AJO9">
        <v>17506.97</v>
      </c>
      <c r="AJP9">
        <v>1750.6969999999999</v>
      </c>
      <c r="AJQ9">
        <v>35173</v>
      </c>
      <c r="AJR9">
        <v>0</v>
      </c>
      <c r="AJS9" s="2">
        <v>-18380</v>
      </c>
      <c r="AJT9">
        <v>35173</v>
      </c>
      <c r="AJU9">
        <v>16793</v>
      </c>
    </row>
    <row r="10" spans="1:957">
      <c r="A10">
        <v>2006</v>
      </c>
      <c r="B10">
        <v>40613</v>
      </c>
      <c r="C10" t="s">
        <v>954</v>
      </c>
      <c r="D10" t="s">
        <v>955</v>
      </c>
      <c r="E10" t="s">
        <v>956</v>
      </c>
      <c r="F10" t="s">
        <v>956</v>
      </c>
      <c r="G10">
        <v>20</v>
      </c>
      <c r="H10" t="s">
        <v>957</v>
      </c>
      <c r="I10">
        <v>0</v>
      </c>
      <c r="J10">
        <v>0</v>
      </c>
      <c r="K10">
        <v>0</v>
      </c>
      <c r="L10">
        <v>0</v>
      </c>
      <c r="N10">
        <v>1</v>
      </c>
      <c r="O10" t="s">
        <v>1120</v>
      </c>
      <c r="P10">
        <v>6</v>
      </c>
      <c r="Q10">
        <v>13</v>
      </c>
      <c r="R10">
        <v>27</v>
      </c>
      <c r="S10">
        <v>53</v>
      </c>
      <c r="T10">
        <v>159</v>
      </c>
      <c r="U10">
        <v>9</v>
      </c>
      <c r="V10" t="s">
        <v>959</v>
      </c>
      <c r="W10">
        <v>2</v>
      </c>
      <c r="X10" t="s">
        <v>960</v>
      </c>
      <c r="Y10">
        <v>0</v>
      </c>
      <c r="AA10" t="s">
        <v>962</v>
      </c>
      <c r="AB10" t="s">
        <v>962</v>
      </c>
      <c r="AC10" t="s">
        <v>960</v>
      </c>
      <c r="AD10" t="s">
        <v>962</v>
      </c>
      <c r="AE10" t="s">
        <v>962</v>
      </c>
      <c r="AG10">
        <v>2</v>
      </c>
      <c r="AH10" t="s">
        <v>1002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962</v>
      </c>
      <c r="AZ10" t="s">
        <v>962</v>
      </c>
      <c r="BA10" t="s">
        <v>962</v>
      </c>
      <c r="BB10" t="s">
        <v>960</v>
      </c>
      <c r="BC10" t="s">
        <v>962</v>
      </c>
      <c r="BD10" t="s">
        <v>962</v>
      </c>
      <c r="BE10" t="s">
        <v>962</v>
      </c>
      <c r="BF10" t="s">
        <v>962</v>
      </c>
      <c r="BG10" t="s">
        <v>962</v>
      </c>
      <c r="BH10" t="s">
        <v>962</v>
      </c>
      <c r="BI10" t="s">
        <v>962</v>
      </c>
      <c r="BK10" t="s">
        <v>1083</v>
      </c>
      <c r="BM10">
        <v>0</v>
      </c>
      <c r="BN10">
        <v>0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962</v>
      </c>
      <c r="BU10" t="s">
        <v>962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 t="s">
        <v>962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>
        <v>0</v>
      </c>
      <c r="DC10">
        <v>0</v>
      </c>
      <c r="DD10" t="s">
        <v>960</v>
      </c>
      <c r="DE10">
        <v>2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6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>
        <v>0</v>
      </c>
      <c r="EJ10" t="s">
        <v>962</v>
      </c>
      <c r="EK10">
        <v>0</v>
      </c>
      <c r="EL10">
        <v>0</v>
      </c>
      <c r="EM10" t="s">
        <v>962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355</v>
      </c>
      <c r="SD10">
        <v>1064</v>
      </c>
      <c r="SE10">
        <v>259.81</v>
      </c>
      <c r="SF10">
        <v>8</v>
      </c>
      <c r="SG10">
        <v>30</v>
      </c>
      <c r="SH10">
        <v>70</v>
      </c>
      <c r="SI10">
        <v>14</v>
      </c>
      <c r="SJ10">
        <v>105</v>
      </c>
      <c r="SK10">
        <v>149</v>
      </c>
      <c r="SL10">
        <v>302</v>
      </c>
      <c r="SM10">
        <v>505</v>
      </c>
      <c r="SN10">
        <v>41</v>
      </c>
      <c r="SO10">
        <v>156</v>
      </c>
      <c r="SP10">
        <v>195</v>
      </c>
      <c r="SQ10">
        <v>157</v>
      </c>
      <c r="SR10">
        <v>216</v>
      </c>
      <c r="SS10">
        <v>239</v>
      </c>
      <c r="ST10">
        <v>198</v>
      </c>
      <c r="SU10">
        <v>253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t="s">
        <v>980</v>
      </c>
      <c r="TG10" t="s">
        <v>981</v>
      </c>
      <c r="TH10" t="s">
        <v>982</v>
      </c>
      <c r="TI10" t="s">
        <v>983</v>
      </c>
      <c r="TJ10" t="s">
        <v>1071</v>
      </c>
      <c r="TK10" t="s">
        <v>1084</v>
      </c>
      <c r="TL10">
        <v>1</v>
      </c>
      <c r="TM10" t="s">
        <v>1085</v>
      </c>
      <c r="TN10">
        <v>0</v>
      </c>
      <c r="TO10">
        <v>1000</v>
      </c>
      <c r="TP10">
        <v>3</v>
      </c>
      <c r="TQ10">
        <v>2</v>
      </c>
      <c r="TR10" t="s">
        <v>987</v>
      </c>
      <c r="TS10">
        <v>0</v>
      </c>
      <c r="TT10">
        <v>0</v>
      </c>
      <c r="TU10" t="s">
        <v>988</v>
      </c>
      <c r="TV10" t="s">
        <v>1087</v>
      </c>
      <c r="TW10">
        <v>1</v>
      </c>
      <c r="TX10" t="s">
        <v>1038</v>
      </c>
      <c r="TY10" t="s">
        <v>1039</v>
      </c>
      <c r="TZ10" t="s">
        <v>989</v>
      </c>
      <c r="UA10" t="s">
        <v>990</v>
      </c>
      <c r="UB10">
        <v>749</v>
      </c>
      <c r="UC10" t="s">
        <v>1088</v>
      </c>
      <c r="UD10" t="s">
        <v>1040</v>
      </c>
      <c r="UE10" t="s">
        <v>962</v>
      </c>
      <c r="UF10" t="s">
        <v>962</v>
      </c>
      <c r="UG10" t="s">
        <v>962</v>
      </c>
      <c r="UH10" t="s">
        <v>962</v>
      </c>
      <c r="UI10" t="s">
        <v>962</v>
      </c>
      <c r="UJ10" t="s">
        <v>962</v>
      </c>
      <c r="UK10" t="s">
        <v>962</v>
      </c>
      <c r="UL10" t="s">
        <v>960</v>
      </c>
      <c r="UM10">
        <v>1</v>
      </c>
      <c r="UN10" t="s">
        <v>960</v>
      </c>
      <c r="UO10" t="s">
        <v>962</v>
      </c>
      <c r="UP10" t="s">
        <v>962</v>
      </c>
      <c r="UQ10" t="s">
        <v>962</v>
      </c>
      <c r="UR10" t="s">
        <v>962</v>
      </c>
      <c r="US10" t="s">
        <v>962</v>
      </c>
      <c r="UT10" t="s">
        <v>962</v>
      </c>
      <c r="UU10" t="s">
        <v>962</v>
      </c>
      <c r="UV10" t="s">
        <v>962</v>
      </c>
      <c r="UW10">
        <v>0</v>
      </c>
      <c r="UX10" t="s">
        <v>962</v>
      </c>
      <c r="UY10" t="s">
        <v>962</v>
      </c>
      <c r="UZ10">
        <v>0</v>
      </c>
      <c r="VA10" t="s">
        <v>962</v>
      </c>
      <c r="VB10">
        <v>0</v>
      </c>
      <c r="VC10" t="s">
        <v>962</v>
      </c>
      <c r="VD10">
        <v>0</v>
      </c>
      <c r="VE10" t="s">
        <v>962</v>
      </c>
      <c r="VF10">
        <v>0</v>
      </c>
      <c r="VG10" t="s">
        <v>962</v>
      </c>
      <c r="VH10">
        <v>4</v>
      </c>
      <c r="VI10">
        <v>6</v>
      </c>
      <c r="VJ10">
        <v>10</v>
      </c>
      <c r="VK10" t="s">
        <v>962</v>
      </c>
      <c r="VL10">
        <v>0</v>
      </c>
      <c r="VM10" t="s">
        <v>962</v>
      </c>
      <c r="VN10">
        <v>0</v>
      </c>
      <c r="VO10">
        <v>0</v>
      </c>
      <c r="VP10">
        <v>0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962</v>
      </c>
      <c r="WI10">
        <v>0</v>
      </c>
      <c r="WJ10" t="s">
        <v>962</v>
      </c>
      <c r="WK10">
        <v>0</v>
      </c>
      <c r="WL10" t="s">
        <v>962</v>
      </c>
      <c r="WM10">
        <v>0</v>
      </c>
      <c r="WN10" t="s">
        <v>960</v>
      </c>
      <c r="WO10" t="s">
        <v>960</v>
      </c>
      <c r="WP10" t="s">
        <v>1089</v>
      </c>
      <c r="WQ10">
        <v>0</v>
      </c>
      <c r="WR10">
        <v>0</v>
      </c>
      <c r="WS10">
        <v>0</v>
      </c>
      <c r="WT10">
        <v>5</v>
      </c>
      <c r="WU10">
        <v>5</v>
      </c>
      <c r="WV10">
        <v>6</v>
      </c>
      <c r="WW10">
        <v>0</v>
      </c>
      <c r="WX10">
        <v>1</v>
      </c>
      <c r="WY10">
        <v>1</v>
      </c>
      <c r="WZ10">
        <v>1</v>
      </c>
      <c r="XA10">
        <v>0</v>
      </c>
      <c r="XB10">
        <v>2</v>
      </c>
      <c r="XC10">
        <v>0</v>
      </c>
      <c r="XD10">
        <v>0</v>
      </c>
      <c r="XE10">
        <v>1000</v>
      </c>
      <c r="XF10">
        <v>10</v>
      </c>
      <c r="XG10">
        <v>16793</v>
      </c>
      <c r="XH10">
        <v>16793</v>
      </c>
      <c r="XI10">
        <v>12497.6</v>
      </c>
      <c r="XJ10">
        <v>0</v>
      </c>
      <c r="XK10">
        <v>0</v>
      </c>
      <c r="XL10">
        <v>1032</v>
      </c>
      <c r="XM10">
        <v>24939.279999999999</v>
      </c>
      <c r="XN10" t="s">
        <v>1122</v>
      </c>
      <c r="XO10" t="s">
        <v>960</v>
      </c>
      <c r="XP10" t="s">
        <v>962</v>
      </c>
      <c r="XQ10" t="s">
        <v>962</v>
      </c>
      <c r="XR10" t="s">
        <v>962</v>
      </c>
      <c r="XS10" t="s">
        <v>962</v>
      </c>
      <c r="XT10" t="s">
        <v>960</v>
      </c>
      <c r="XU10" t="s">
        <v>962</v>
      </c>
      <c r="XV10" t="s">
        <v>962</v>
      </c>
      <c r="XW10" t="s">
        <v>962</v>
      </c>
      <c r="XX10" t="s">
        <v>962</v>
      </c>
      <c r="XY10" t="s">
        <v>962</v>
      </c>
      <c r="XZ10" t="s">
        <v>960</v>
      </c>
      <c r="YA10" t="s">
        <v>960</v>
      </c>
      <c r="YB10" t="s">
        <v>960</v>
      </c>
      <c r="YC10" t="s">
        <v>962</v>
      </c>
      <c r="YD10" t="s">
        <v>962</v>
      </c>
      <c r="YE10" t="s">
        <v>960</v>
      </c>
      <c r="YF10" t="s">
        <v>962</v>
      </c>
      <c r="YG10" t="s">
        <v>962</v>
      </c>
      <c r="YH10" t="s">
        <v>962</v>
      </c>
      <c r="YI10" t="s">
        <v>962</v>
      </c>
      <c r="YJ10" t="s">
        <v>962</v>
      </c>
      <c r="YK10">
        <v>0</v>
      </c>
      <c r="YL10" t="s">
        <v>962</v>
      </c>
      <c r="YM10" t="s">
        <v>1123</v>
      </c>
      <c r="YN10" t="s">
        <v>1124</v>
      </c>
      <c r="YO10">
        <v>0</v>
      </c>
      <c r="YP10">
        <v>0</v>
      </c>
      <c r="YQ10">
        <v>0</v>
      </c>
      <c r="YR10">
        <v>2</v>
      </c>
      <c r="YS10" t="s">
        <v>1044</v>
      </c>
      <c r="YT10" t="s">
        <v>1092</v>
      </c>
      <c r="YU10" t="s">
        <v>992</v>
      </c>
      <c r="YV10" t="s">
        <v>962</v>
      </c>
      <c r="YW10" t="s">
        <v>962</v>
      </c>
      <c r="YX10">
        <v>1</v>
      </c>
      <c r="YY10">
        <v>2</v>
      </c>
      <c r="YZ10">
        <v>1</v>
      </c>
      <c r="ZA10">
        <v>2</v>
      </c>
      <c r="ZB10">
        <v>3</v>
      </c>
      <c r="ZD10">
        <v>4</v>
      </c>
      <c r="ZE10">
        <v>3</v>
      </c>
      <c r="ZF10">
        <v>2</v>
      </c>
      <c r="ZG10">
        <v>2</v>
      </c>
      <c r="ZH10">
        <v>0</v>
      </c>
      <c r="ZI10">
        <v>1</v>
      </c>
      <c r="ZJ10">
        <v>0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1.042516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1482</v>
      </c>
      <c r="ABD10">
        <v>0</v>
      </c>
      <c r="ABE10">
        <v>0</v>
      </c>
      <c r="ABH10">
        <v>0</v>
      </c>
      <c r="ABI10">
        <v>0</v>
      </c>
      <c r="ABL10">
        <v>0</v>
      </c>
      <c r="ABO10">
        <v>0</v>
      </c>
      <c r="ABP10">
        <v>0</v>
      </c>
      <c r="ABQ10">
        <v>0</v>
      </c>
      <c r="ABR10">
        <v>0</v>
      </c>
      <c r="ABS10">
        <v>206.4</v>
      </c>
      <c r="ABT10">
        <v>774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1</v>
      </c>
      <c r="ACN10">
        <v>8</v>
      </c>
      <c r="ACO10">
        <v>4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</v>
      </c>
      <c r="ACX10">
        <v>10</v>
      </c>
      <c r="ACY10">
        <v>10640</v>
      </c>
      <c r="ACZ10">
        <v>980.4</v>
      </c>
      <c r="ADA10">
        <v>8823.6010000000006</v>
      </c>
      <c r="ADB10">
        <v>19463.599999999999</v>
      </c>
      <c r="ADC10">
        <v>0</v>
      </c>
      <c r="ADD10">
        <v>0</v>
      </c>
      <c r="ADE10">
        <v>35173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12596.76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600</v>
      </c>
      <c r="AHY10">
        <v>0</v>
      </c>
      <c r="AHZ10">
        <v>0</v>
      </c>
      <c r="AIA10">
        <v>13222.27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12353.77</v>
      </c>
      <c r="AIW10">
        <v>0</v>
      </c>
      <c r="AIX10">
        <v>0</v>
      </c>
      <c r="AIY10">
        <v>0</v>
      </c>
      <c r="AIZ10">
        <v>11092.37</v>
      </c>
      <c r="AJA10">
        <v>0</v>
      </c>
      <c r="AJB10">
        <v>12353.77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36668.410000000003</v>
      </c>
      <c r="AJK10">
        <v>0</v>
      </c>
      <c r="AJL10">
        <v>0</v>
      </c>
      <c r="AJM10">
        <v>36668.410000000003</v>
      </c>
      <c r="AJN10">
        <v>3666.8409999999999</v>
      </c>
      <c r="AJO10">
        <v>17506.97</v>
      </c>
      <c r="AJP10">
        <v>1750.6969999999999</v>
      </c>
      <c r="AJQ10">
        <v>35173</v>
      </c>
      <c r="AJR10">
        <v>0</v>
      </c>
      <c r="AJS10" s="2">
        <v>-18380</v>
      </c>
      <c r="AJT10">
        <v>35173</v>
      </c>
      <c r="AJU10">
        <v>16793</v>
      </c>
    </row>
    <row r="11" spans="1:957">
      <c r="A11">
        <v>2006</v>
      </c>
      <c r="B11">
        <v>40613</v>
      </c>
      <c r="C11" t="s">
        <v>954</v>
      </c>
      <c r="D11" t="s">
        <v>955</v>
      </c>
      <c r="E11" t="s">
        <v>956</v>
      </c>
      <c r="F11" t="s">
        <v>956</v>
      </c>
      <c r="G11">
        <v>20</v>
      </c>
      <c r="H11" t="s">
        <v>957</v>
      </c>
      <c r="I11">
        <v>0</v>
      </c>
      <c r="J11">
        <v>0</v>
      </c>
      <c r="K11">
        <v>0</v>
      </c>
      <c r="L11">
        <v>0</v>
      </c>
      <c r="N11">
        <v>1</v>
      </c>
      <c r="O11" t="s">
        <v>1120</v>
      </c>
      <c r="P11">
        <v>6</v>
      </c>
      <c r="Q11">
        <v>13</v>
      </c>
      <c r="R11">
        <v>27</v>
      </c>
      <c r="S11">
        <v>53</v>
      </c>
      <c r="T11">
        <v>159</v>
      </c>
      <c r="U11">
        <v>10</v>
      </c>
      <c r="V11" t="s">
        <v>995</v>
      </c>
      <c r="W11">
        <v>1</v>
      </c>
      <c r="X11" t="s">
        <v>960</v>
      </c>
      <c r="Y11">
        <v>0</v>
      </c>
      <c r="AA11" t="s">
        <v>962</v>
      </c>
      <c r="AB11" t="s">
        <v>962</v>
      </c>
      <c r="AC11" t="s">
        <v>960</v>
      </c>
      <c r="AD11" t="s">
        <v>962</v>
      </c>
      <c r="AE11" t="s">
        <v>962</v>
      </c>
      <c r="AG11">
        <v>2</v>
      </c>
      <c r="AH11" t="s">
        <v>1002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962</v>
      </c>
      <c r="AZ11" t="s">
        <v>962</v>
      </c>
      <c r="BA11" t="s">
        <v>962</v>
      </c>
      <c r="BB11" t="s">
        <v>960</v>
      </c>
      <c r="BC11" t="s">
        <v>962</v>
      </c>
      <c r="BD11" t="s">
        <v>962</v>
      </c>
      <c r="BE11" t="s">
        <v>962</v>
      </c>
      <c r="BF11" t="s">
        <v>962</v>
      </c>
      <c r="BG11" t="s">
        <v>962</v>
      </c>
      <c r="BH11" t="s">
        <v>962</v>
      </c>
      <c r="BI11" t="s">
        <v>962</v>
      </c>
      <c r="BK11" t="s">
        <v>1083</v>
      </c>
      <c r="BM11">
        <v>0</v>
      </c>
      <c r="BN11">
        <v>0</v>
      </c>
      <c r="BO11">
        <v>0</v>
      </c>
      <c r="BP11">
        <v>0</v>
      </c>
      <c r="BQ11" t="s">
        <v>962</v>
      </c>
      <c r="BR11">
        <v>0</v>
      </c>
      <c r="BS11">
        <v>0</v>
      </c>
      <c r="BT11" t="s">
        <v>962</v>
      </c>
      <c r="BU11" t="s">
        <v>962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 t="s">
        <v>962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v>0</v>
      </c>
      <c r="DA11">
        <v>0</v>
      </c>
      <c r="DB11">
        <v>0</v>
      </c>
      <c r="DC11">
        <v>0</v>
      </c>
      <c r="DD11" t="s">
        <v>960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6</v>
      </c>
      <c r="DN11">
        <v>0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2</v>
      </c>
      <c r="DU11">
        <v>0</v>
      </c>
      <c r="DV11">
        <v>0</v>
      </c>
      <c r="DW11">
        <v>0</v>
      </c>
      <c r="DX11">
        <v>0</v>
      </c>
      <c r="DY11">
        <v>2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>
        <v>0</v>
      </c>
      <c r="EJ11" t="s">
        <v>962</v>
      </c>
      <c r="EK11">
        <v>0</v>
      </c>
      <c r="EL11">
        <v>0</v>
      </c>
      <c r="EM11" t="s">
        <v>962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M11" t="s">
        <v>962</v>
      </c>
      <c r="FN11">
        <v>0</v>
      </c>
      <c r="FO11">
        <v>0</v>
      </c>
      <c r="FP11">
        <v>0</v>
      </c>
      <c r="FQ11">
        <v>0</v>
      </c>
      <c r="FR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Z11">
        <v>0</v>
      </c>
      <c r="GA11">
        <v>0</v>
      </c>
      <c r="GB11">
        <v>0</v>
      </c>
      <c r="GC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O11">
        <v>0</v>
      </c>
      <c r="GP11">
        <v>0</v>
      </c>
      <c r="GQ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 t="s">
        <v>972</v>
      </c>
      <c r="MS11">
        <v>0</v>
      </c>
      <c r="MT11">
        <v>0</v>
      </c>
      <c r="MU11">
        <v>0</v>
      </c>
      <c r="MV11">
        <v>0</v>
      </c>
      <c r="MW11">
        <v>0</v>
      </c>
      <c r="MY11">
        <v>0</v>
      </c>
      <c r="MZ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N11">
        <v>0</v>
      </c>
      <c r="QO11">
        <v>0</v>
      </c>
      <c r="QP11">
        <v>0</v>
      </c>
      <c r="QQ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355</v>
      </c>
      <c r="SD11">
        <v>1064</v>
      </c>
      <c r="SE11">
        <v>259.81</v>
      </c>
      <c r="SF11">
        <v>8</v>
      </c>
      <c r="SG11">
        <v>30</v>
      </c>
      <c r="SH11">
        <v>70</v>
      </c>
      <c r="SI11">
        <v>14</v>
      </c>
      <c r="SJ11">
        <v>105</v>
      </c>
      <c r="SK11">
        <v>149</v>
      </c>
      <c r="SL11">
        <v>302</v>
      </c>
      <c r="SM11">
        <v>505</v>
      </c>
      <c r="SN11">
        <v>41</v>
      </c>
      <c r="SO11">
        <v>156</v>
      </c>
      <c r="SP11">
        <v>195</v>
      </c>
      <c r="SQ11">
        <v>157</v>
      </c>
      <c r="SR11">
        <v>216</v>
      </c>
      <c r="SS11">
        <v>239</v>
      </c>
      <c r="ST11">
        <v>198</v>
      </c>
      <c r="SU11">
        <v>253</v>
      </c>
      <c r="SV11">
        <v>1</v>
      </c>
      <c r="SW11" t="s">
        <v>1020</v>
      </c>
      <c r="SX11" t="s">
        <v>962</v>
      </c>
      <c r="SY11" s="2">
        <v>0</v>
      </c>
      <c r="SZ11" s="2">
        <v>0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t="s">
        <v>980</v>
      </c>
      <c r="TG11" t="s">
        <v>981</v>
      </c>
      <c r="TH11" t="s">
        <v>982</v>
      </c>
      <c r="TI11" t="s">
        <v>983</v>
      </c>
      <c r="TJ11" t="s">
        <v>1071</v>
      </c>
      <c r="TK11" t="s">
        <v>1084</v>
      </c>
      <c r="TL11">
        <v>1</v>
      </c>
      <c r="TM11" t="s">
        <v>1085</v>
      </c>
      <c r="TN11">
        <v>0</v>
      </c>
      <c r="TO11">
        <v>1000</v>
      </c>
      <c r="TP11">
        <v>3</v>
      </c>
      <c r="TQ11">
        <v>2</v>
      </c>
      <c r="TR11" t="s">
        <v>987</v>
      </c>
      <c r="TS11">
        <v>0</v>
      </c>
      <c r="TT11">
        <v>0</v>
      </c>
      <c r="TU11" t="s">
        <v>988</v>
      </c>
      <c r="TV11" t="s">
        <v>1087</v>
      </c>
      <c r="TW11">
        <v>1</v>
      </c>
      <c r="TX11" t="s">
        <v>1038</v>
      </c>
      <c r="TY11" t="s">
        <v>1039</v>
      </c>
      <c r="TZ11" t="s">
        <v>989</v>
      </c>
      <c r="UA11" t="s">
        <v>990</v>
      </c>
      <c r="UB11">
        <v>749</v>
      </c>
      <c r="UC11" t="s">
        <v>1088</v>
      </c>
      <c r="UD11" t="s">
        <v>1040</v>
      </c>
      <c r="UE11" t="s">
        <v>962</v>
      </c>
      <c r="UF11" t="s">
        <v>962</v>
      </c>
      <c r="UG11" t="s">
        <v>962</v>
      </c>
      <c r="UH11" t="s">
        <v>962</v>
      </c>
      <c r="UI11" t="s">
        <v>962</v>
      </c>
      <c r="UJ11" t="s">
        <v>962</v>
      </c>
      <c r="UK11" t="s">
        <v>962</v>
      </c>
      <c r="UL11" t="s">
        <v>960</v>
      </c>
      <c r="UM11">
        <v>1</v>
      </c>
      <c r="UN11" t="s">
        <v>960</v>
      </c>
      <c r="UO11" t="s">
        <v>962</v>
      </c>
      <c r="UP11" t="s">
        <v>962</v>
      </c>
      <c r="UQ11" t="s">
        <v>962</v>
      </c>
      <c r="UR11" t="s">
        <v>962</v>
      </c>
      <c r="US11" t="s">
        <v>962</v>
      </c>
      <c r="UT11" t="s">
        <v>962</v>
      </c>
      <c r="UU11" t="s">
        <v>962</v>
      </c>
      <c r="UV11" t="s">
        <v>962</v>
      </c>
      <c r="UW11">
        <v>0</v>
      </c>
      <c r="UX11" t="s">
        <v>962</v>
      </c>
      <c r="UY11" t="s">
        <v>962</v>
      </c>
      <c r="UZ11">
        <v>0</v>
      </c>
      <c r="VA11" t="s">
        <v>962</v>
      </c>
      <c r="VB11">
        <v>0</v>
      </c>
      <c r="VC11" t="s">
        <v>962</v>
      </c>
      <c r="VD11">
        <v>0</v>
      </c>
      <c r="VE11" t="s">
        <v>962</v>
      </c>
      <c r="VF11">
        <v>0</v>
      </c>
      <c r="VG11" t="s">
        <v>962</v>
      </c>
      <c r="VH11">
        <v>4</v>
      </c>
      <c r="VI11">
        <v>6</v>
      </c>
      <c r="VJ11">
        <v>10</v>
      </c>
      <c r="VK11" t="s">
        <v>962</v>
      </c>
      <c r="VL11">
        <v>0</v>
      </c>
      <c r="VM11" t="s">
        <v>962</v>
      </c>
      <c r="VN11">
        <v>0</v>
      </c>
      <c r="VO11">
        <v>0</v>
      </c>
      <c r="VP11">
        <v>0</v>
      </c>
      <c r="VQ11" t="s">
        <v>962</v>
      </c>
      <c r="VR11">
        <v>0</v>
      </c>
      <c r="VS11">
        <v>0</v>
      </c>
      <c r="VT11">
        <v>0</v>
      </c>
      <c r="VU11" t="s">
        <v>962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 t="s">
        <v>962</v>
      </c>
      <c r="WC11">
        <v>0</v>
      </c>
      <c r="WD11">
        <v>0</v>
      </c>
      <c r="WE11" t="s">
        <v>962</v>
      </c>
      <c r="WF11">
        <v>0</v>
      </c>
      <c r="WG11">
        <v>0</v>
      </c>
      <c r="WH11" t="s">
        <v>962</v>
      </c>
      <c r="WI11">
        <v>0</v>
      </c>
      <c r="WJ11" t="s">
        <v>962</v>
      </c>
      <c r="WK11">
        <v>0</v>
      </c>
      <c r="WL11" t="s">
        <v>962</v>
      </c>
      <c r="WM11">
        <v>0</v>
      </c>
      <c r="WN11" t="s">
        <v>960</v>
      </c>
      <c r="WO11" t="s">
        <v>960</v>
      </c>
      <c r="WP11" t="s">
        <v>1089</v>
      </c>
      <c r="WQ11">
        <v>0</v>
      </c>
      <c r="WR11">
        <v>0</v>
      </c>
      <c r="WS11">
        <v>0</v>
      </c>
      <c r="WT11">
        <v>5</v>
      </c>
      <c r="WU11">
        <v>5</v>
      </c>
      <c r="WV11">
        <v>6</v>
      </c>
      <c r="WW11">
        <v>0</v>
      </c>
      <c r="WX11">
        <v>1</v>
      </c>
      <c r="WY11">
        <v>1</v>
      </c>
      <c r="WZ11">
        <v>1</v>
      </c>
      <c r="XA11">
        <v>0</v>
      </c>
      <c r="XB11">
        <v>2</v>
      </c>
      <c r="XC11">
        <v>0</v>
      </c>
      <c r="XD11">
        <v>0</v>
      </c>
      <c r="XE11">
        <v>1000</v>
      </c>
      <c r="XF11">
        <v>10</v>
      </c>
      <c r="XG11">
        <v>16793</v>
      </c>
      <c r="XH11">
        <v>16793</v>
      </c>
      <c r="XI11">
        <v>12497.6</v>
      </c>
      <c r="XJ11">
        <v>0</v>
      </c>
      <c r="XK11">
        <v>0</v>
      </c>
      <c r="XL11">
        <v>1032</v>
      </c>
      <c r="XM11">
        <v>24939.279999999999</v>
      </c>
      <c r="XN11" t="s">
        <v>1122</v>
      </c>
      <c r="XO11" t="s">
        <v>960</v>
      </c>
      <c r="XP11" t="s">
        <v>962</v>
      </c>
      <c r="XQ11" t="s">
        <v>962</v>
      </c>
      <c r="XR11" t="s">
        <v>962</v>
      </c>
      <c r="XS11" t="s">
        <v>962</v>
      </c>
      <c r="XT11" t="s">
        <v>960</v>
      </c>
      <c r="XU11" t="s">
        <v>962</v>
      </c>
      <c r="XV11" t="s">
        <v>962</v>
      </c>
      <c r="XW11" t="s">
        <v>962</v>
      </c>
      <c r="XX11" t="s">
        <v>962</v>
      </c>
      <c r="XY11" t="s">
        <v>962</v>
      </c>
      <c r="XZ11" t="s">
        <v>960</v>
      </c>
      <c r="YA11" t="s">
        <v>960</v>
      </c>
      <c r="YB11" t="s">
        <v>960</v>
      </c>
      <c r="YC11" t="s">
        <v>962</v>
      </c>
      <c r="YD11" t="s">
        <v>962</v>
      </c>
      <c r="YE11" t="s">
        <v>960</v>
      </c>
      <c r="YF11" t="s">
        <v>962</v>
      </c>
      <c r="YG11" t="s">
        <v>962</v>
      </c>
      <c r="YH11" t="s">
        <v>962</v>
      </c>
      <c r="YI11" t="s">
        <v>962</v>
      </c>
      <c r="YJ11" t="s">
        <v>962</v>
      </c>
      <c r="YK11">
        <v>0</v>
      </c>
      <c r="YL11" t="s">
        <v>962</v>
      </c>
      <c r="YM11" t="s">
        <v>1123</v>
      </c>
      <c r="YN11" t="s">
        <v>1124</v>
      </c>
      <c r="YO11">
        <v>0</v>
      </c>
      <c r="YP11">
        <v>0</v>
      </c>
      <c r="YQ11">
        <v>0</v>
      </c>
      <c r="YR11">
        <v>2</v>
      </c>
      <c r="YS11" t="s">
        <v>1044</v>
      </c>
      <c r="YT11" t="s">
        <v>1092</v>
      </c>
      <c r="YU11" t="s">
        <v>992</v>
      </c>
      <c r="YV11" t="s">
        <v>962</v>
      </c>
      <c r="YW11" t="s">
        <v>962</v>
      </c>
      <c r="YX11">
        <v>1</v>
      </c>
      <c r="YY11">
        <v>2</v>
      </c>
      <c r="YZ11">
        <v>2</v>
      </c>
      <c r="ZA11">
        <v>1</v>
      </c>
      <c r="ZB11">
        <v>3</v>
      </c>
      <c r="ZD11">
        <v>4</v>
      </c>
      <c r="ZE11">
        <v>3</v>
      </c>
      <c r="ZF11">
        <v>2</v>
      </c>
      <c r="ZG11">
        <v>2</v>
      </c>
      <c r="ZH11">
        <v>0</v>
      </c>
      <c r="ZI11">
        <v>1</v>
      </c>
      <c r="ZJ11">
        <v>0</v>
      </c>
      <c r="ZK11">
        <v>1</v>
      </c>
      <c r="ZL11">
        <v>0</v>
      </c>
      <c r="ZN11">
        <v>0</v>
      </c>
      <c r="ZO11">
        <v>0</v>
      </c>
      <c r="ZP11">
        <v>0</v>
      </c>
      <c r="ZT11">
        <v>0</v>
      </c>
      <c r="ZU11">
        <v>-13</v>
      </c>
      <c r="ZV11">
        <v>-13</v>
      </c>
      <c r="ZW11">
        <v>-13</v>
      </c>
      <c r="ZX11">
        <v>-13</v>
      </c>
      <c r="ZY11">
        <v>0</v>
      </c>
      <c r="ZZ11">
        <v>0</v>
      </c>
      <c r="AAA11">
        <v>0</v>
      </c>
      <c r="AAB11">
        <v>2</v>
      </c>
      <c r="AAC11">
        <v>0</v>
      </c>
      <c r="AAD11">
        <v>0</v>
      </c>
      <c r="AAE11">
        <v>0</v>
      </c>
      <c r="AAJ11">
        <v>1.042516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1482</v>
      </c>
      <c r="ABD11">
        <v>0</v>
      </c>
      <c r="ABE11">
        <v>0</v>
      </c>
      <c r="ABH11">
        <v>0</v>
      </c>
      <c r="ABI11">
        <v>0</v>
      </c>
      <c r="ABL11">
        <v>0</v>
      </c>
      <c r="ABO11">
        <v>0</v>
      </c>
      <c r="ABP11">
        <v>0</v>
      </c>
      <c r="ABQ11">
        <v>0</v>
      </c>
      <c r="ABR11">
        <v>0</v>
      </c>
      <c r="ABS11">
        <v>206.4</v>
      </c>
      <c r="ABT11">
        <v>774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1</v>
      </c>
      <c r="ACN11">
        <v>8</v>
      </c>
      <c r="ACO11">
        <v>4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1</v>
      </c>
      <c r="ACX11">
        <v>10</v>
      </c>
      <c r="ACY11">
        <v>10640</v>
      </c>
      <c r="ACZ11">
        <v>980.4</v>
      </c>
      <c r="ADA11">
        <v>8823.6010000000006</v>
      </c>
      <c r="ADB11">
        <v>19463.599999999999</v>
      </c>
      <c r="ADC11">
        <v>0</v>
      </c>
      <c r="ADD11">
        <v>0</v>
      </c>
      <c r="ADE11">
        <v>35173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12596.76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600</v>
      </c>
      <c r="AHY11">
        <v>0</v>
      </c>
      <c r="AHZ11">
        <v>0</v>
      </c>
      <c r="AIA11">
        <v>13222.27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12353.77</v>
      </c>
      <c r="AIW11">
        <v>0</v>
      </c>
      <c r="AIX11">
        <v>0</v>
      </c>
      <c r="AIY11">
        <v>0</v>
      </c>
      <c r="AIZ11">
        <v>11092.37</v>
      </c>
      <c r="AJA11">
        <v>0</v>
      </c>
      <c r="AJB11">
        <v>12353.77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36668.410000000003</v>
      </c>
      <c r="AJK11">
        <v>0</v>
      </c>
      <c r="AJL11">
        <v>0</v>
      </c>
      <c r="AJM11">
        <v>36668.410000000003</v>
      </c>
      <c r="AJN11">
        <v>3666.8409999999999</v>
      </c>
      <c r="AJO11">
        <v>17506.97</v>
      </c>
      <c r="AJP11">
        <v>1750.6969999999999</v>
      </c>
      <c r="AJQ11">
        <v>35173</v>
      </c>
      <c r="AJR11">
        <v>0</v>
      </c>
      <c r="AJS11" s="2">
        <v>-18380</v>
      </c>
      <c r="AJT11">
        <v>35173</v>
      </c>
      <c r="AJU11">
        <v>16793</v>
      </c>
    </row>
    <row r="13" spans="1:957">
      <c r="AAU13" s="2" t="s">
        <v>521</v>
      </c>
      <c r="AAV13" s="2" t="s">
        <v>522</v>
      </c>
      <c r="AAW13" s="2" t="s">
        <v>523</v>
      </c>
      <c r="ABY13" s="2" t="s">
        <v>524</v>
      </c>
      <c r="ACI13" s="2" t="s">
        <v>519</v>
      </c>
      <c r="ACJ13" s="2" t="s">
        <v>520</v>
      </c>
      <c r="ACK13" s="2" t="s">
        <v>518</v>
      </c>
    </row>
    <row r="14" spans="1:957">
      <c r="AAU14" s="2">
        <v>0</v>
      </c>
      <c r="AAV14" s="2">
        <v>0</v>
      </c>
      <c r="AAW14" s="2">
        <v>0</v>
      </c>
      <c r="ABY14" s="2">
        <v>149</v>
      </c>
      <c r="ACI14" s="2">
        <v>0</v>
      </c>
      <c r="ACJ14" s="2">
        <v>0</v>
      </c>
      <c r="ACK14" s="2">
        <v>149</v>
      </c>
      <c r="AJQ14" s="2" t="s">
        <v>496</v>
      </c>
      <c r="AJR14" s="2" t="s">
        <v>497</v>
      </c>
      <c r="AJS14" s="2" t="s">
        <v>498</v>
      </c>
    </row>
    <row r="15" spans="1:957">
      <c r="B15" s="2" t="s">
        <v>1112</v>
      </c>
      <c r="C15" s="2"/>
      <c r="AAU15" s="2">
        <v>3340</v>
      </c>
      <c r="AAV15" s="2">
        <v>0</v>
      </c>
      <c r="AAW15" s="2">
        <v>0</v>
      </c>
      <c r="ABY15" s="2">
        <v>0</v>
      </c>
      <c r="ACI15" s="2">
        <v>3340</v>
      </c>
      <c r="ACJ15" s="2">
        <v>3340</v>
      </c>
      <c r="ACK15" s="2">
        <v>3340</v>
      </c>
      <c r="AJQ15" s="2">
        <v>355</v>
      </c>
      <c r="AJR15" s="2">
        <v>1064</v>
      </c>
      <c r="AJS15" s="2">
        <v>259.81</v>
      </c>
    </row>
    <row r="16" spans="1:957">
      <c r="B16" t="s">
        <v>1130</v>
      </c>
      <c r="AAU16" s="2">
        <v>600</v>
      </c>
      <c r="AAV16" s="2">
        <v>0</v>
      </c>
      <c r="AAW16" s="2">
        <v>0</v>
      </c>
      <c r="ABY16" s="2">
        <v>0</v>
      </c>
      <c r="ACI16" s="2">
        <v>0</v>
      </c>
      <c r="ACJ16" s="2">
        <v>600</v>
      </c>
      <c r="ACK16" s="2">
        <v>600</v>
      </c>
    </row>
    <row r="17" spans="723:954">
      <c r="AAU17" s="2">
        <v>0</v>
      </c>
      <c r="AAV17" s="2">
        <v>0</v>
      </c>
      <c r="AAW17" s="2">
        <v>0</v>
      </c>
      <c r="ABY17" s="2">
        <v>206.4</v>
      </c>
      <c r="ACI17" s="2">
        <v>0</v>
      </c>
      <c r="ACJ17" s="2">
        <v>0</v>
      </c>
      <c r="ACK17" s="2">
        <v>206.4</v>
      </c>
      <c r="AJR17">
        <f>10*AJR15</f>
        <v>10640</v>
      </c>
    </row>
    <row r="18" spans="723:954">
      <c r="AAU18" s="2">
        <v>0</v>
      </c>
      <c r="AAV18" s="2">
        <v>0</v>
      </c>
      <c r="AAW18" s="2">
        <v>0</v>
      </c>
      <c r="ABY18" s="2">
        <v>0</v>
      </c>
      <c r="ACI18" s="2">
        <v>0</v>
      </c>
      <c r="ACJ18" s="2">
        <v>0</v>
      </c>
      <c r="ACK18" s="2">
        <v>0</v>
      </c>
      <c r="AJR18">
        <f>18380-AJR17</f>
        <v>7740</v>
      </c>
    </row>
    <row r="19" spans="723:954">
      <c r="AAU19" s="2">
        <v>0</v>
      </c>
      <c r="AAV19" s="2">
        <v>0</v>
      </c>
      <c r="AAW19" s="2">
        <v>0</v>
      </c>
      <c r="ABY19" s="2">
        <v>0</v>
      </c>
      <c r="ACI19" s="2">
        <v>0</v>
      </c>
      <c r="ACJ19" s="2">
        <v>0</v>
      </c>
      <c r="ACK19" s="2">
        <v>0</v>
      </c>
    </row>
    <row r="20" spans="723:954">
      <c r="AAU20" s="2">
        <v>0</v>
      </c>
      <c r="AAV20" s="2">
        <v>0</v>
      </c>
      <c r="AAW20" s="2">
        <v>0</v>
      </c>
      <c r="ABY20" s="2">
        <v>0</v>
      </c>
      <c r="ACI20" s="2">
        <v>0</v>
      </c>
      <c r="ACJ20" s="2">
        <v>0</v>
      </c>
      <c r="ACK20" s="2">
        <v>0</v>
      </c>
    </row>
    <row r="21" spans="723:954">
      <c r="AAU21" s="2">
        <v>0</v>
      </c>
      <c r="AAV21" s="2">
        <v>0</v>
      </c>
      <c r="AAW21" s="2">
        <v>0</v>
      </c>
      <c r="ABY21" s="2">
        <v>0</v>
      </c>
      <c r="ACI21" s="2">
        <v>0</v>
      </c>
      <c r="ACJ21" s="2">
        <v>0</v>
      </c>
      <c r="ACK21" s="2">
        <v>0</v>
      </c>
    </row>
    <row r="22" spans="723:954">
      <c r="AAU22" s="2">
        <v>0</v>
      </c>
      <c r="AAV22" s="2">
        <v>0</v>
      </c>
      <c r="AAW22" s="2">
        <v>0</v>
      </c>
      <c r="ABY22" s="2">
        <v>0</v>
      </c>
      <c r="ACI22" s="2">
        <v>0</v>
      </c>
      <c r="ACJ22" s="2">
        <v>0</v>
      </c>
      <c r="ACK22" s="2">
        <v>0</v>
      </c>
    </row>
    <row r="23" spans="723:954">
      <c r="AAU23" s="2">
        <v>0</v>
      </c>
      <c r="AAV23" s="2">
        <v>0</v>
      </c>
      <c r="AAW23" s="2">
        <v>0</v>
      </c>
      <c r="ABY23" s="2">
        <v>0</v>
      </c>
      <c r="ACI23" s="2">
        <v>0</v>
      </c>
      <c r="ACJ23" s="2">
        <v>0</v>
      </c>
      <c r="ACK23" s="2">
        <v>0</v>
      </c>
    </row>
    <row r="25" spans="723:954">
      <c r="ACK25">
        <f>+ACK3-ACK15</f>
        <v>10640</v>
      </c>
    </row>
    <row r="26" spans="723:954">
      <c r="ACK26">
        <f>+ACK5-ACK17</f>
        <v>774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U30"/>
  <sheetViews>
    <sheetView workbookViewId="0">
      <selection activeCell="B16" sqref="B16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s="2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t="s">
        <v>759</v>
      </c>
      <c r="ACJ1" t="s">
        <v>760</v>
      </c>
      <c r="ACK1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t="s">
        <v>775</v>
      </c>
      <c r="ACZ1" t="s">
        <v>776</v>
      </c>
      <c r="ADA1" t="s">
        <v>777</v>
      </c>
      <c r="ADB1" s="2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s="2" t="s">
        <v>951</v>
      </c>
      <c r="AJT1" t="s">
        <v>1108</v>
      </c>
      <c r="AJU1" t="s">
        <v>1109</v>
      </c>
    </row>
    <row r="2" spans="1:957">
      <c r="A2">
        <v>2006</v>
      </c>
      <c r="B2">
        <v>39326</v>
      </c>
      <c r="C2" t="s">
        <v>1131</v>
      </c>
      <c r="D2" t="s">
        <v>1132</v>
      </c>
      <c r="E2" t="s">
        <v>956</v>
      </c>
      <c r="F2" t="s">
        <v>956</v>
      </c>
      <c r="G2">
        <v>21</v>
      </c>
      <c r="H2" t="s">
        <v>1133</v>
      </c>
      <c r="I2">
        <v>0</v>
      </c>
      <c r="J2">
        <v>0</v>
      </c>
      <c r="K2">
        <v>0</v>
      </c>
      <c r="L2">
        <v>0</v>
      </c>
      <c r="N2">
        <v>4</v>
      </c>
      <c r="O2" t="s">
        <v>1134</v>
      </c>
      <c r="P2">
        <v>5</v>
      </c>
      <c r="Q2">
        <v>45</v>
      </c>
      <c r="R2">
        <v>90</v>
      </c>
      <c r="S2">
        <v>181</v>
      </c>
      <c r="T2">
        <v>535</v>
      </c>
      <c r="U2">
        <v>1</v>
      </c>
      <c r="V2" t="s">
        <v>959</v>
      </c>
      <c r="W2">
        <v>43</v>
      </c>
      <c r="X2" t="s">
        <v>960</v>
      </c>
      <c r="Y2" t="s">
        <v>961</v>
      </c>
      <c r="AA2" t="s">
        <v>960</v>
      </c>
      <c r="AB2" t="s">
        <v>962</v>
      </c>
      <c r="AC2" t="s">
        <v>960</v>
      </c>
      <c r="AD2" t="s">
        <v>962</v>
      </c>
      <c r="AE2" t="s">
        <v>962</v>
      </c>
      <c r="AG2">
        <v>0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12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962</v>
      </c>
      <c r="BC2" t="s">
        <v>962</v>
      </c>
      <c r="BD2" t="s">
        <v>962</v>
      </c>
      <c r="BE2" t="s">
        <v>960</v>
      </c>
      <c r="BF2" t="s">
        <v>962</v>
      </c>
      <c r="BG2" t="s">
        <v>962</v>
      </c>
      <c r="BH2" t="s">
        <v>962</v>
      </c>
      <c r="BI2" t="s">
        <v>962</v>
      </c>
      <c r="BK2" t="s">
        <v>965</v>
      </c>
      <c r="BM2" t="s">
        <v>1065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3</v>
      </c>
      <c r="CK2" t="s">
        <v>962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Z2">
        <v>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7122</v>
      </c>
      <c r="FT2">
        <v>4523</v>
      </c>
      <c r="FU2" t="s">
        <v>967</v>
      </c>
      <c r="FV2">
        <v>0</v>
      </c>
      <c r="FW2">
        <v>0</v>
      </c>
      <c r="FX2" t="s">
        <v>960</v>
      </c>
      <c r="FZ2" t="s">
        <v>960</v>
      </c>
      <c r="GA2" t="s">
        <v>1135</v>
      </c>
      <c r="GB2" t="s">
        <v>1007</v>
      </c>
      <c r="GC2" t="s">
        <v>962</v>
      </c>
      <c r="GD2">
        <v>1</v>
      </c>
      <c r="GE2" t="s">
        <v>960</v>
      </c>
      <c r="GF2" t="s">
        <v>971</v>
      </c>
      <c r="GG2" t="s">
        <v>960</v>
      </c>
      <c r="GH2">
        <v>44</v>
      </c>
      <c r="GI2">
        <v>0</v>
      </c>
      <c r="GJ2">
        <v>10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962</v>
      </c>
      <c r="GX2">
        <v>0</v>
      </c>
      <c r="GY2">
        <v>0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8000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962</v>
      </c>
      <c r="IP2">
        <v>0</v>
      </c>
      <c r="IQ2" t="s">
        <v>962</v>
      </c>
      <c r="IR2">
        <v>0</v>
      </c>
      <c r="IS2">
        <v>0</v>
      </c>
      <c r="IT2" t="s">
        <v>962</v>
      </c>
      <c r="IU2">
        <v>0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 t="s">
        <v>962</v>
      </c>
      <c r="LX2">
        <v>0</v>
      </c>
      <c r="LY2" s="2" t="s">
        <v>960</v>
      </c>
      <c r="LZ2" s="2">
        <v>7</v>
      </c>
      <c r="MA2" s="2" t="s">
        <v>962</v>
      </c>
      <c r="MB2" s="2">
        <v>3000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 t="s">
        <v>1067</v>
      </c>
      <c r="MM2">
        <v>521</v>
      </c>
      <c r="MN2">
        <v>0</v>
      </c>
      <c r="MO2">
        <v>0</v>
      </c>
      <c r="MP2">
        <v>0</v>
      </c>
      <c r="MQ2" t="s">
        <v>1068</v>
      </c>
      <c r="MR2">
        <v>34</v>
      </c>
      <c r="MS2">
        <v>3</v>
      </c>
      <c r="MT2">
        <v>521</v>
      </c>
      <c r="MU2">
        <v>0</v>
      </c>
      <c r="MV2" t="s">
        <v>962</v>
      </c>
      <c r="MW2">
        <v>0</v>
      </c>
      <c r="MY2">
        <v>0</v>
      </c>
      <c r="MZ2">
        <v>0</v>
      </c>
      <c r="NB2">
        <v>0</v>
      </c>
      <c r="NC2" t="s">
        <v>1069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1</v>
      </c>
      <c r="NQ2">
        <v>1990</v>
      </c>
      <c r="NR2">
        <v>9999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1137</v>
      </c>
      <c r="SE2">
        <v>275</v>
      </c>
      <c r="SF2">
        <v>8</v>
      </c>
      <c r="SG2">
        <v>30</v>
      </c>
      <c r="SH2">
        <v>69</v>
      </c>
      <c r="SI2">
        <v>13</v>
      </c>
      <c r="SJ2">
        <v>104</v>
      </c>
      <c r="SK2">
        <v>163</v>
      </c>
      <c r="SL2">
        <v>319</v>
      </c>
      <c r="SM2">
        <v>539</v>
      </c>
      <c r="SN2">
        <v>52</v>
      </c>
      <c r="SO2">
        <v>161</v>
      </c>
      <c r="SP2">
        <v>206</v>
      </c>
      <c r="SQ2">
        <v>150</v>
      </c>
      <c r="SR2">
        <v>225</v>
      </c>
      <c r="SS2">
        <v>262</v>
      </c>
      <c r="ST2">
        <v>220</v>
      </c>
      <c r="SU2">
        <v>277</v>
      </c>
      <c r="SV2">
        <v>1</v>
      </c>
      <c r="SW2" t="s">
        <v>979</v>
      </c>
      <c r="SX2" t="s">
        <v>962</v>
      </c>
      <c r="SY2" s="2">
        <v>9966.92</v>
      </c>
      <c r="SZ2" s="2">
        <v>9137</v>
      </c>
      <c r="TA2" s="2">
        <v>9137</v>
      </c>
      <c r="TB2" s="2">
        <v>9137</v>
      </c>
      <c r="TC2" s="2">
        <v>0</v>
      </c>
      <c r="TD2" s="2">
        <v>0</v>
      </c>
      <c r="TE2" s="2">
        <v>829.92</v>
      </c>
      <c r="TF2" t="s">
        <v>980</v>
      </c>
      <c r="TG2" t="s">
        <v>981</v>
      </c>
      <c r="TH2" t="s">
        <v>982</v>
      </c>
      <c r="TI2" t="s">
        <v>983</v>
      </c>
      <c r="TJ2" t="s">
        <v>1035</v>
      </c>
      <c r="TK2" t="s">
        <v>1084</v>
      </c>
      <c r="TL2">
        <v>1</v>
      </c>
      <c r="TM2" t="s">
        <v>986</v>
      </c>
      <c r="TN2">
        <v>0</v>
      </c>
      <c r="TO2">
        <v>2000</v>
      </c>
      <c r="TP2">
        <v>5</v>
      </c>
      <c r="TQ2">
        <v>4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1</v>
      </c>
      <c r="TX2" t="s">
        <v>1038</v>
      </c>
      <c r="TY2" t="s">
        <v>1039</v>
      </c>
      <c r="TZ2" t="s">
        <v>989</v>
      </c>
      <c r="UA2" t="s">
        <v>990</v>
      </c>
      <c r="UB2">
        <v>800</v>
      </c>
      <c r="UC2" t="s">
        <v>991</v>
      </c>
      <c r="UD2" t="s">
        <v>1040</v>
      </c>
      <c r="UE2" t="s">
        <v>962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1</v>
      </c>
      <c r="UN2" t="s">
        <v>960</v>
      </c>
      <c r="UO2" t="s">
        <v>962</v>
      </c>
      <c r="UP2" t="s">
        <v>962</v>
      </c>
      <c r="UQ2" t="s">
        <v>962</v>
      </c>
      <c r="UR2" t="s">
        <v>960</v>
      </c>
      <c r="US2" t="s">
        <v>962</v>
      </c>
      <c r="UT2" t="s">
        <v>962</v>
      </c>
      <c r="UU2" t="s">
        <v>962</v>
      </c>
      <c r="UV2" t="s">
        <v>962</v>
      </c>
      <c r="UW2">
        <v>0</v>
      </c>
      <c r="UX2" t="s">
        <v>962</v>
      </c>
      <c r="UY2" t="s">
        <v>962</v>
      </c>
      <c r="UZ2">
        <v>0</v>
      </c>
      <c r="VA2" t="s">
        <v>960</v>
      </c>
      <c r="VB2">
        <v>1</v>
      </c>
      <c r="VC2" t="s">
        <v>962</v>
      </c>
      <c r="VD2">
        <v>0</v>
      </c>
      <c r="VE2" t="s">
        <v>962</v>
      </c>
      <c r="VF2">
        <v>0</v>
      </c>
      <c r="VG2" t="s">
        <v>962</v>
      </c>
      <c r="VH2">
        <v>6</v>
      </c>
      <c r="VI2">
        <v>6</v>
      </c>
      <c r="VJ2">
        <v>12</v>
      </c>
      <c r="VK2" t="s">
        <v>962</v>
      </c>
      <c r="VL2">
        <v>0</v>
      </c>
      <c r="VM2" t="s">
        <v>962</v>
      </c>
      <c r="VN2">
        <v>0</v>
      </c>
      <c r="VO2">
        <v>1</v>
      </c>
      <c r="VP2">
        <v>2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962</v>
      </c>
      <c r="WM2">
        <v>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5</v>
      </c>
      <c r="WU2">
        <v>7</v>
      </c>
      <c r="WV2">
        <v>6</v>
      </c>
      <c r="WW2">
        <v>0</v>
      </c>
      <c r="WX2">
        <v>3</v>
      </c>
      <c r="WY2">
        <v>0</v>
      </c>
      <c r="WZ2">
        <v>0</v>
      </c>
      <c r="XA2">
        <v>0</v>
      </c>
      <c r="XB2">
        <v>3</v>
      </c>
      <c r="XC2">
        <v>0</v>
      </c>
      <c r="XD2">
        <v>2000</v>
      </c>
      <c r="XE2" t="s">
        <v>994</v>
      </c>
      <c r="XF2">
        <v>12</v>
      </c>
      <c r="XG2">
        <v>26977.72</v>
      </c>
      <c r="XH2">
        <v>24977.72</v>
      </c>
      <c r="XI2" s="2">
        <v>5873.8</v>
      </c>
      <c r="XJ2">
        <v>0</v>
      </c>
      <c r="XK2">
        <v>0</v>
      </c>
      <c r="XL2">
        <v>1082</v>
      </c>
      <c r="XM2">
        <v>30534.09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1</v>
      </c>
      <c r="YY2">
        <v>2</v>
      </c>
      <c r="YZ2">
        <v>1</v>
      </c>
      <c r="ZA2">
        <v>43</v>
      </c>
      <c r="ZB2">
        <v>1</v>
      </c>
      <c r="ZC2">
        <v>2</v>
      </c>
      <c r="ZD2">
        <v>3</v>
      </c>
      <c r="ZE2">
        <v>2</v>
      </c>
      <c r="ZF2">
        <v>2</v>
      </c>
      <c r="ZG2">
        <v>1</v>
      </c>
      <c r="ZH2">
        <v>0</v>
      </c>
      <c r="ZI2">
        <v>1</v>
      </c>
      <c r="ZJ2">
        <v>3</v>
      </c>
      <c r="ZK2">
        <v>2</v>
      </c>
      <c r="ZL2">
        <v>1</v>
      </c>
      <c r="ZM2">
        <v>1</v>
      </c>
      <c r="ZN2">
        <v>1</v>
      </c>
      <c r="ZO2">
        <v>3</v>
      </c>
      <c r="ZP2">
        <v>4523</v>
      </c>
      <c r="ZQ2">
        <v>4</v>
      </c>
      <c r="ZR2">
        <v>7122</v>
      </c>
      <c r="ZS2">
        <v>7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44</v>
      </c>
      <c r="ZZ2">
        <v>44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1.002092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8000</v>
      </c>
      <c r="AAV2">
        <v>0</v>
      </c>
      <c r="AAW2">
        <v>0</v>
      </c>
      <c r="AAX2">
        <v>0</v>
      </c>
      <c r="AAY2">
        <v>0</v>
      </c>
      <c r="AAZ2">
        <v>1137</v>
      </c>
      <c r="ABA2">
        <v>0</v>
      </c>
      <c r="ABB2">
        <v>0</v>
      </c>
      <c r="ABC2">
        <v>1482</v>
      </c>
      <c r="ABD2">
        <v>9760</v>
      </c>
      <c r="ABE2">
        <v>1</v>
      </c>
      <c r="ABF2">
        <v>9760</v>
      </c>
      <c r="ABG2">
        <v>118.56</v>
      </c>
      <c r="ABH2">
        <v>829.92</v>
      </c>
      <c r="ABI2">
        <v>1</v>
      </c>
      <c r="ABJ2">
        <v>9760</v>
      </c>
      <c r="ABL2">
        <v>0</v>
      </c>
      <c r="ABO2">
        <v>0</v>
      </c>
      <c r="ABP2">
        <v>829.92</v>
      </c>
      <c r="ABQ2">
        <v>829.92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829.92</v>
      </c>
      <c r="ACB2">
        <v>8000</v>
      </c>
      <c r="ACC2">
        <v>1137</v>
      </c>
      <c r="ACD2">
        <v>9137</v>
      </c>
      <c r="ACE2">
        <v>0</v>
      </c>
      <c r="ACF2">
        <v>0</v>
      </c>
      <c r="ACG2">
        <v>0</v>
      </c>
      <c r="ACH2">
        <v>0</v>
      </c>
      <c r="ACI2">
        <v>9137</v>
      </c>
      <c r="ACJ2">
        <v>9137</v>
      </c>
      <c r="ACK2">
        <v>9966.92</v>
      </c>
      <c r="ACL2">
        <v>19103.919999999998</v>
      </c>
      <c r="ACM2">
        <v>0</v>
      </c>
      <c r="ACN2">
        <v>8</v>
      </c>
      <c r="ACO2">
        <v>4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15806.8</v>
      </c>
      <c r="ADB2" s="2">
        <v>15806.8</v>
      </c>
      <c r="ADC2">
        <v>2000</v>
      </c>
      <c r="ADD2">
        <v>36910.720000000001</v>
      </c>
      <c r="ADE2">
        <v>36910.720000000001</v>
      </c>
      <c r="ADF2">
        <v>8000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829.92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15806.8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2000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8016.7389999999996</v>
      </c>
      <c r="AHB2">
        <v>16033.48</v>
      </c>
      <c r="AHC2">
        <v>0</v>
      </c>
      <c r="AHD2">
        <v>0</v>
      </c>
      <c r="AHE2">
        <v>0</v>
      </c>
      <c r="AHF2">
        <v>0</v>
      </c>
      <c r="AHG2">
        <v>8016.7389999999996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8016.7389999999996</v>
      </c>
      <c r="AHZ2">
        <v>8016.7389999999996</v>
      </c>
      <c r="AIA2">
        <v>16033.48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16671.53</v>
      </c>
      <c r="AIV2">
        <v>16671.53</v>
      </c>
      <c r="AIW2">
        <v>0</v>
      </c>
      <c r="AIX2">
        <v>0</v>
      </c>
      <c r="AIY2">
        <v>0</v>
      </c>
      <c r="AIZ2">
        <v>0</v>
      </c>
      <c r="AJA2">
        <v>16671.53</v>
      </c>
      <c r="AJB2">
        <v>16671.53</v>
      </c>
      <c r="AJC2">
        <v>2004.1849999999999</v>
      </c>
      <c r="AJD2">
        <v>2004.1849999999999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34709.199999999997</v>
      </c>
      <c r="AJK2">
        <v>1137</v>
      </c>
      <c r="AJL2">
        <v>2274</v>
      </c>
      <c r="AJM2">
        <v>36987.949999999997</v>
      </c>
      <c r="AJN2">
        <v>2892.433</v>
      </c>
      <c r="AJO2">
        <v>27034.17</v>
      </c>
      <c r="AJP2">
        <v>2252.8470000000002</v>
      </c>
      <c r="AJQ2">
        <v>36910.720000000001</v>
      </c>
      <c r="AJR2">
        <v>-3.9062999999999997E-3</v>
      </c>
      <c r="AJS2" s="2">
        <v>-9933.0030000000006</v>
      </c>
      <c r="AJT2">
        <v>36910.720000000001</v>
      </c>
      <c r="AJU2">
        <v>26977.72</v>
      </c>
    </row>
    <row r="3" spans="1:957">
      <c r="A3">
        <v>2006</v>
      </c>
      <c r="B3">
        <v>39326</v>
      </c>
      <c r="C3" t="s">
        <v>1131</v>
      </c>
      <c r="D3" t="s">
        <v>1132</v>
      </c>
      <c r="E3" t="s">
        <v>956</v>
      </c>
      <c r="F3" t="s">
        <v>956</v>
      </c>
      <c r="G3">
        <v>21</v>
      </c>
      <c r="H3" t="s">
        <v>1133</v>
      </c>
      <c r="I3">
        <v>0</v>
      </c>
      <c r="J3">
        <v>0</v>
      </c>
      <c r="K3">
        <v>0</v>
      </c>
      <c r="L3">
        <v>0</v>
      </c>
      <c r="N3">
        <v>4</v>
      </c>
      <c r="O3" t="s">
        <v>1134</v>
      </c>
      <c r="P3">
        <v>5</v>
      </c>
      <c r="Q3">
        <v>45</v>
      </c>
      <c r="R3">
        <v>90</v>
      </c>
      <c r="S3">
        <v>181</v>
      </c>
      <c r="T3">
        <v>535</v>
      </c>
      <c r="U3">
        <v>2</v>
      </c>
      <c r="V3" t="s">
        <v>995</v>
      </c>
      <c r="W3">
        <v>40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0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12</v>
      </c>
      <c r="AQ3">
        <v>10</v>
      </c>
      <c r="AR3">
        <v>1</v>
      </c>
      <c r="AS3">
        <v>0</v>
      </c>
      <c r="AT3">
        <v>1</v>
      </c>
      <c r="AU3">
        <v>4</v>
      </c>
      <c r="AV3">
        <v>1982</v>
      </c>
      <c r="AW3">
        <v>11</v>
      </c>
      <c r="AX3">
        <v>2003</v>
      </c>
      <c r="AY3" t="s">
        <v>960</v>
      </c>
      <c r="AZ3" t="s">
        <v>962</v>
      </c>
      <c r="BA3" t="s">
        <v>962</v>
      </c>
      <c r="BB3" t="s">
        <v>962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t="s">
        <v>998</v>
      </c>
      <c r="BM3">
        <v>0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0</v>
      </c>
      <c r="CM3">
        <v>0</v>
      </c>
      <c r="CN3">
        <v>1</v>
      </c>
      <c r="CO3" t="s">
        <v>962</v>
      </c>
      <c r="CP3" t="s">
        <v>1136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252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962</v>
      </c>
      <c r="FO3" t="s">
        <v>962</v>
      </c>
      <c r="FP3" t="s">
        <v>962</v>
      </c>
      <c r="FQ3">
        <v>0</v>
      </c>
      <c r="FR3">
        <v>0</v>
      </c>
      <c r="FT3">
        <v>0</v>
      </c>
      <c r="FU3">
        <v>0</v>
      </c>
      <c r="FV3">
        <v>0</v>
      </c>
      <c r="FW3">
        <v>0</v>
      </c>
      <c r="FX3">
        <v>0</v>
      </c>
      <c r="FZ3">
        <v>0</v>
      </c>
      <c r="GA3">
        <v>0</v>
      </c>
      <c r="GB3">
        <v>0</v>
      </c>
      <c r="GC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 t="s">
        <v>962</v>
      </c>
      <c r="HE3" t="s">
        <v>962</v>
      </c>
      <c r="HF3" t="s">
        <v>999</v>
      </c>
      <c r="HG3" t="s">
        <v>962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 t="s">
        <v>960</v>
      </c>
      <c r="HO3" t="s">
        <v>962</v>
      </c>
      <c r="HP3">
        <v>0</v>
      </c>
      <c r="HQ3">
        <v>10</v>
      </c>
      <c r="HR3">
        <v>9131</v>
      </c>
      <c r="HS3">
        <v>9500</v>
      </c>
      <c r="HT3" t="s">
        <v>967</v>
      </c>
      <c r="HU3" t="s">
        <v>1137</v>
      </c>
      <c r="HV3" t="s">
        <v>962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 t="s">
        <v>1069</v>
      </c>
      <c r="MM3">
        <v>0</v>
      </c>
      <c r="MN3">
        <v>0</v>
      </c>
      <c r="MO3">
        <v>0</v>
      </c>
      <c r="MP3">
        <v>0</v>
      </c>
      <c r="MQ3" t="s">
        <v>1078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1</v>
      </c>
      <c r="NQ3">
        <v>1980</v>
      </c>
      <c r="NR3">
        <v>9999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1137</v>
      </c>
      <c r="SE3">
        <v>275</v>
      </c>
      <c r="SF3">
        <v>8</v>
      </c>
      <c r="SG3">
        <v>30</v>
      </c>
      <c r="SH3">
        <v>69</v>
      </c>
      <c r="SI3">
        <v>13</v>
      </c>
      <c r="SJ3">
        <v>104</v>
      </c>
      <c r="SK3">
        <v>163</v>
      </c>
      <c r="SL3">
        <v>319</v>
      </c>
      <c r="SM3">
        <v>539</v>
      </c>
      <c r="SN3">
        <v>52</v>
      </c>
      <c r="SO3">
        <v>161</v>
      </c>
      <c r="SP3">
        <v>206</v>
      </c>
      <c r="SQ3">
        <v>150</v>
      </c>
      <c r="SR3">
        <v>225</v>
      </c>
      <c r="SS3">
        <v>262</v>
      </c>
      <c r="ST3">
        <v>220</v>
      </c>
      <c r="SU3">
        <v>277</v>
      </c>
      <c r="SV3">
        <v>1</v>
      </c>
      <c r="SW3" t="s">
        <v>1001</v>
      </c>
      <c r="SX3" t="s">
        <v>962</v>
      </c>
      <c r="SY3" s="2">
        <v>0</v>
      </c>
      <c r="SZ3" s="2">
        <v>0</v>
      </c>
      <c r="TA3" s="2">
        <v>0</v>
      </c>
      <c r="TB3" s="2">
        <v>0</v>
      </c>
      <c r="TC3" s="2">
        <v>0</v>
      </c>
      <c r="TD3" s="2">
        <v>0</v>
      </c>
      <c r="TE3" s="2">
        <v>0</v>
      </c>
      <c r="TF3" t="s">
        <v>980</v>
      </c>
      <c r="TG3" t="s">
        <v>981</v>
      </c>
      <c r="TH3" t="s">
        <v>982</v>
      </c>
      <c r="TI3" t="s">
        <v>983</v>
      </c>
      <c r="TJ3" t="s">
        <v>1035</v>
      </c>
      <c r="TK3" t="s">
        <v>1084</v>
      </c>
      <c r="TL3">
        <v>1</v>
      </c>
      <c r="TM3" t="s">
        <v>986</v>
      </c>
      <c r="TN3">
        <v>0</v>
      </c>
      <c r="TO3">
        <v>2000</v>
      </c>
      <c r="TP3">
        <v>5</v>
      </c>
      <c r="TQ3">
        <v>4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1</v>
      </c>
      <c r="TX3" t="s">
        <v>1038</v>
      </c>
      <c r="TY3" t="s">
        <v>1039</v>
      </c>
      <c r="TZ3" t="s">
        <v>989</v>
      </c>
      <c r="UA3" t="s">
        <v>990</v>
      </c>
      <c r="UB3">
        <v>800</v>
      </c>
      <c r="UC3" t="s">
        <v>991</v>
      </c>
      <c r="UD3" t="s">
        <v>1040</v>
      </c>
      <c r="UE3" t="s">
        <v>962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1</v>
      </c>
      <c r="UN3" t="s">
        <v>960</v>
      </c>
      <c r="UO3" t="s">
        <v>962</v>
      </c>
      <c r="UP3" t="s">
        <v>962</v>
      </c>
      <c r="UQ3" t="s">
        <v>962</v>
      </c>
      <c r="UR3" t="s">
        <v>960</v>
      </c>
      <c r="US3" t="s">
        <v>962</v>
      </c>
      <c r="UT3" t="s">
        <v>962</v>
      </c>
      <c r="UU3" t="s">
        <v>962</v>
      </c>
      <c r="UV3" t="s">
        <v>962</v>
      </c>
      <c r="UW3">
        <v>0</v>
      </c>
      <c r="UX3" t="s">
        <v>962</v>
      </c>
      <c r="UY3" t="s">
        <v>962</v>
      </c>
      <c r="UZ3">
        <v>0</v>
      </c>
      <c r="VA3" t="s">
        <v>960</v>
      </c>
      <c r="VB3">
        <v>1</v>
      </c>
      <c r="VC3" t="s">
        <v>962</v>
      </c>
      <c r="VD3">
        <v>0</v>
      </c>
      <c r="VE3" t="s">
        <v>962</v>
      </c>
      <c r="VF3">
        <v>0</v>
      </c>
      <c r="VG3" t="s">
        <v>962</v>
      </c>
      <c r="VH3">
        <v>6</v>
      </c>
      <c r="VI3">
        <v>6</v>
      </c>
      <c r="VJ3">
        <v>12</v>
      </c>
      <c r="VK3" t="s">
        <v>962</v>
      </c>
      <c r="VL3">
        <v>0</v>
      </c>
      <c r="VM3" t="s">
        <v>962</v>
      </c>
      <c r="VN3">
        <v>0</v>
      </c>
      <c r="VO3">
        <v>1</v>
      </c>
      <c r="VP3">
        <v>2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962</v>
      </c>
      <c r="WM3">
        <v>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5</v>
      </c>
      <c r="WU3">
        <v>7</v>
      </c>
      <c r="WV3">
        <v>6</v>
      </c>
      <c r="WW3">
        <v>0</v>
      </c>
      <c r="WX3">
        <v>3</v>
      </c>
      <c r="WY3">
        <v>0</v>
      </c>
      <c r="WZ3">
        <v>0</v>
      </c>
      <c r="XA3">
        <v>0</v>
      </c>
      <c r="XB3">
        <v>3</v>
      </c>
      <c r="XC3">
        <v>0</v>
      </c>
      <c r="XD3">
        <v>2000</v>
      </c>
      <c r="XE3" t="s">
        <v>994</v>
      </c>
      <c r="XF3">
        <v>12</v>
      </c>
      <c r="XG3">
        <v>26977.72</v>
      </c>
      <c r="XH3">
        <v>24977.72</v>
      </c>
      <c r="XI3" s="2">
        <v>5873.8</v>
      </c>
      <c r="XJ3">
        <v>0</v>
      </c>
      <c r="XK3">
        <v>0</v>
      </c>
      <c r="XL3">
        <v>1082</v>
      </c>
      <c r="XM3">
        <v>30534.09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1</v>
      </c>
      <c r="YY3">
        <v>2</v>
      </c>
      <c r="YZ3">
        <v>2</v>
      </c>
      <c r="ZA3">
        <v>40</v>
      </c>
      <c r="ZB3">
        <v>2</v>
      </c>
      <c r="ZC3">
        <v>2</v>
      </c>
      <c r="ZD3">
        <v>4</v>
      </c>
      <c r="ZE3">
        <v>3</v>
      </c>
      <c r="ZF3">
        <v>2</v>
      </c>
      <c r="ZG3">
        <v>1</v>
      </c>
      <c r="ZH3">
        <v>0</v>
      </c>
      <c r="ZI3">
        <v>2</v>
      </c>
      <c r="ZJ3">
        <v>7</v>
      </c>
      <c r="ZK3">
        <v>6</v>
      </c>
      <c r="ZL3">
        <v>0</v>
      </c>
      <c r="ZN3">
        <v>0</v>
      </c>
      <c r="ZO3">
        <v>0</v>
      </c>
      <c r="ZP3">
        <v>0</v>
      </c>
      <c r="ZT3">
        <v>0</v>
      </c>
      <c r="ZU3">
        <v>-13</v>
      </c>
      <c r="ZV3">
        <v>-13</v>
      </c>
      <c r="ZW3">
        <v>-13</v>
      </c>
      <c r="ZX3">
        <v>-13</v>
      </c>
      <c r="ZY3">
        <v>0</v>
      </c>
      <c r="ZZ3">
        <v>0</v>
      </c>
      <c r="AAA3">
        <v>0</v>
      </c>
      <c r="AAB3">
        <v>2</v>
      </c>
      <c r="AAC3">
        <v>5</v>
      </c>
      <c r="AAD3">
        <v>0</v>
      </c>
      <c r="AAE3">
        <v>3</v>
      </c>
      <c r="AAJ3">
        <v>1.002092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0</v>
      </c>
      <c r="ABE3">
        <v>1</v>
      </c>
      <c r="ABF3">
        <v>9760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8</v>
      </c>
      <c r="ACO3">
        <v>4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15806.8</v>
      </c>
      <c r="ADB3" s="2">
        <v>15806.8</v>
      </c>
      <c r="ADC3">
        <v>2000</v>
      </c>
      <c r="ADD3">
        <v>0</v>
      </c>
      <c r="ADE3">
        <v>36910.720000000001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2000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16033.48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16033.48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16671.53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16671.53</v>
      </c>
      <c r="AJC3">
        <v>0</v>
      </c>
      <c r="AJD3">
        <v>2004.1849999999999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34709.199999999997</v>
      </c>
      <c r="AJK3">
        <v>0</v>
      </c>
      <c r="AJL3">
        <v>2274</v>
      </c>
      <c r="AJM3">
        <v>36987.949999999997</v>
      </c>
      <c r="AJN3">
        <v>2892.433</v>
      </c>
      <c r="AJO3">
        <v>27034.17</v>
      </c>
      <c r="AJP3">
        <v>2252.8470000000002</v>
      </c>
      <c r="AJQ3">
        <v>36910.720000000001</v>
      </c>
      <c r="AJR3">
        <v>-3.9062999999999997E-3</v>
      </c>
      <c r="AJS3" s="2">
        <v>-9933.0030000000006</v>
      </c>
      <c r="AJT3">
        <v>36910.720000000001</v>
      </c>
      <c r="AJU3">
        <v>26977.72</v>
      </c>
    </row>
    <row r="4" spans="1:957">
      <c r="A4">
        <v>2006</v>
      </c>
      <c r="B4">
        <v>39326</v>
      </c>
      <c r="C4" t="s">
        <v>1131</v>
      </c>
      <c r="D4" t="s">
        <v>1132</v>
      </c>
      <c r="E4" t="s">
        <v>956</v>
      </c>
      <c r="F4" t="s">
        <v>956</v>
      </c>
      <c r="G4">
        <v>21</v>
      </c>
      <c r="H4" t="s">
        <v>1133</v>
      </c>
      <c r="I4">
        <v>0</v>
      </c>
      <c r="J4">
        <v>0</v>
      </c>
      <c r="K4">
        <v>0</v>
      </c>
      <c r="L4">
        <v>0</v>
      </c>
      <c r="N4">
        <v>4</v>
      </c>
      <c r="O4" t="s">
        <v>1134</v>
      </c>
      <c r="P4">
        <v>5</v>
      </c>
      <c r="Q4">
        <v>45</v>
      </c>
      <c r="R4">
        <v>90</v>
      </c>
      <c r="S4">
        <v>181</v>
      </c>
      <c r="T4">
        <v>535</v>
      </c>
      <c r="U4">
        <v>3</v>
      </c>
      <c r="V4" t="s">
        <v>959</v>
      </c>
      <c r="W4">
        <v>24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0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962</v>
      </c>
      <c r="BC4" t="s">
        <v>962</v>
      </c>
      <c r="BD4" t="s">
        <v>962</v>
      </c>
      <c r="BE4" t="s">
        <v>960</v>
      </c>
      <c r="BF4" t="s">
        <v>962</v>
      </c>
      <c r="BG4" t="s">
        <v>962</v>
      </c>
      <c r="BH4" t="s">
        <v>962</v>
      </c>
      <c r="BI4" t="s">
        <v>962</v>
      </c>
      <c r="BK4" t="s">
        <v>965</v>
      </c>
      <c r="BM4" t="s">
        <v>1065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 t="s">
        <v>960</v>
      </c>
      <c r="CJ4">
        <v>0</v>
      </c>
      <c r="CK4">
        <v>0</v>
      </c>
      <c r="CL4">
        <v>0</v>
      </c>
      <c r="CM4">
        <v>0</v>
      </c>
      <c r="CN4">
        <v>3</v>
      </c>
      <c r="CO4" t="s">
        <v>960</v>
      </c>
      <c r="CP4" t="s">
        <v>1136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252</v>
      </c>
      <c r="CZ4" t="s">
        <v>960</v>
      </c>
      <c r="DA4">
        <v>0</v>
      </c>
      <c r="DB4" t="s">
        <v>960</v>
      </c>
      <c r="DC4">
        <v>0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960</v>
      </c>
      <c r="FO4">
        <v>0</v>
      </c>
      <c r="FP4">
        <v>0</v>
      </c>
      <c r="FQ4">
        <v>0</v>
      </c>
      <c r="FR4">
        <v>1</v>
      </c>
      <c r="FS4">
        <v>7122</v>
      </c>
      <c r="FT4">
        <v>4523</v>
      </c>
      <c r="FU4" t="s">
        <v>967</v>
      </c>
      <c r="FV4">
        <v>0</v>
      </c>
      <c r="FW4">
        <v>0</v>
      </c>
      <c r="FX4" t="s">
        <v>960</v>
      </c>
      <c r="FZ4" t="s">
        <v>960</v>
      </c>
      <c r="GA4" t="s">
        <v>1135</v>
      </c>
      <c r="GB4" t="s">
        <v>1007</v>
      </c>
      <c r="GC4" t="s">
        <v>962</v>
      </c>
      <c r="GD4">
        <v>1</v>
      </c>
      <c r="GE4" t="s">
        <v>960</v>
      </c>
      <c r="GF4" t="s">
        <v>1138</v>
      </c>
      <c r="GG4" t="s">
        <v>960</v>
      </c>
      <c r="GH4">
        <v>44</v>
      </c>
      <c r="GI4">
        <v>0</v>
      </c>
      <c r="GJ4">
        <v>5</v>
      </c>
      <c r="GK4">
        <v>0</v>
      </c>
      <c r="GL4" t="s">
        <v>962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 t="s">
        <v>962</v>
      </c>
      <c r="GX4">
        <v>0</v>
      </c>
      <c r="GY4">
        <v>0</v>
      </c>
      <c r="GZ4" t="s">
        <v>962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962</v>
      </c>
      <c r="IA4" t="s">
        <v>962</v>
      </c>
      <c r="IB4">
        <v>0</v>
      </c>
      <c r="IC4">
        <v>6500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 t="s">
        <v>962</v>
      </c>
      <c r="IL4">
        <v>0</v>
      </c>
      <c r="IM4">
        <v>0</v>
      </c>
      <c r="IN4">
        <v>0</v>
      </c>
      <c r="IO4" t="s">
        <v>962</v>
      </c>
      <c r="IP4">
        <v>0</v>
      </c>
      <c r="IQ4" t="s">
        <v>962</v>
      </c>
      <c r="IR4">
        <v>0</v>
      </c>
      <c r="IS4">
        <v>0</v>
      </c>
      <c r="IT4" t="s">
        <v>962</v>
      </c>
      <c r="IU4">
        <v>0</v>
      </c>
      <c r="IV4" t="s">
        <v>962</v>
      </c>
      <c r="IW4">
        <v>0</v>
      </c>
      <c r="IX4" t="s">
        <v>962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 t="s">
        <v>1069</v>
      </c>
      <c r="MM4">
        <v>0</v>
      </c>
      <c r="MN4">
        <v>0</v>
      </c>
      <c r="MO4">
        <v>0</v>
      </c>
      <c r="MP4">
        <v>0</v>
      </c>
      <c r="MQ4" t="s">
        <v>1078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1137</v>
      </c>
      <c r="SE4">
        <v>275</v>
      </c>
      <c r="SF4">
        <v>8</v>
      </c>
      <c r="SG4">
        <v>30</v>
      </c>
      <c r="SH4">
        <v>69</v>
      </c>
      <c r="SI4">
        <v>13</v>
      </c>
      <c r="SJ4">
        <v>104</v>
      </c>
      <c r="SK4">
        <v>163</v>
      </c>
      <c r="SL4">
        <v>319</v>
      </c>
      <c r="SM4">
        <v>539</v>
      </c>
      <c r="SN4">
        <v>52</v>
      </c>
      <c r="SO4">
        <v>161</v>
      </c>
      <c r="SP4">
        <v>206</v>
      </c>
      <c r="SQ4">
        <v>150</v>
      </c>
      <c r="SR4">
        <v>225</v>
      </c>
      <c r="SS4">
        <v>262</v>
      </c>
      <c r="ST4">
        <v>220</v>
      </c>
      <c r="SU4">
        <v>277</v>
      </c>
      <c r="SV4">
        <v>1</v>
      </c>
      <c r="SW4" t="s">
        <v>979</v>
      </c>
      <c r="SX4" t="s">
        <v>962</v>
      </c>
      <c r="SY4" s="2">
        <v>7637</v>
      </c>
      <c r="SZ4" s="2">
        <v>7637</v>
      </c>
      <c r="TA4" s="2">
        <v>7637</v>
      </c>
      <c r="TB4" s="2">
        <v>7637</v>
      </c>
      <c r="TC4" s="2">
        <v>0</v>
      </c>
      <c r="TD4" s="2">
        <v>0</v>
      </c>
      <c r="TE4" s="2">
        <v>0</v>
      </c>
      <c r="TF4" t="s">
        <v>980</v>
      </c>
      <c r="TG4" t="s">
        <v>981</v>
      </c>
      <c r="TH4" t="s">
        <v>982</v>
      </c>
      <c r="TI4" t="s">
        <v>983</v>
      </c>
      <c r="TJ4" t="s">
        <v>1035</v>
      </c>
      <c r="TK4" t="s">
        <v>1084</v>
      </c>
      <c r="TL4">
        <v>1</v>
      </c>
      <c r="TM4" t="s">
        <v>986</v>
      </c>
      <c r="TN4">
        <v>0</v>
      </c>
      <c r="TO4">
        <v>2000</v>
      </c>
      <c r="TP4">
        <v>5</v>
      </c>
      <c r="TQ4">
        <v>4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1</v>
      </c>
      <c r="TX4" t="s">
        <v>1038</v>
      </c>
      <c r="TY4" t="s">
        <v>1039</v>
      </c>
      <c r="TZ4" t="s">
        <v>989</v>
      </c>
      <c r="UA4" t="s">
        <v>990</v>
      </c>
      <c r="UB4">
        <v>800</v>
      </c>
      <c r="UC4" t="s">
        <v>991</v>
      </c>
      <c r="UD4" t="s">
        <v>1040</v>
      </c>
      <c r="UE4" t="s">
        <v>962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1</v>
      </c>
      <c r="UN4" t="s">
        <v>960</v>
      </c>
      <c r="UO4" t="s">
        <v>962</v>
      </c>
      <c r="UP4" t="s">
        <v>962</v>
      </c>
      <c r="UQ4" t="s">
        <v>962</v>
      </c>
      <c r="UR4" t="s">
        <v>960</v>
      </c>
      <c r="US4" t="s">
        <v>962</v>
      </c>
      <c r="UT4" t="s">
        <v>962</v>
      </c>
      <c r="UU4" t="s">
        <v>962</v>
      </c>
      <c r="UV4" t="s">
        <v>962</v>
      </c>
      <c r="UW4">
        <v>0</v>
      </c>
      <c r="UX4" t="s">
        <v>962</v>
      </c>
      <c r="UY4" t="s">
        <v>962</v>
      </c>
      <c r="UZ4">
        <v>0</v>
      </c>
      <c r="VA4" t="s">
        <v>960</v>
      </c>
      <c r="VB4">
        <v>1</v>
      </c>
      <c r="VC4" t="s">
        <v>962</v>
      </c>
      <c r="VD4">
        <v>0</v>
      </c>
      <c r="VE4" t="s">
        <v>962</v>
      </c>
      <c r="VF4">
        <v>0</v>
      </c>
      <c r="VG4" t="s">
        <v>962</v>
      </c>
      <c r="VH4">
        <v>6</v>
      </c>
      <c r="VI4">
        <v>6</v>
      </c>
      <c r="VJ4">
        <v>12</v>
      </c>
      <c r="VK4" t="s">
        <v>962</v>
      </c>
      <c r="VL4">
        <v>0</v>
      </c>
      <c r="VM4" t="s">
        <v>962</v>
      </c>
      <c r="VN4">
        <v>0</v>
      </c>
      <c r="VO4">
        <v>1</v>
      </c>
      <c r="VP4">
        <v>2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962</v>
      </c>
      <c r="WM4">
        <v>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5</v>
      </c>
      <c r="WU4">
        <v>7</v>
      </c>
      <c r="WV4">
        <v>6</v>
      </c>
      <c r="WW4">
        <v>0</v>
      </c>
      <c r="WX4">
        <v>3</v>
      </c>
      <c r="WY4">
        <v>0</v>
      </c>
      <c r="WZ4">
        <v>0</v>
      </c>
      <c r="XA4">
        <v>0</v>
      </c>
      <c r="XB4">
        <v>3</v>
      </c>
      <c r="XC4">
        <v>0</v>
      </c>
      <c r="XD4">
        <v>2000</v>
      </c>
      <c r="XE4" t="s">
        <v>994</v>
      </c>
      <c r="XF4">
        <v>12</v>
      </c>
      <c r="XG4">
        <v>26977.72</v>
      </c>
      <c r="XH4">
        <v>24977.72</v>
      </c>
      <c r="XI4" s="2">
        <v>5873.8</v>
      </c>
      <c r="XJ4">
        <v>0</v>
      </c>
      <c r="XK4">
        <v>0</v>
      </c>
      <c r="XL4">
        <v>1082</v>
      </c>
      <c r="XM4">
        <v>30534.09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1</v>
      </c>
      <c r="YY4">
        <v>2</v>
      </c>
      <c r="YZ4">
        <v>1</v>
      </c>
      <c r="ZA4">
        <v>24</v>
      </c>
      <c r="ZB4">
        <v>3</v>
      </c>
      <c r="ZC4">
        <v>5</v>
      </c>
      <c r="ZD4">
        <v>3</v>
      </c>
      <c r="ZE4">
        <v>2</v>
      </c>
      <c r="ZF4">
        <v>2</v>
      </c>
      <c r="ZG4">
        <v>1</v>
      </c>
      <c r="ZH4">
        <v>0</v>
      </c>
      <c r="ZI4">
        <v>2</v>
      </c>
      <c r="ZJ4">
        <v>9</v>
      </c>
      <c r="ZK4">
        <v>2</v>
      </c>
      <c r="ZL4">
        <v>1</v>
      </c>
      <c r="ZM4">
        <v>1</v>
      </c>
      <c r="ZN4">
        <v>1</v>
      </c>
      <c r="ZO4">
        <v>3</v>
      </c>
      <c r="ZP4">
        <v>4523</v>
      </c>
      <c r="ZQ4">
        <v>4</v>
      </c>
      <c r="ZR4">
        <v>7122</v>
      </c>
      <c r="ZS4">
        <v>7</v>
      </c>
      <c r="ZT4">
        <v>1</v>
      </c>
      <c r="ZU4">
        <v>-13</v>
      </c>
      <c r="ZV4">
        <v>-13</v>
      </c>
      <c r="ZW4">
        <v>-13</v>
      </c>
      <c r="ZX4">
        <v>-13</v>
      </c>
      <c r="ZY4">
        <v>44</v>
      </c>
      <c r="ZZ4">
        <v>44</v>
      </c>
      <c r="AAA4">
        <v>0</v>
      </c>
      <c r="AAB4">
        <v>2</v>
      </c>
      <c r="AAC4">
        <v>0</v>
      </c>
      <c r="AAD4">
        <v>0</v>
      </c>
      <c r="AAE4">
        <v>0</v>
      </c>
      <c r="AAF4">
        <v>1</v>
      </c>
      <c r="AAG4">
        <v>1</v>
      </c>
      <c r="AAH4">
        <v>1</v>
      </c>
      <c r="AAI4">
        <v>2</v>
      </c>
      <c r="AAJ4">
        <v>1.002092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6500</v>
      </c>
      <c r="AAV4">
        <v>0</v>
      </c>
      <c r="AAW4">
        <v>0</v>
      </c>
      <c r="AAX4">
        <v>0</v>
      </c>
      <c r="AAY4">
        <v>0</v>
      </c>
      <c r="AAZ4">
        <v>1137</v>
      </c>
      <c r="ABA4">
        <v>0</v>
      </c>
      <c r="ABB4">
        <v>0</v>
      </c>
      <c r="ABC4">
        <v>1482</v>
      </c>
      <c r="ABD4">
        <v>7930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6500</v>
      </c>
      <c r="ACC4">
        <v>1137</v>
      </c>
      <c r="ACD4">
        <v>7637</v>
      </c>
      <c r="ACE4">
        <v>0</v>
      </c>
      <c r="ACF4">
        <v>0</v>
      </c>
      <c r="ACG4">
        <v>0</v>
      </c>
      <c r="ACH4">
        <v>0</v>
      </c>
      <c r="ACI4">
        <v>7637</v>
      </c>
      <c r="ACJ4">
        <v>7637</v>
      </c>
      <c r="ACK4">
        <v>7637</v>
      </c>
      <c r="ACL4">
        <v>0</v>
      </c>
      <c r="ACM4">
        <v>0</v>
      </c>
      <c r="ACN4">
        <v>8</v>
      </c>
      <c r="ACO4">
        <v>4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15806.8</v>
      </c>
      <c r="ADB4" s="2">
        <v>15806.8</v>
      </c>
      <c r="ADC4">
        <v>2000</v>
      </c>
      <c r="ADD4">
        <v>0</v>
      </c>
      <c r="ADE4">
        <v>36910.720000000001</v>
      </c>
      <c r="ADF4">
        <v>6500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2000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6513.6009999999997</v>
      </c>
      <c r="AHB4">
        <v>16033.48</v>
      </c>
      <c r="AHC4">
        <v>0</v>
      </c>
      <c r="AHD4">
        <v>0</v>
      </c>
      <c r="AHE4">
        <v>0</v>
      </c>
      <c r="AHF4">
        <v>0</v>
      </c>
      <c r="AHG4">
        <v>6513.6009999999997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6513.6009999999997</v>
      </c>
      <c r="AHZ4">
        <v>6513.6009999999997</v>
      </c>
      <c r="AIA4">
        <v>16033.48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16671.53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16671.53</v>
      </c>
      <c r="AJC4">
        <v>0</v>
      </c>
      <c r="AJD4">
        <v>2004.1849999999999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34709.199999999997</v>
      </c>
      <c r="AJK4">
        <v>1137</v>
      </c>
      <c r="AJL4">
        <v>2274</v>
      </c>
      <c r="AJM4">
        <v>36987.949999999997</v>
      </c>
      <c r="AJN4">
        <v>2892.433</v>
      </c>
      <c r="AJO4">
        <v>27034.17</v>
      </c>
      <c r="AJP4">
        <v>2252.8470000000002</v>
      </c>
      <c r="AJQ4">
        <v>36910.720000000001</v>
      </c>
      <c r="AJR4">
        <v>-3.9062999999999997E-3</v>
      </c>
      <c r="AJS4" s="2">
        <v>-9933.0030000000006</v>
      </c>
      <c r="AJT4">
        <v>36910.720000000001</v>
      </c>
      <c r="AJU4">
        <v>26977.72</v>
      </c>
    </row>
    <row r="5" spans="1:957">
      <c r="A5">
        <v>2006</v>
      </c>
      <c r="B5">
        <v>39326</v>
      </c>
      <c r="C5" t="s">
        <v>1131</v>
      </c>
      <c r="D5" t="s">
        <v>1132</v>
      </c>
      <c r="E5" t="s">
        <v>956</v>
      </c>
      <c r="F5" t="s">
        <v>956</v>
      </c>
      <c r="G5">
        <v>21</v>
      </c>
      <c r="H5" t="s">
        <v>1133</v>
      </c>
      <c r="I5">
        <v>0</v>
      </c>
      <c r="J5">
        <v>0</v>
      </c>
      <c r="K5">
        <v>0</v>
      </c>
      <c r="L5">
        <v>0</v>
      </c>
      <c r="N5">
        <v>4</v>
      </c>
      <c r="O5" t="s">
        <v>1134</v>
      </c>
      <c r="P5">
        <v>5</v>
      </c>
      <c r="Q5">
        <v>45</v>
      </c>
      <c r="R5">
        <v>90</v>
      </c>
      <c r="S5">
        <v>181</v>
      </c>
      <c r="T5">
        <v>535</v>
      </c>
      <c r="U5">
        <v>4</v>
      </c>
      <c r="V5" t="s">
        <v>995</v>
      </c>
      <c r="W5">
        <v>20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0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960</v>
      </c>
      <c r="AZ5" t="s">
        <v>962</v>
      </c>
      <c r="BA5" t="s">
        <v>962</v>
      </c>
      <c r="BB5" t="s">
        <v>962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t="s">
        <v>998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962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 t="s">
        <v>960</v>
      </c>
      <c r="CJ5">
        <v>0</v>
      </c>
      <c r="CK5">
        <v>0</v>
      </c>
      <c r="CL5">
        <v>2</v>
      </c>
      <c r="CM5" t="s">
        <v>962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Z5" t="s">
        <v>960</v>
      </c>
      <c r="DA5">
        <v>0</v>
      </c>
      <c r="DB5" t="s">
        <v>960</v>
      </c>
      <c r="DC5">
        <v>0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960</v>
      </c>
      <c r="FO5">
        <v>0</v>
      </c>
      <c r="FP5">
        <v>0</v>
      </c>
      <c r="FQ5">
        <v>0</v>
      </c>
      <c r="FR5">
        <v>1</v>
      </c>
      <c r="FS5">
        <v>5221</v>
      </c>
      <c r="FT5">
        <v>5239</v>
      </c>
      <c r="FU5" t="s">
        <v>967</v>
      </c>
      <c r="FV5">
        <v>0</v>
      </c>
      <c r="FW5">
        <v>0</v>
      </c>
      <c r="FX5" t="s">
        <v>960</v>
      </c>
      <c r="FZ5" t="s">
        <v>962</v>
      </c>
      <c r="GA5" t="s">
        <v>1006</v>
      </c>
      <c r="GB5" t="s">
        <v>1015</v>
      </c>
      <c r="GC5" t="s">
        <v>960</v>
      </c>
      <c r="GE5" t="s">
        <v>962</v>
      </c>
      <c r="GF5">
        <v>0</v>
      </c>
      <c r="GG5">
        <v>0</v>
      </c>
      <c r="GH5">
        <v>16</v>
      </c>
      <c r="GI5">
        <v>2</v>
      </c>
      <c r="GJ5">
        <v>0</v>
      </c>
      <c r="GK5">
        <v>0</v>
      </c>
      <c r="GL5" t="s">
        <v>962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 t="s">
        <v>960</v>
      </c>
      <c r="GX5" t="s">
        <v>1008</v>
      </c>
      <c r="GY5" t="s">
        <v>1009</v>
      </c>
      <c r="GZ5" t="s">
        <v>960</v>
      </c>
      <c r="HA5" t="s">
        <v>960</v>
      </c>
      <c r="HB5" t="s">
        <v>1010</v>
      </c>
      <c r="HC5" t="s">
        <v>1076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 t="s">
        <v>962</v>
      </c>
      <c r="HX5" t="s">
        <v>962</v>
      </c>
      <c r="HY5" t="s">
        <v>962</v>
      </c>
      <c r="HZ5" t="s">
        <v>962</v>
      </c>
      <c r="IA5" t="s">
        <v>960</v>
      </c>
      <c r="IB5">
        <v>0</v>
      </c>
      <c r="IC5">
        <v>1500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 t="s">
        <v>962</v>
      </c>
      <c r="IL5">
        <v>0</v>
      </c>
      <c r="IM5">
        <v>0</v>
      </c>
      <c r="IN5">
        <v>0</v>
      </c>
      <c r="IO5" t="s">
        <v>962</v>
      </c>
      <c r="IP5">
        <v>0</v>
      </c>
      <c r="IQ5" t="s">
        <v>962</v>
      </c>
      <c r="IR5">
        <v>0</v>
      </c>
      <c r="IS5">
        <v>0</v>
      </c>
      <c r="IT5" t="s">
        <v>962</v>
      </c>
      <c r="IU5">
        <v>0</v>
      </c>
      <c r="IV5" t="s">
        <v>962</v>
      </c>
      <c r="IW5">
        <v>0</v>
      </c>
      <c r="IX5" t="s">
        <v>962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 t="s">
        <v>1069</v>
      </c>
      <c r="MM5">
        <v>0</v>
      </c>
      <c r="MN5">
        <v>0</v>
      </c>
      <c r="MO5">
        <v>0</v>
      </c>
      <c r="MP5">
        <v>0</v>
      </c>
      <c r="MQ5" t="s">
        <v>1078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1137</v>
      </c>
      <c r="SE5">
        <v>275</v>
      </c>
      <c r="SF5">
        <v>8</v>
      </c>
      <c r="SG5">
        <v>30</v>
      </c>
      <c r="SH5">
        <v>69</v>
      </c>
      <c r="SI5">
        <v>13</v>
      </c>
      <c r="SJ5">
        <v>104</v>
      </c>
      <c r="SK5">
        <v>163</v>
      </c>
      <c r="SL5">
        <v>319</v>
      </c>
      <c r="SM5">
        <v>539</v>
      </c>
      <c r="SN5">
        <v>52</v>
      </c>
      <c r="SO5">
        <v>161</v>
      </c>
      <c r="SP5">
        <v>206</v>
      </c>
      <c r="SQ5">
        <v>150</v>
      </c>
      <c r="SR5">
        <v>225</v>
      </c>
      <c r="SS5">
        <v>262</v>
      </c>
      <c r="ST5">
        <v>220</v>
      </c>
      <c r="SU5">
        <v>277</v>
      </c>
      <c r="SV5">
        <v>1</v>
      </c>
      <c r="SW5" t="s">
        <v>979</v>
      </c>
      <c r="SX5" t="s">
        <v>960</v>
      </c>
      <c r="SY5" s="2">
        <v>1500</v>
      </c>
      <c r="SZ5" s="2">
        <v>1500</v>
      </c>
      <c r="TA5" s="2">
        <v>1500</v>
      </c>
      <c r="TB5" s="2">
        <v>1500</v>
      </c>
      <c r="TC5" s="2">
        <v>0</v>
      </c>
      <c r="TD5" s="2">
        <v>0</v>
      </c>
      <c r="TE5" s="2">
        <v>0</v>
      </c>
      <c r="TF5" t="s">
        <v>980</v>
      </c>
      <c r="TG5" t="s">
        <v>981</v>
      </c>
      <c r="TH5" t="s">
        <v>982</v>
      </c>
      <c r="TI5" t="s">
        <v>983</v>
      </c>
      <c r="TJ5" t="s">
        <v>1035</v>
      </c>
      <c r="TK5" t="s">
        <v>1084</v>
      </c>
      <c r="TL5">
        <v>1</v>
      </c>
      <c r="TM5" t="s">
        <v>986</v>
      </c>
      <c r="TN5">
        <v>0</v>
      </c>
      <c r="TO5">
        <v>2000</v>
      </c>
      <c r="TP5">
        <v>5</v>
      </c>
      <c r="TQ5">
        <v>4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1</v>
      </c>
      <c r="TX5" t="s">
        <v>1038</v>
      </c>
      <c r="TY5" t="s">
        <v>1039</v>
      </c>
      <c r="TZ5" t="s">
        <v>989</v>
      </c>
      <c r="UA5" t="s">
        <v>990</v>
      </c>
      <c r="UB5">
        <v>800</v>
      </c>
      <c r="UC5" t="s">
        <v>991</v>
      </c>
      <c r="UD5" t="s">
        <v>1040</v>
      </c>
      <c r="UE5" t="s">
        <v>962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960</v>
      </c>
      <c r="UM5">
        <v>1</v>
      </c>
      <c r="UN5" t="s">
        <v>960</v>
      </c>
      <c r="UO5" t="s">
        <v>962</v>
      </c>
      <c r="UP5" t="s">
        <v>962</v>
      </c>
      <c r="UQ5" t="s">
        <v>962</v>
      </c>
      <c r="UR5" t="s">
        <v>960</v>
      </c>
      <c r="US5" t="s">
        <v>962</v>
      </c>
      <c r="UT5" t="s">
        <v>962</v>
      </c>
      <c r="UU5" t="s">
        <v>962</v>
      </c>
      <c r="UV5" t="s">
        <v>962</v>
      </c>
      <c r="UW5">
        <v>0</v>
      </c>
      <c r="UX5" t="s">
        <v>962</v>
      </c>
      <c r="UY5" t="s">
        <v>962</v>
      </c>
      <c r="UZ5">
        <v>0</v>
      </c>
      <c r="VA5" t="s">
        <v>960</v>
      </c>
      <c r="VB5">
        <v>1</v>
      </c>
      <c r="VC5" t="s">
        <v>962</v>
      </c>
      <c r="VD5">
        <v>0</v>
      </c>
      <c r="VE5" t="s">
        <v>962</v>
      </c>
      <c r="VF5">
        <v>0</v>
      </c>
      <c r="VG5" t="s">
        <v>962</v>
      </c>
      <c r="VH5">
        <v>6</v>
      </c>
      <c r="VI5">
        <v>6</v>
      </c>
      <c r="VJ5">
        <v>12</v>
      </c>
      <c r="VK5" t="s">
        <v>962</v>
      </c>
      <c r="VL5">
        <v>0</v>
      </c>
      <c r="VM5" t="s">
        <v>962</v>
      </c>
      <c r="VN5">
        <v>0</v>
      </c>
      <c r="VO5">
        <v>1</v>
      </c>
      <c r="VP5">
        <v>2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962</v>
      </c>
      <c r="WM5">
        <v>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5</v>
      </c>
      <c r="WU5">
        <v>7</v>
      </c>
      <c r="WV5">
        <v>6</v>
      </c>
      <c r="WW5">
        <v>0</v>
      </c>
      <c r="WX5">
        <v>3</v>
      </c>
      <c r="WY5">
        <v>0</v>
      </c>
      <c r="WZ5">
        <v>0</v>
      </c>
      <c r="XA5">
        <v>0</v>
      </c>
      <c r="XB5">
        <v>3</v>
      </c>
      <c r="XC5">
        <v>0</v>
      </c>
      <c r="XD5">
        <v>2000</v>
      </c>
      <c r="XE5" t="s">
        <v>994</v>
      </c>
      <c r="XF5">
        <v>12</v>
      </c>
      <c r="XG5">
        <v>26977.72</v>
      </c>
      <c r="XH5">
        <v>24977.72</v>
      </c>
      <c r="XI5" s="2">
        <v>5873.8</v>
      </c>
      <c r="XJ5">
        <v>0</v>
      </c>
      <c r="XK5">
        <v>0</v>
      </c>
      <c r="XL5">
        <v>1082</v>
      </c>
      <c r="XM5">
        <v>30534.09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1</v>
      </c>
      <c r="YY5">
        <v>2</v>
      </c>
      <c r="YZ5">
        <v>2</v>
      </c>
      <c r="ZA5">
        <v>20</v>
      </c>
      <c r="ZB5">
        <v>3</v>
      </c>
      <c r="ZC5">
        <v>5</v>
      </c>
      <c r="ZD5">
        <v>4</v>
      </c>
      <c r="ZE5">
        <v>3</v>
      </c>
      <c r="ZF5">
        <v>2</v>
      </c>
      <c r="ZG5">
        <v>1</v>
      </c>
      <c r="ZH5">
        <v>0</v>
      </c>
      <c r="ZI5">
        <v>2</v>
      </c>
      <c r="ZJ5">
        <v>8</v>
      </c>
      <c r="ZK5">
        <v>2</v>
      </c>
      <c r="ZL5">
        <v>1</v>
      </c>
      <c r="ZM5">
        <v>1</v>
      </c>
      <c r="ZN5">
        <v>1</v>
      </c>
      <c r="ZO5">
        <v>2</v>
      </c>
      <c r="ZP5">
        <v>5239</v>
      </c>
      <c r="ZQ5">
        <v>5</v>
      </c>
      <c r="ZR5">
        <v>5221</v>
      </c>
      <c r="ZS5">
        <v>5</v>
      </c>
      <c r="ZT5">
        <v>1</v>
      </c>
      <c r="ZU5">
        <v>-13</v>
      </c>
      <c r="ZV5">
        <v>-13</v>
      </c>
      <c r="ZW5">
        <v>-13</v>
      </c>
      <c r="ZX5">
        <v>-13</v>
      </c>
      <c r="ZY5">
        <v>16</v>
      </c>
      <c r="ZZ5">
        <v>16</v>
      </c>
      <c r="AAA5">
        <v>0</v>
      </c>
      <c r="AAB5">
        <v>2</v>
      </c>
      <c r="AAC5">
        <v>0</v>
      </c>
      <c r="AAD5">
        <v>0</v>
      </c>
      <c r="AAE5">
        <v>0</v>
      </c>
      <c r="AAF5">
        <v>2</v>
      </c>
      <c r="AAG5">
        <v>2</v>
      </c>
      <c r="AAH5">
        <v>2</v>
      </c>
      <c r="AAI5">
        <v>1</v>
      </c>
      <c r="AAJ5">
        <v>1.002092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1500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1482</v>
      </c>
      <c r="ABD5">
        <v>1830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1500</v>
      </c>
      <c r="ACC5">
        <v>0</v>
      </c>
      <c r="ACD5">
        <v>1500</v>
      </c>
      <c r="ACE5">
        <v>0</v>
      </c>
      <c r="ACF5">
        <v>0</v>
      </c>
      <c r="ACG5">
        <v>0</v>
      </c>
      <c r="ACH5">
        <v>0</v>
      </c>
      <c r="ACI5">
        <v>1500</v>
      </c>
      <c r="ACJ5">
        <v>1500</v>
      </c>
      <c r="ACK5">
        <v>1500</v>
      </c>
      <c r="ACL5">
        <v>0</v>
      </c>
      <c r="ACM5">
        <v>0</v>
      </c>
      <c r="ACN5">
        <v>8</v>
      </c>
      <c r="ACO5">
        <v>4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15806.8</v>
      </c>
      <c r="ADB5" s="2">
        <v>15806.8</v>
      </c>
      <c r="ADC5">
        <v>2000</v>
      </c>
      <c r="ADD5">
        <v>0</v>
      </c>
      <c r="ADE5">
        <v>36910.720000000001</v>
      </c>
      <c r="ADF5">
        <v>1500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2000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1503.1389999999999</v>
      </c>
      <c r="AHB5">
        <v>16033.48</v>
      </c>
      <c r="AHC5">
        <v>0</v>
      </c>
      <c r="AHD5">
        <v>0</v>
      </c>
      <c r="AHE5">
        <v>0</v>
      </c>
      <c r="AHF5">
        <v>0</v>
      </c>
      <c r="AHG5">
        <v>1503.1389999999999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1503.1389999999999</v>
      </c>
      <c r="AHZ5">
        <v>1503.1389999999999</v>
      </c>
      <c r="AIA5">
        <v>16033.48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16671.53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16671.53</v>
      </c>
      <c r="AJC5">
        <v>0</v>
      </c>
      <c r="AJD5">
        <v>2004.1849999999999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34709.199999999997</v>
      </c>
      <c r="AJK5">
        <v>0</v>
      </c>
      <c r="AJL5">
        <v>2274</v>
      </c>
      <c r="AJM5">
        <v>36987.949999999997</v>
      </c>
      <c r="AJN5">
        <v>2892.433</v>
      </c>
      <c r="AJO5">
        <v>27034.17</v>
      </c>
      <c r="AJP5">
        <v>2252.8470000000002</v>
      </c>
      <c r="AJQ5">
        <v>36910.720000000001</v>
      </c>
      <c r="AJR5">
        <v>-3.9062999999999997E-3</v>
      </c>
      <c r="AJS5" s="2">
        <v>-9933.0030000000006</v>
      </c>
      <c r="AJT5">
        <v>36910.720000000001</v>
      </c>
      <c r="AJU5">
        <v>26977.72</v>
      </c>
    </row>
    <row r="6" spans="1:957">
      <c r="A6">
        <v>2006</v>
      </c>
      <c r="B6">
        <v>39326</v>
      </c>
      <c r="C6" t="s">
        <v>1131</v>
      </c>
      <c r="D6" t="s">
        <v>1132</v>
      </c>
      <c r="E6" t="s">
        <v>956</v>
      </c>
      <c r="F6" t="s">
        <v>956</v>
      </c>
      <c r="G6">
        <v>21</v>
      </c>
      <c r="H6" t="s">
        <v>1133</v>
      </c>
      <c r="I6">
        <v>0</v>
      </c>
      <c r="J6">
        <v>0</v>
      </c>
      <c r="K6">
        <v>0</v>
      </c>
      <c r="L6">
        <v>0</v>
      </c>
      <c r="N6">
        <v>4</v>
      </c>
      <c r="O6" t="s">
        <v>1134</v>
      </c>
      <c r="P6">
        <v>5</v>
      </c>
      <c r="Q6">
        <v>45</v>
      </c>
      <c r="R6">
        <v>90</v>
      </c>
      <c r="S6">
        <v>181</v>
      </c>
      <c r="T6">
        <v>535</v>
      </c>
      <c r="U6">
        <v>5</v>
      </c>
      <c r="V6" t="s">
        <v>995</v>
      </c>
      <c r="W6">
        <v>17</v>
      </c>
      <c r="X6" t="s">
        <v>960</v>
      </c>
      <c r="Y6" t="s">
        <v>961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0</v>
      </c>
      <c r="AH6" t="s">
        <v>1002</v>
      </c>
      <c r="AI6">
        <v>0</v>
      </c>
      <c r="AJ6">
        <v>0</v>
      </c>
      <c r="AK6" t="s">
        <v>962</v>
      </c>
      <c r="AL6">
        <v>0</v>
      </c>
      <c r="AM6">
        <v>0</v>
      </c>
      <c r="AN6" t="s">
        <v>1003</v>
      </c>
      <c r="AO6" t="s">
        <v>962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960</v>
      </c>
      <c r="AZ6" t="s">
        <v>962</v>
      </c>
      <c r="BA6" t="s">
        <v>962</v>
      </c>
      <c r="BB6" t="s">
        <v>962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t="s">
        <v>998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962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 t="s">
        <v>960</v>
      </c>
      <c r="CJ6">
        <v>6</v>
      </c>
      <c r="CK6" t="s">
        <v>960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>
        <v>0</v>
      </c>
      <c r="DA6">
        <v>0</v>
      </c>
      <c r="DB6" t="s">
        <v>960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 t="s">
        <v>962</v>
      </c>
      <c r="FO6" t="s">
        <v>962</v>
      </c>
      <c r="FP6" t="s">
        <v>962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t="s">
        <v>962</v>
      </c>
      <c r="HE6" t="s">
        <v>962</v>
      </c>
      <c r="HF6" t="s">
        <v>999</v>
      </c>
      <c r="HG6" t="s">
        <v>962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 t="s">
        <v>962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 t="s">
        <v>962</v>
      </c>
      <c r="HX6" t="s">
        <v>962</v>
      </c>
      <c r="HY6" t="s">
        <v>962</v>
      </c>
      <c r="HZ6" t="s">
        <v>962</v>
      </c>
      <c r="IA6" t="s">
        <v>962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 t="s">
        <v>962</v>
      </c>
      <c r="LX6">
        <v>0</v>
      </c>
      <c r="LY6" t="s">
        <v>962</v>
      </c>
      <c r="LZ6">
        <v>0</v>
      </c>
      <c r="MA6">
        <v>0</v>
      </c>
      <c r="MB6">
        <v>0</v>
      </c>
      <c r="MC6" t="s">
        <v>962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 t="s">
        <v>1069</v>
      </c>
      <c r="MM6">
        <v>0</v>
      </c>
      <c r="MN6">
        <v>0</v>
      </c>
      <c r="MO6">
        <v>0</v>
      </c>
      <c r="MP6">
        <v>0</v>
      </c>
      <c r="MQ6" t="s">
        <v>1078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1137</v>
      </c>
      <c r="SE6">
        <v>275</v>
      </c>
      <c r="SF6">
        <v>8</v>
      </c>
      <c r="SG6">
        <v>30</v>
      </c>
      <c r="SH6">
        <v>69</v>
      </c>
      <c r="SI6">
        <v>13</v>
      </c>
      <c r="SJ6">
        <v>104</v>
      </c>
      <c r="SK6">
        <v>163</v>
      </c>
      <c r="SL6">
        <v>319</v>
      </c>
      <c r="SM6">
        <v>539</v>
      </c>
      <c r="SN6">
        <v>52</v>
      </c>
      <c r="SO6">
        <v>161</v>
      </c>
      <c r="SP6">
        <v>206</v>
      </c>
      <c r="SQ6">
        <v>150</v>
      </c>
      <c r="SR6">
        <v>225</v>
      </c>
      <c r="SS6">
        <v>262</v>
      </c>
      <c r="ST6">
        <v>220</v>
      </c>
      <c r="SU6">
        <v>277</v>
      </c>
      <c r="SV6">
        <v>1</v>
      </c>
      <c r="SW6" t="s">
        <v>1001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981</v>
      </c>
      <c r="TH6" t="s">
        <v>982</v>
      </c>
      <c r="TI6" t="s">
        <v>983</v>
      </c>
      <c r="TJ6" t="s">
        <v>1035</v>
      </c>
      <c r="TK6" t="s">
        <v>1084</v>
      </c>
      <c r="TL6">
        <v>1</v>
      </c>
      <c r="TM6" t="s">
        <v>986</v>
      </c>
      <c r="TN6">
        <v>0</v>
      </c>
      <c r="TO6">
        <v>2000</v>
      </c>
      <c r="TP6">
        <v>5</v>
      </c>
      <c r="TQ6">
        <v>4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1</v>
      </c>
      <c r="TX6" t="s">
        <v>1038</v>
      </c>
      <c r="TY6" t="s">
        <v>1039</v>
      </c>
      <c r="TZ6" t="s">
        <v>989</v>
      </c>
      <c r="UA6" t="s">
        <v>990</v>
      </c>
      <c r="UB6">
        <v>800</v>
      </c>
      <c r="UC6" t="s">
        <v>991</v>
      </c>
      <c r="UD6" t="s">
        <v>1040</v>
      </c>
      <c r="UE6" t="s">
        <v>962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962</v>
      </c>
      <c r="UL6" t="s">
        <v>960</v>
      </c>
      <c r="UM6">
        <v>1</v>
      </c>
      <c r="UN6" t="s">
        <v>960</v>
      </c>
      <c r="UO6" t="s">
        <v>962</v>
      </c>
      <c r="UP6" t="s">
        <v>962</v>
      </c>
      <c r="UQ6" t="s">
        <v>962</v>
      </c>
      <c r="UR6" t="s">
        <v>960</v>
      </c>
      <c r="US6" t="s">
        <v>962</v>
      </c>
      <c r="UT6" t="s">
        <v>962</v>
      </c>
      <c r="UU6" t="s">
        <v>962</v>
      </c>
      <c r="UV6" t="s">
        <v>962</v>
      </c>
      <c r="UW6">
        <v>0</v>
      </c>
      <c r="UX6" t="s">
        <v>962</v>
      </c>
      <c r="UY6" t="s">
        <v>962</v>
      </c>
      <c r="UZ6">
        <v>0</v>
      </c>
      <c r="VA6" t="s">
        <v>960</v>
      </c>
      <c r="VB6">
        <v>1</v>
      </c>
      <c r="VC6" t="s">
        <v>962</v>
      </c>
      <c r="VD6">
        <v>0</v>
      </c>
      <c r="VE6" t="s">
        <v>962</v>
      </c>
      <c r="VF6">
        <v>0</v>
      </c>
      <c r="VG6" t="s">
        <v>962</v>
      </c>
      <c r="VH6">
        <v>6</v>
      </c>
      <c r="VI6">
        <v>6</v>
      </c>
      <c r="VJ6">
        <v>12</v>
      </c>
      <c r="VK6" t="s">
        <v>962</v>
      </c>
      <c r="VL6">
        <v>0</v>
      </c>
      <c r="VM6" t="s">
        <v>962</v>
      </c>
      <c r="VN6">
        <v>0</v>
      </c>
      <c r="VO6">
        <v>1</v>
      </c>
      <c r="VP6">
        <v>2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962</v>
      </c>
      <c r="WM6">
        <v>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5</v>
      </c>
      <c r="WU6">
        <v>7</v>
      </c>
      <c r="WV6">
        <v>6</v>
      </c>
      <c r="WW6">
        <v>0</v>
      </c>
      <c r="WX6">
        <v>3</v>
      </c>
      <c r="WY6">
        <v>0</v>
      </c>
      <c r="WZ6">
        <v>0</v>
      </c>
      <c r="XA6">
        <v>0</v>
      </c>
      <c r="XB6">
        <v>3</v>
      </c>
      <c r="XC6">
        <v>0</v>
      </c>
      <c r="XD6">
        <v>2000</v>
      </c>
      <c r="XE6" t="s">
        <v>994</v>
      </c>
      <c r="XF6">
        <v>12</v>
      </c>
      <c r="XG6">
        <v>26977.72</v>
      </c>
      <c r="XH6">
        <v>24977.72</v>
      </c>
      <c r="XI6" s="2">
        <v>5873.8</v>
      </c>
      <c r="XJ6">
        <v>0</v>
      </c>
      <c r="XK6">
        <v>0</v>
      </c>
      <c r="XL6">
        <v>1082</v>
      </c>
      <c r="XM6">
        <v>30534.09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1</v>
      </c>
      <c r="YY6">
        <v>2</v>
      </c>
      <c r="YZ6">
        <v>2</v>
      </c>
      <c r="ZA6">
        <v>17</v>
      </c>
      <c r="ZB6">
        <v>3</v>
      </c>
      <c r="ZC6">
        <v>5</v>
      </c>
      <c r="ZD6">
        <v>4</v>
      </c>
      <c r="ZE6">
        <v>3</v>
      </c>
      <c r="ZF6">
        <v>2</v>
      </c>
      <c r="ZG6">
        <v>1</v>
      </c>
      <c r="ZH6">
        <v>0</v>
      </c>
      <c r="ZI6">
        <v>1</v>
      </c>
      <c r="ZJ6">
        <v>6</v>
      </c>
      <c r="ZK6">
        <v>11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5</v>
      </c>
      <c r="AAD6">
        <v>0</v>
      </c>
      <c r="AAE6">
        <v>0</v>
      </c>
      <c r="AAJ6">
        <v>1.002092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1482</v>
      </c>
      <c r="ABD6">
        <v>0</v>
      </c>
      <c r="ABE6">
        <v>0</v>
      </c>
      <c r="ABH6">
        <v>0</v>
      </c>
      <c r="ABI6">
        <v>0</v>
      </c>
      <c r="ABL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1</v>
      </c>
      <c r="ACN6">
        <v>8</v>
      </c>
      <c r="ACO6">
        <v>4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15806.8</v>
      </c>
      <c r="ADB6" s="2">
        <v>15806.8</v>
      </c>
      <c r="ADC6">
        <v>2000</v>
      </c>
      <c r="ADD6">
        <v>0</v>
      </c>
      <c r="ADE6">
        <v>36910.720000000001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2000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16033.48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16033.48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16671.53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16671.53</v>
      </c>
      <c r="AJC6">
        <v>0</v>
      </c>
      <c r="AJD6">
        <v>2004.1849999999999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34709.199999999997</v>
      </c>
      <c r="AJK6">
        <v>0</v>
      </c>
      <c r="AJL6">
        <v>2274</v>
      </c>
      <c r="AJM6">
        <v>36987.949999999997</v>
      </c>
      <c r="AJN6">
        <v>2892.433</v>
      </c>
      <c r="AJO6">
        <v>27034.17</v>
      </c>
      <c r="AJP6">
        <v>2252.8470000000002</v>
      </c>
      <c r="AJQ6">
        <v>36910.720000000001</v>
      </c>
      <c r="AJR6">
        <v>-3.9062999999999997E-3</v>
      </c>
      <c r="AJS6" s="2">
        <v>-9933.0030000000006</v>
      </c>
      <c r="AJT6">
        <v>36910.720000000001</v>
      </c>
      <c r="AJU6">
        <v>26977.72</v>
      </c>
    </row>
    <row r="7" spans="1:957">
      <c r="A7">
        <v>2006</v>
      </c>
      <c r="B7">
        <v>39326</v>
      </c>
      <c r="C7" t="s">
        <v>1131</v>
      </c>
      <c r="D7" t="s">
        <v>1132</v>
      </c>
      <c r="E7" t="s">
        <v>956</v>
      </c>
      <c r="F7" t="s">
        <v>956</v>
      </c>
      <c r="G7">
        <v>21</v>
      </c>
      <c r="H7" t="s">
        <v>1133</v>
      </c>
      <c r="I7">
        <v>0</v>
      </c>
      <c r="J7">
        <v>0</v>
      </c>
      <c r="K7">
        <v>0</v>
      </c>
      <c r="L7">
        <v>0</v>
      </c>
      <c r="N7">
        <v>4</v>
      </c>
      <c r="O7" t="s">
        <v>1134</v>
      </c>
      <c r="P7">
        <v>5</v>
      </c>
      <c r="Q7">
        <v>45</v>
      </c>
      <c r="R7">
        <v>90</v>
      </c>
      <c r="S7">
        <v>181</v>
      </c>
      <c r="T7">
        <v>535</v>
      </c>
      <c r="U7">
        <v>6</v>
      </c>
      <c r="V7" t="s">
        <v>995</v>
      </c>
      <c r="W7">
        <v>15</v>
      </c>
      <c r="X7" t="s">
        <v>960</v>
      </c>
      <c r="Y7" t="s">
        <v>961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0</v>
      </c>
      <c r="AH7" t="s">
        <v>1002</v>
      </c>
      <c r="AI7">
        <v>0</v>
      </c>
      <c r="AJ7">
        <v>0</v>
      </c>
      <c r="AK7" t="s">
        <v>962</v>
      </c>
      <c r="AL7">
        <v>0</v>
      </c>
      <c r="AM7">
        <v>0</v>
      </c>
      <c r="AN7" t="s">
        <v>1003</v>
      </c>
      <c r="AO7" t="s">
        <v>962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960</v>
      </c>
      <c r="AZ7" t="s">
        <v>962</v>
      </c>
      <c r="BA7" t="s">
        <v>962</v>
      </c>
      <c r="BB7" t="s">
        <v>962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t="s">
        <v>998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960</v>
      </c>
      <c r="BV7" t="s">
        <v>1018</v>
      </c>
      <c r="BW7">
        <v>0</v>
      </c>
      <c r="BX7">
        <v>0</v>
      </c>
      <c r="BY7">
        <v>0</v>
      </c>
      <c r="BZ7">
        <v>0</v>
      </c>
      <c r="CA7">
        <v>0</v>
      </c>
      <c r="CB7">
        <v>4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 t="s">
        <v>960</v>
      </c>
      <c r="DA7">
        <v>0</v>
      </c>
      <c r="DB7" t="s">
        <v>960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 t="s">
        <v>962</v>
      </c>
      <c r="FO7" t="s">
        <v>962</v>
      </c>
      <c r="FP7" t="s">
        <v>962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 t="s">
        <v>962</v>
      </c>
      <c r="HE7" t="s">
        <v>962</v>
      </c>
      <c r="HF7" t="s">
        <v>999</v>
      </c>
      <c r="HG7" t="s">
        <v>962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 t="s">
        <v>962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 t="s">
        <v>962</v>
      </c>
      <c r="HX7" t="s">
        <v>962</v>
      </c>
      <c r="HY7" t="s">
        <v>962</v>
      </c>
      <c r="HZ7" t="s">
        <v>960</v>
      </c>
      <c r="IA7" t="s">
        <v>962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 t="s">
        <v>962</v>
      </c>
      <c r="LX7">
        <v>0</v>
      </c>
      <c r="LY7" t="s">
        <v>962</v>
      </c>
      <c r="LZ7">
        <v>0</v>
      </c>
      <c r="MA7">
        <v>0</v>
      </c>
      <c r="MB7">
        <v>0</v>
      </c>
      <c r="MC7" t="s">
        <v>962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 t="s">
        <v>1069</v>
      </c>
      <c r="MM7">
        <v>0</v>
      </c>
      <c r="MN7">
        <v>0</v>
      </c>
      <c r="MO7">
        <v>0</v>
      </c>
      <c r="MP7">
        <v>0</v>
      </c>
      <c r="MQ7" t="s">
        <v>1078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1137</v>
      </c>
      <c r="SE7">
        <v>275</v>
      </c>
      <c r="SF7">
        <v>8</v>
      </c>
      <c r="SG7">
        <v>30</v>
      </c>
      <c r="SH7">
        <v>69</v>
      </c>
      <c r="SI7">
        <v>13</v>
      </c>
      <c r="SJ7">
        <v>104</v>
      </c>
      <c r="SK7">
        <v>163</v>
      </c>
      <c r="SL7">
        <v>319</v>
      </c>
      <c r="SM7">
        <v>539</v>
      </c>
      <c r="SN7">
        <v>52</v>
      </c>
      <c r="SO7">
        <v>161</v>
      </c>
      <c r="SP7">
        <v>206</v>
      </c>
      <c r="SQ7">
        <v>150</v>
      </c>
      <c r="SR7">
        <v>225</v>
      </c>
      <c r="SS7">
        <v>262</v>
      </c>
      <c r="ST7">
        <v>220</v>
      </c>
      <c r="SU7">
        <v>277</v>
      </c>
      <c r="SV7">
        <v>1</v>
      </c>
      <c r="SW7" t="s">
        <v>1001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981</v>
      </c>
      <c r="TH7" t="s">
        <v>982</v>
      </c>
      <c r="TI7" t="s">
        <v>983</v>
      </c>
      <c r="TJ7" t="s">
        <v>1035</v>
      </c>
      <c r="TK7" t="s">
        <v>1084</v>
      </c>
      <c r="TL7">
        <v>1</v>
      </c>
      <c r="TM7" t="s">
        <v>986</v>
      </c>
      <c r="TN7">
        <v>0</v>
      </c>
      <c r="TO7">
        <v>2000</v>
      </c>
      <c r="TP7">
        <v>5</v>
      </c>
      <c r="TQ7">
        <v>4</v>
      </c>
      <c r="TR7" t="s">
        <v>987</v>
      </c>
      <c r="TS7">
        <v>0</v>
      </c>
      <c r="TT7">
        <v>0</v>
      </c>
      <c r="TU7" t="s">
        <v>988</v>
      </c>
      <c r="TV7" t="s">
        <v>1037</v>
      </c>
      <c r="TW7">
        <v>1</v>
      </c>
      <c r="TX7" t="s">
        <v>1038</v>
      </c>
      <c r="TY7" t="s">
        <v>1039</v>
      </c>
      <c r="TZ7" t="s">
        <v>989</v>
      </c>
      <c r="UA7" t="s">
        <v>990</v>
      </c>
      <c r="UB7">
        <v>800</v>
      </c>
      <c r="UC7" t="s">
        <v>991</v>
      </c>
      <c r="UD7" t="s">
        <v>1040</v>
      </c>
      <c r="UE7" t="s">
        <v>962</v>
      </c>
      <c r="UF7" t="s">
        <v>962</v>
      </c>
      <c r="UG7" t="s">
        <v>962</v>
      </c>
      <c r="UH7" t="s">
        <v>962</v>
      </c>
      <c r="UI7" t="s">
        <v>962</v>
      </c>
      <c r="UJ7" t="s">
        <v>960</v>
      </c>
      <c r="UK7" t="s">
        <v>962</v>
      </c>
      <c r="UL7" t="s">
        <v>960</v>
      </c>
      <c r="UM7">
        <v>1</v>
      </c>
      <c r="UN7" t="s">
        <v>960</v>
      </c>
      <c r="UO7" t="s">
        <v>962</v>
      </c>
      <c r="UP7" t="s">
        <v>962</v>
      </c>
      <c r="UQ7" t="s">
        <v>962</v>
      </c>
      <c r="UR7" t="s">
        <v>960</v>
      </c>
      <c r="US7" t="s">
        <v>962</v>
      </c>
      <c r="UT7" t="s">
        <v>962</v>
      </c>
      <c r="UU7" t="s">
        <v>962</v>
      </c>
      <c r="UV7" t="s">
        <v>962</v>
      </c>
      <c r="UW7">
        <v>0</v>
      </c>
      <c r="UX7" t="s">
        <v>962</v>
      </c>
      <c r="UY7" t="s">
        <v>962</v>
      </c>
      <c r="UZ7">
        <v>0</v>
      </c>
      <c r="VA7" t="s">
        <v>960</v>
      </c>
      <c r="VB7">
        <v>1</v>
      </c>
      <c r="VC7" t="s">
        <v>962</v>
      </c>
      <c r="VD7">
        <v>0</v>
      </c>
      <c r="VE7" t="s">
        <v>962</v>
      </c>
      <c r="VF7">
        <v>0</v>
      </c>
      <c r="VG7" t="s">
        <v>962</v>
      </c>
      <c r="VH7">
        <v>6</v>
      </c>
      <c r="VI7">
        <v>6</v>
      </c>
      <c r="VJ7">
        <v>12</v>
      </c>
      <c r="VK7" t="s">
        <v>962</v>
      </c>
      <c r="VL7">
        <v>0</v>
      </c>
      <c r="VM7" t="s">
        <v>962</v>
      </c>
      <c r="VN7">
        <v>0</v>
      </c>
      <c r="VO7">
        <v>1</v>
      </c>
      <c r="VP7">
        <v>2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962</v>
      </c>
      <c r="WM7">
        <v>0</v>
      </c>
      <c r="WN7" t="s">
        <v>962</v>
      </c>
      <c r="WO7">
        <v>0</v>
      </c>
      <c r="WP7">
        <v>0</v>
      </c>
      <c r="WQ7">
        <v>0</v>
      </c>
      <c r="WR7">
        <v>0</v>
      </c>
      <c r="WS7">
        <v>0</v>
      </c>
      <c r="WT7">
        <v>5</v>
      </c>
      <c r="WU7">
        <v>7</v>
      </c>
      <c r="WV7">
        <v>6</v>
      </c>
      <c r="WW7">
        <v>0</v>
      </c>
      <c r="WX7">
        <v>3</v>
      </c>
      <c r="WY7">
        <v>0</v>
      </c>
      <c r="WZ7">
        <v>0</v>
      </c>
      <c r="XA7">
        <v>0</v>
      </c>
      <c r="XB7">
        <v>3</v>
      </c>
      <c r="XC7">
        <v>0</v>
      </c>
      <c r="XD7">
        <v>2000</v>
      </c>
      <c r="XE7" t="s">
        <v>994</v>
      </c>
      <c r="XF7">
        <v>12</v>
      </c>
      <c r="XG7">
        <v>26977.72</v>
      </c>
      <c r="XH7">
        <v>24977.72</v>
      </c>
      <c r="XI7" s="2">
        <v>5873.8</v>
      </c>
      <c r="XJ7">
        <v>0</v>
      </c>
      <c r="XK7">
        <v>0</v>
      </c>
      <c r="XL7">
        <v>1082</v>
      </c>
      <c r="XM7">
        <v>30534.09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1</v>
      </c>
      <c r="YY7">
        <v>2</v>
      </c>
      <c r="YZ7">
        <v>2</v>
      </c>
      <c r="ZA7">
        <v>15</v>
      </c>
      <c r="ZB7">
        <v>3</v>
      </c>
      <c r="ZC7">
        <v>5</v>
      </c>
      <c r="ZD7">
        <v>4</v>
      </c>
      <c r="ZE7">
        <v>3</v>
      </c>
      <c r="ZF7">
        <v>1</v>
      </c>
      <c r="ZG7">
        <v>0</v>
      </c>
      <c r="ZH7">
        <v>1</v>
      </c>
      <c r="ZI7">
        <v>3</v>
      </c>
      <c r="ZJ7">
        <v>9</v>
      </c>
      <c r="ZK7">
        <v>7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5</v>
      </c>
      <c r="AAD7">
        <v>0</v>
      </c>
      <c r="AAE7">
        <v>0</v>
      </c>
      <c r="AAJ7">
        <v>1.002092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1482</v>
      </c>
      <c r="ABD7">
        <v>0</v>
      </c>
      <c r="ABE7">
        <v>0</v>
      </c>
      <c r="ABH7">
        <v>0</v>
      </c>
      <c r="ABI7">
        <v>0</v>
      </c>
      <c r="ABL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1</v>
      </c>
      <c r="ACN7">
        <v>8</v>
      </c>
      <c r="ACO7">
        <v>4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15806.8</v>
      </c>
      <c r="ADB7" s="2">
        <v>15806.8</v>
      </c>
      <c r="ADC7">
        <v>2000</v>
      </c>
      <c r="ADD7">
        <v>0</v>
      </c>
      <c r="ADE7">
        <v>36910.720000000001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2000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16033.48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16033.48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16671.53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16671.53</v>
      </c>
      <c r="AJC7">
        <v>0</v>
      </c>
      <c r="AJD7">
        <v>2004.1849999999999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34709.199999999997</v>
      </c>
      <c r="AJK7">
        <v>0</v>
      </c>
      <c r="AJL7">
        <v>2274</v>
      </c>
      <c r="AJM7">
        <v>36987.949999999997</v>
      </c>
      <c r="AJN7">
        <v>2892.433</v>
      </c>
      <c r="AJO7">
        <v>27034.17</v>
      </c>
      <c r="AJP7">
        <v>2252.8470000000002</v>
      </c>
      <c r="AJQ7">
        <v>36910.720000000001</v>
      </c>
      <c r="AJR7">
        <v>-3.9062999999999997E-3</v>
      </c>
      <c r="AJS7" s="2">
        <v>-9933.0030000000006</v>
      </c>
      <c r="AJT7">
        <v>36910.720000000001</v>
      </c>
      <c r="AJU7">
        <v>26977.72</v>
      </c>
    </row>
    <row r="8" spans="1:957">
      <c r="A8">
        <v>2006</v>
      </c>
      <c r="B8">
        <v>39326</v>
      </c>
      <c r="C8" t="s">
        <v>1131</v>
      </c>
      <c r="D8" t="s">
        <v>1132</v>
      </c>
      <c r="E8" t="s">
        <v>956</v>
      </c>
      <c r="F8" t="s">
        <v>956</v>
      </c>
      <c r="G8">
        <v>21</v>
      </c>
      <c r="H8" t="s">
        <v>1133</v>
      </c>
      <c r="I8">
        <v>0</v>
      </c>
      <c r="J8">
        <v>0</v>
      </c>
      <c r="K8">
        <v>0</v>
      </c>
      <c r="L8">
        <v>0</v>
      </c>
      <c r="N8">
        <v>4</v>
      </c>
      <c r="O8" t="s">
        <v>1134</v>
      </c>
      <c r="P8">
        <v>5</v>
      </c>
      <c r="Q8">
        <v>45</v>
      </c>
      <c r="R8">
        <v>90</v>
      </c>
      <c r="S8">
        <v>181</v>
      </c>
      <c r="T8">
        <v>535</v>
      </c>
      <c r="U8">
        <v>7</v>
      </c>
      <c r="V8" t="s">
        <v>959</v>
      </c>
      <c r="W8">
        <v>13</v>
      </c>
      <c r="X8" t="s">
        <v>960</v>
      </c>
      <c r="Y8" t="s">
        <v>961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0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960</v>
      </c>
      <c r="AZ8" t="s">
        <v>962</v>
      </c>
      <c r="BA8" t="s">
        <v>962</v>
      </c>
      <c r="BB8" t="s">
        <v>962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962</v>
      </c>
      <c r="BK8" t="s">
        <v>998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960</v>
      </c>
      <c r="BU8" t="s">
        <v>960</v>
      </c>
      <c r="BV8" t="s">
        <v>1018</v>
      </c>
      <c r="BW8">
        <v>0</v>
      </c>
      <c r="BX8">
        <v>0</v>
      </c>
      <c r="BY8">
        <v>6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960</v>
      </c>
      <c r="DC8">
        <v>0</v>
      </c>
      <c r="DD8" t="s">
        <v>960</v>
      </c>
      <c r="DE8" s="1">
        <v>1</v>
      </c>
      <c r="DF8">
        <v>7</v>
      </c>
      <c r="DG8">
        <v>0</v>
      </c>
      <c r="DH8">
        <v>7</v>
      </c>
      <c r="DI8">
        <v>0</v>
      </c>
      <c r="DJ8">
        <v>2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2</v>
      </c>
      <c r="DU8">
        <v>0</v>
      </c>
      <c r="DV8">
        <v>0</v>
      </c>
      <c r="DW8">
        <v>0</v>
      </c>
      <c r="DX8">
        <v>0</v>
      </c>
      <c r="DY8">
        <v>2</v>
      </c>
      <c r="DZ8">
        <v>0</v>
      </c>
      <c r="EA8">
        <v>0</v>
      </c>
      <c r="EB8">
        <v>0</v>
      </c>
      <c r="EC8">
        <v>0</v>
      </c>
      <c r="ED8">
        <v>2</v>
      </c>
      <c r="EE8">
        <v>0</v>
      </c>
      <c r="EF8">
        <v>0</v>
      </c>
      <c r="EG8">
        <v>0</v>
      </c>
      <c r="EH8">
        <v>0</v>
      </c>
      <c r="EI8" t="s">
        <v>1019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 t="s">
        <v>1069</v>
      </c>
      <c r="MM8">
        <v>0</v>
      </c>
      <c r="MN8">
        <v>0</v>
      </c>
      <c r="MO8">
        <v>0</v>
      </c>
      <c r="MP8">
        <v>0</v>
      </c>
      <c r="MQ8" t="s">
        <v>1078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1137</v>
      </c>
      <c r="SE8">
        <v>275</v>
      </c>
      <c r="SF8">
        <v>8</v>
      </c>
      <c r="SG8">
        <v>30</v>
      </c>
      <c r="SH8">
        <v>69</v>
      </c>
      <c r="SI8">
        <v>13</v>
      </c>
      <c r="SJ8">
        <v>104</v>
      </c>
      <c r="SK8">
        <v>163</v>
      </c>
      <c r="SL8">
        <v>319</v>
      </c>
      <c r="SM8">
        <v>539</v>
      </c>
      <c r="SN8">
        <v>52</v>
      </c>
      <c r="SO8">
        <v>161</v>
      </c>
      <c r="SP8">
        <v>206</v>
      </c>
      <c r="SQ8">
        <v>150</v>
      </c>
      <c r="SR8">
        <v>225</v>
      </c>
      <c r="SS8">
        <v>262</v>
      </c>
      <c r="ST8">
        <v>220</v>
      </c>
      <c r="SU8">
        <v>277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981</v>
      </c>
      <c r="TH8" t="s">
        <v>982</v>
      </c>
      <c r="TI8" t="s">
        <v>983</v>
      </c>
      <c r="TJ8" t="s">
        <v>1035</v>
      </c>
      <c r="TK8" t="s">
        <v>1084</v>
      </c>
      <c r="TL8">
        <v>1</v>
      </c>
      <c r="TM8" t="s">
        <v>986</v>
      </c>
      <c r="TN8">
        <v>0</v>
      </c>
      <c r="TO8">
        <v>2000</v>
      </c>
      <c r="TP8">
        <v>5</v>
      </c>
      <c r="TQ8">
        <v>4</v>
      </c>
      <c r="TR8" t="s">
        <v>987</v>
      </c>
      <c r="TS8">
        <v>0</v>
      </c>
      <c r="TT8">
        <v>0</v>
      </c>
      <c r="TU8" t="s">
        <v>988</v>
      </c>
      <c r="TV8" t="s">
        <v>1037</v>
      </c>
      <c r="TW8">
        <v>1</v>
      </c>
      <c r="TX8" t="s">
        <v>1038</v>
      </c>
      <c r="TY8" t="s">
        <v>1039</v>
      </c>
      <c r="TZ8" t="s">
        <v>989</v>
      </c>
      <c r="UA8" t="s">
        <v>990</v>
      </c>
      <c r="UB8">
        <v>800</v>
      </c>
      <c r="UC8" t="s">
        <v>991</v>
      </c>
      <c r="UD8" t="s">
        <v>1040</v>
      </c>
      <c r="UE8" t="s">
        <v>962</v>
      </c>
      <c r="UF8" t="s">
        <v>962</v>
      </c>
      <c r="UG8" t="s">
        <v>962</v>
      </c>
      <c r="UH8" t="s">
        <v>962</v>
      </c>
      <c r="UI8" t="s">
        <v>962</v>
      </c>
      <c r="UJ8" t="s">
        <v>960</v>
      </c>
      <c r="UK8" t="s">
        <v>962</v>
      </c>
      <c r="UL8" t="s">
        <v>960</v>
      </c>
      <c r="UM8">
        <v>1</v>
      </c>
      <c r="UN8" t="s">
        <v>960</v>
      </c>
      <c r="UO8" t="s">
        <v>962</v>
      </c>
      <c r="UP8" t="s">
        <v>962</v>
      </c>
      <c r="UQ8" t="s">
        <v>962</v>
      </c>
      <c r="UR8" t="s">
        <v>960</v>
      </c>
      <c r="US8" t="s">
        <v>962</v>
      </c>
      <c r="UT8" t="s">
        <v>962</v>
      </c>
      <c r="UU8" t="s">
        <v>962</v>
      </c>
      <c r="UV8" t="s">
        <v>962</v>
      </c>
      <c r="UW8">
        <v>0</v>
      </c>
      <c r="UX8" t="s">
        <v>962</v>
      </c>
      <c r="UY8" t="s">
        <v>962</v>
      </c>
      <c r="UZ8">
        <v>0</v>
      </c>
      <c r="VA8" t="s">
        <v>960</v>
      </c>
      <c r="VB8">
        <v>1</v>
      </c>
      <c r="VC8" t="s">
        <v>962</v>
      </c>
      <c r="VD8">
        <v>0</v>
      </c>
      <c r="VE8" t="s">
        <v>962</v>
      </c>
      <c r="VF8">
        <v>0</v>
      </c>
      <c r="VG8" t="s">
        <v>962</v>
      </c>
      <c r="VH8">
        <v>6</v>
      </c>
      <c r="VI8">
        <v>6</v>
      </c>
      <c r="VJ8">
        <v>12</v>
      </c>
      <c r="VK8" t="s">
        <v>962</v>
      </c>
      <c r="VL8">
        <v>0</v>
      </c>
      <c r="VM8" t="s">
        <v>962</v>
      </c>
      <c r="VN8">
        <v>0</v>
      </c>
      <c r="VO8">
        <v>1</v>
      </c>
      <c r="VP8">
        <v>2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962</v>
      </c>
      <c r="WM8">
        <v>0</v>
      </c>
      <c r="WN8" t="s">
        <v>962</v>
      </c>
      <c r="WO8">
        <v>0</v>
      </c>
      <c r="WP8">
        <v>0</v>
      </c>
      <c r="WQ8">
        <v>0</v>
      </c>
      <c r="WR8">
        <v>0</v>
      </c>
      <c r="WS8">
        <v>0</v>
      </c>
      <c r="WT8">
        <v>5</v>
      </c>
      <c r="WU8">
        <v>7</v>
      </c>
      <c r="WV8">
        <v>6</v>
      </c>
      <c r="WW8">
        <v>0</v>
      </c>
      <c r="WX8">
        <v>3</v>
      </c>
      <c r="WY8">
        <v>0</v>
      </c>
      <c r="WZ8">
        <v>0</v>
      </c>
      <c r="XA8">
        <v>0</v>
      </c>
      <c r="XB8">
        <v>3</v>
      </c>
      <c r="XC8">
        <v>0</v>
      </c>
      <c r="XD8">
        <v>2000</v>
      </c>
      <c r="XE8" t="s">
        <v>994</v>
      </c>
      <c r="XF8">
        <v>12</v>
      </c>
      <c r="XG8">
        <v>26977.72</v>
      </c>
      <c r="XH8">
        <v>24977.72</v>
      </c>
      <c r="XI8" s="2">
        <v>5873.8</v>
      </c>
      <c r="XJ8">
        <v>0</v>
      </c>
      <c r="XK8">
        <v>0</v>
      </c>
      <c r="XL8">
        <v>1082</v>
      </c>
      <c r="XM8">
        <v>30534.09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1</v>
      </c>
      <c r="YY8">
        <v>2</v>
      </c>
      <c r="YZ8">
        <v>1</v>
      </c>
      <c r="ZA8">
        <v>13</v>
      </c>
      <c r="ZB8">
        <v>3</v>
      </c>
      <c r="ZD8">
        <v>4</v>
      </c>
      <c r="ZE8">
        <v>3</v>
      </c>
      <c r="ZF8">
        <v>1</v>
      </c>
      <c r="ZG8">
        <v>0</v>
      </c>
      <c r="ZH8">
        <v>1</v>
      </c>
      <c r="ZI8">
        <v>1</v>
      </c>
      <c r="ZJ8">
        <v>5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1.002092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1482</v>
      </c>
      <c r="ABD8">
        <v>0</v>
      </c>
      <c r="ABE8">
        <v>0</v>
      </c>
      <c r="ABH8">
        <v>0</v>
      </c>
      <c r="ABI8">
        <v>0</v>
      </c>
      <c r="ABL8">
        <v>0</v>
      </c>
      <c r="ABO8">
        <v>0</v>
      </c>
      <c r="ABP8">
        <v>0</v>
      </c>
      <c r="ABQ8">
        <v>0</v>
      </c>
      <c r="ABR8">
        <v>0</v>
      </c>
      <c r="ABS8">
        <v>481.6</v>
      </c>
      <c r="ABT8" s="4">
        <v>1806</v>
      </c>
      <c r="ABU8">
        <v>645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1</v>
      </c>
      <c r="ACN8">
        <v>8</v>
      </c>
      <c r="ACO8">
        <v>4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2932.6</v>
      </c>
      <c r="ADA8">
        <v>15806.8</v>
      </c>
      <c r="ADB8" s="2">
        <v>15806.8</v>
      </c>
      <c r="ADC8">
        <v>2000</v>
      </c>
      <c r="ADD8">
        <v>0</v>
      </c>
      <c r="ADE8">
        <v>36910.720000000001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2000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16033.48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16033.48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16671.53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16671.53</v>
      </c>
      <c r="AJC8">
        <v>0</v>
      </c>
      <c r="AJD8">
        <v>2004.1849999999999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34709.199999999997</v>
      </c>
      <c r="AJK8">
        <v>0</v>
      </c>
      <c r="AJL8">
        <v>2274</v>
      </c>
      <c r="AJM8">
        <v>36987.949999999997</v>
      </c>
      <c r="AJN8">
        <v>2892.433</v>
      </c>
      <c r="AJO8">
        <v>27034.17</v>
      </c>
      <c r="AJP8">
        <v>2252.8470000000002</v>
      </c>
      <c r="AJQ8">
        <v>36910.720000000001</v>
      </c>
      <c r="AJR8">
        <v>-3.9062999999999997E-3</v>
      </c>
      <c r="AJS8" s="2">
        <v>-9933.0030000000006</v>
      </c>
      <c r="AJT8">
        <v>36910.720000000001</v>
      </c>
      <c r="AJU8">
        <v>26977.72</v>
      </c>
    </row>
    <row r="9" spans="1:957">
      <c r="A9">
        <v>2006</v>
      </c>
      <c r="B9">
        <v>39326</v>
      </c>
      <c r="C9" t="s">
        <v>1131</v>
      </c>
      <c r="D9" t="s">
        <v>1132</v>
      </c>
      <c r="E9" t="s">
        <v>956</v>
      </c>
      <c r="F9" t="s">
        <v>956</v>
      </c>
      <c r="G9">
        <v>21</v>
      </c>
      <c r="H9" t="s">
        <v>1133</v>
      </c>
      <c r="I9">
        <v>0</v>
      </c>
      <c r="J9">
        <v>0</v>
      </c>
      <c r="K9">
        <v>0</v>
      </c>
      <c r="L9">
        <v>0</v>
      </c>
      <c r="N9">
        <v>4</v>
      </c>
      <c r="O9" t="s">
        <v>1134</v>
      </c>
      <c r="P9">
        <v>5</v>
      </c>
      <c r="Q9">
        <v>45</v>
      </c>
      <c r="R9">
        <v>90</v>
      </c>
      <c r="S9">
        <v>181</v>
      </c>
      <c r="T9">
        <v>535</v>
      </c>
      <c r="U9">
        <v>8</v>
      </c>
      <c r="V9" t="s">
        <v>995</v>
      </c>
      <c r="W9">
        <v>12</v>
      </c>
      <c r="X9" t="s">
        <v>960</v>
      </c>
      <c r="Y9" t="s">
        <v>961</v>
      </c>
      <c r="AA9" t="s">
        <v>962</v>
      </c>
      <c r="AB9" t="s">
        <v>962</v>
      </c>
      <c r="AC9" t="s">
        <v>960</v>
      </c>
      <c r="AD9" t="s">
        <v>962</v>
      </c>
      <c r="AE9" t="s">
        <v>962</v>
      </c>
      <c r="AG9">
        <v>0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960</v>
      </c>
      <c r="AZ9" t="s">
        <v>962</v>
      </c>
      <c r="BA9" t="s">
        <v>962</v>
      </c>
      <c r="BB9" t="s">
        <v>962</v>
      </c>
      <c r="BC9" t="s">
        <v>962</v>
      </c>
      <c r="BD9" t="s">
        <v>962</v>
      </c>
      <c r="BE9" t="s">
        <v>962</v>
      </c>
      <c r="BF9" t="s">
        <v>962</v>
      </c>
      <c r="BG9" t="s">
        <v>962</v>
      </c>
      <c r="BH9" t="s">
        <v>962</v>
      </c>
      <c r="BI9" t="s">
        <v>962</v>
      </c>
      <c r="BK9" t="s">
        <v>998</v>
      </c>
      <c r="BM9">
        <v>0</v>
      </c>
      <c r="BN9">
        <v>0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960</v>
      </c>
      <c r="BU9" t="s">
        <v>960</v>
      </c>
      <c r="BV9" t="s">
        <v>1018</v>
      </c>
      <c r="BW9">
        <v>0</v>
      </c>
      <c r="BX9">
        <v>0</v>
      </c>
      <c r="BY9">
        <v>6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 t="s">
        <v>960</v>
      </c>
      <c r="DC9">
        <v>0</v>
      </c>
      <c r="DD9" t="s">
        <v>960</v>
      </c>
      <c r="DE9" s="1">
        <v>1</v>
      </c>
      <c r="DF9">
        <v>7</v>
      </c>
      <c r="DG9">
        <v>0</v>
      </c>
      <c r="DH9">
        <v>7</v>
      </c>
      <c r="DI9">
        <v>0</v>
      </c>
      <c r="DJ9">
        <v>2</v>
      </c>
      <c r="DK9">
        <v>0</v>
      </c>
      <c r="DL9">
        <v>0</v>
      </c>
      <c r="DM9">
        <v>0</v>
      </c>
      <c r="DN9">
        <v>0</v>
      </c>
      <c r="DO9">
        <v>2</v>
      </c>
      <c r="DP9">
        <v>0</v>
      </c>
      <c r="DQ9">
        <v>0</v>
      </c>
      <c r="DR9">
        <v>0</v>
      </c>
      <c r="DS9">
        <v>0</v>
      </c>
      <c r="DT9">
        <v>2</v>
      </c>
      <c r="DU9">
        <v>0</v>
      </c>
      <c r="DV9">
        <v>0</v>
      </c>
      <c r="DW9">
        <v>0</v>
      </c>
      <c r="DX9">
        <v>0</v>
      </c>
      <c r="DY9">
        <v>2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 t="s">
        <v>1019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>
        <v>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 t="s">
        <v>1069</v>
      </c>
      <c r="MM9">
        <v>0</v>
      </c>
      <c r="MN9">
        <v>0</v>
      </c>
      <c r="MO9">
        <v>0</v>
      </c>
      <c r="MP9">
        <v>0</v>
      </c>
      <c r="MQ9" t="s">
        <v>1078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355</v>
      </c>
      <c r="SD9">
        <v>1137</v>
      </c>
      <c r="SE9">
        <v>275</v>
      </c>
      <c r="SF9">
        <v>8</v>
      </c>
      <c r="SG9">
        <v>30</v>
      </c>
      <c r="SH9">
        <v>69</v>
      </c>
      <c r="SI9">
        <v>13</v>
      </c>
      <c r="SJ9">
        <v>104</v>
      </c>
      <c r="SK9">
        <v>163</v>
      </c>
      <c r="SL9">
        <v>319</v>
      </c>
      <c r="SM9">
        <v>539</v>
      </c>
      <c r="SN9">
        <v>52</v>
      </c>
      <c r="SO9">
        <v>161</v>
      </c>
      <c r="SP9">
        <v>206</v>
      </c>
      <c r="SQ9">
        <v>150</v>
      </c>
      <c r="SR9">
        <v>225</v>
      </c>
      <c r="SS9">
        <v>262</v>
      </c>
      <c r="ST9">
        <v>220</v>
      </c>
      <c r="SU9">
        <v>277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t="s">
        <v>980</v>
      </c>
      <c r="TG9" t="s">
        <v>981</v>
      </c>
      <c r="TH9" t="s">
        <v>982</v>
      </c>
      <c r="TI9" t="s">
        <v>983</v>
      </c>
      <c r="TJ9" t="s">
        <v>1035</v>
      </c>
      <c r="TK9" t="s">
        <v>1084</v>
      </c>
      <c r="TL9">
        <v>1</v>
      </c>
      <c r="TM9" t="s">
        <v>986</v>
      </c>
      <c r="TN9">
        <v>0</v>
      </c>
      <c r="TO9">
        <v>2000</v>
      </c>
      <c r="TP9">
        <v>5</v>
      </c>
      <c r="TQ9">
        <v>4</v>
      </c>
      <c r="TR9" t="s">
        <v>987</v>
      </c>
      <c r="TS9">
        <v>0</v>
      </c>
      <c r="TT9">
        <v>0</v>
      </c>
      <c r="TU9" t="s">
        <v>988</v>
      </c>
      <c r="TV9" t="s">
        <v>1037</v>
      </c>
      <c r="TW9">
        <v>1</v>
      </c>
      <c r="TX9" t="s">
        <v>1038</v>
      </c>
      <c r="TY9" t="s">
        <v>1039</v>
      </c>
      <c r="TZ9" t="s">
        <v>989</v>
      </c>
      <c r="UA9" t="s">
        <v>990</v>
      </c>
      <c r="UB9">
        <v>800</v>
      </c>
      <c r="UC9" t="s">
        <v>991</v>
      </c>
      <c r="UD9" t="s">
        <v>1040</v>
      </c>
      <c r="UE9" t="s">
        <v>962</v>
      </c>
      <c r="UF9" t="s">
        <v>962</v>
      </c>
      <c r="UG9" t="s">
        <v>962</v>
      </c>
      <c r="UH9" t="s">
        <v>962</v>
      </c>
      <c r="UI9" t="s">
        <v>962</v>
      </c>
      <c r="UJ9" t="s">
        <v>960</v>
      </c>
      <c r="UK9" t="s">
        <v>962</v>
      </c>
      <c r="UL9" t="s">
        <v>960</v>
      </c>
      <c r="UM9">
        <v>1</v>
      </c>
      <c r="UN9" t="s">
        <v>960</v>
      </c>
      <c r="UO9" t="s">
        <v>962</v>
      </c>
      <c r="UP9" t="s">
        <v>962</v>
      </c>
      <c r="UQ9" t="s">
        <v>962</v>
      </c>
      <c r="UR9" t="s">
        <v>960</v>
      </c>
      <c r="US9" t="s">
        <v>962</v>
      </c>
      <c r="UT9" t="s">
        <v>962</v>
      </c>
      <c r="UU9" t="s">
        <v>962</v>
      </c>
      <c r="UV9" t="s">
        <v>962</v>
      </c>
      <c r="UW9">
        <v>0</v>
      </c>
      <c r="UX9" t="s">
        <v>962</v>
      </c>
      <c r="UY9" t="s">
        <v>962</v>
      </c>
      <c r="UZ9">
        <v>0</v>
      </c>
      <c r="VA9" t="s">
        <v>960</v>
      </c>
      <c r="VB9">
        <v>1</v>
      </c>
      <c r="VC9" t="s">
        <v>962</v>
      </c>
      <c r="VD9">
        <v>0</v>
      </c>
      <c r="VE9" t="s">
        <v>962</v>
      </c>
      <c r="VF9">
        <v>0</v>
      </c>
      <c r="VG9" t="s">
        <v>962</v>
      </c>
      <c r="VH9">
        <v>6</v>
      </c>
      <c r="VI9">
        <v>6</v>
      </c>
      <c r="VJ9">
        <v>12</v>
      </c>
      <c r="VK9" t="s">
        <v>962</v>
      </c>
      <c r="VL9">
        <v>0</v>
      </c>
      <c r="VM9" t="s">
        <v>962</v>
      </c>
      <c r="VN9">
        <v>0</v>
      </c>
      <c r="VO9">
        <v>1</v>
      </c>
      <c r="VP9">
        <v>2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962</v>
      </c>
      <c r="WI9">
        <v>0</v>
      </c>
      <c r="WJ9" t="s">
        <v>962</v>
      </c>
      <c r="WK9">
        <v>0</v>
      </c>
      <c r="WL9" t="s">
        <v>962</v>
      </c>
      <c r="WM9">
        <v>0</v>
      </c>
      <c r="WN9" t="s">
        <v>962</v>
      </c>
      <c r="WO9">
        <v>0</v>
      </c>
      <c r="WP9">
        <v>0</v>
      </c>
      <c r="WQ9">
        <v>0</v>
      </c>
      <c r="WR9">
        <v>0</v>
      </c>
      <c r="WS9">
        <v>0</v>
      </c>
      <c r="WT9">
        <v>5</v>
      </c>
      <c r="WU9">
        <v>7</v>
      </c>
      <c r="WV9">
        <v>6</v>
      </c>
      <c r="WW9">
        <v>0</v>
      </c>
      <c r="WX9">
        <v>3</v>
      </c>
      <c r="WY9">
        <v>0</v>
      </c>
      <c r="WZ9">
        <v>0</v>
      </c>
      <c r="XA9">
        <v>0</v>
      </c>
      <c r="XB9">
        <v>3</v>
      </c>
      <c r="XC9">
        <v>0</v>
      </c>
      <c r="XD9">
        <v>2000</v>
      </c>
      <c r="XE9" t="s">
        <v>994</v>
      </c>
      <c r="XF9">
        <v>12</v>
      </c>
      <c r="XG9">
        <v>26977.72</v>
      </c>
      <c r="XH9">
        <v>24977.72</v>
      </c>
      <c r="XI9" s="2">
        <v>5873.8</v>
      </c>
      <c r="XJ9">
        <v>0</v>
      </c>
      <c r="XK9">
        <v>0</v>
      </c>
      <c r="XL9">
        <v>1082</v>
      </c>
      <c r="XM9">
        <v>30534.09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1</v>
      </c>
      <c r="YY9">
        <v>2</v>
      </c>
      <c r="YZ9">
        <v>2</v>
      </c>
      <c r="ZA9">
        <v>12</v>
      </c>
      <c r="ZB9">
        <v>3</v>
      </c>
      <c r="ZD9">
        <v>4</v>
      </c>
      <c r="ZE9">
        <v>3</v>
      </c>
      <c r="ZF9">
        <v>1</v>
      </c>
      <c r="ZG9">
        <v>0</v>
      </c>
      <c r="ZH9">
        <v>1</v>
      </c>
      <c r="ZI9">
        <v>1</v>
      </c>
      <c r="ZJ9">
        <v>5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1.002092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1482</v>
      </c>
      <c r="ABD9">
        <v>0</v>
      </c>
      <c r="ABE9">
        <v>0</v>
      </c>
      <c r="ABH9">
        <v>0</v>
      </c>
      <c r="ABI9">
        <v>0</v>
      </c>
      <c r="ABL9">
        <v>0</v>
      </c>
      <c r="ABO9">
        <v>0</v>
      </c>
      <c r="ABP9">
        <v>0</v>
      </c>
      <c r="ABQ9">
        <v>0</v>
      </c>
      <c r="ABR9">
        <v>0</v>
      </c>
      <c r="ABS9">
        <v>481.6</v>
      </c>
      <c r="ABT9" s="4">
        <v>1806</v>
      </c>
      <c r="ABU9">
        <v>645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1</v>
      </c>
      <c r="ACN9">
        <v>8</v>
      </c>
      <c r="ACO9">
        <v>4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2932.6</v>
      </c>
      <c r="ADA9">
        <v>15806.8</v>
      </c>
      <c r="ADB9" s="2">
        <v>15806.8</v>
      </c>
      <c r="ADC9">
        <v>2000</v>
      </c>
      <c r="ADD9">
        <v>0</v>
      </c>
      <c r="ADE9">
        <v>36910.720000000001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2000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16033.48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16033.48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16671.53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16671.53</v>
      </c>
      <c r="AJC9">
        <v>0</v>
      </c>
      <c r="AJD9">
        <v>2004.1849999999999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34709.199999999997</v>
      </c>
      <c r="AJK9">
        <v>0</v>
      </c>
      <c r="AJL9">
        <v>2274</v>
      </c>
      <c r="AJM9">
        <v>36987.949999999997</v>
      </c>
      <c r="AJN9">
        <v>2892.433</v>
      </c>
      <c r="AJO9">
        <v>27034.17</v>
      </c>
      <c r="AJP9">
        <v>2252.8470000000002</v>
      </c>
      <c r="AJQ9">
        <v>36910.720000000001</v>
      </c>
      <c r="AJR9">
        <v>-3.9062999999999997E-3</v>
      </c>
      <c r="AJS9" s="2">
        <v>-9933.0030000000006</v>
      </c>
      <c r="AJT9">
        <v>36910.720000000001</v>
      </c>
      <c r="AJU9">
        <v>26977.72</v>
      </c>
    </row>
    <row r="10" spans="1:957">
      <c r="A10">
        <v>2006</v>
      </c>
      <c r="B10">
        <v>39326</v>
      </c>
      <c r="C10" t="s">
        <v>1131</v>
      </c>
      <c r="D10" t="s">
        <v>1132</v>
      </c>
      <c r="E10" t="s">
        <v>956</v>
      </c>
      <c r="F10" t="s">
        <v>956</v>
      </c>
      <c r="G10">
        <v>21</v>
      </c>
      <c r="H10" t="s">
        <v>1133</v>
      </c>
      <c r="I10">
        <v>0</v>
      </c>
      <c r="J10">
        <v>0</v>
      </c>
      <c r="K10">
        <v>0</v>
      </c>
      <c r="L10">
        <v>0</v>
      </c>
      <c r="N10">
        <v>4</v>
      </c>
      <c r="O10" t="s">
        <v>1134</v>
      </c>
      <c r="P10">
        <v>5</v>
      </c>
      <c r="Q10">
        <v>45</v>
      </c>
      <c r="R10">
        <v>90</v>
      </c>
      <c r="S10">
        <v>181</v>
      </c>
      <c r="T10">
        <v>535</v>
      </c>
      <c r="U10">
        <v>9</v>
      </c>
      <c r="V10" t="s">
        <v>995</v>
      </c>
      <c r="W10">
        <v>10</v>
      </c>
      <c r="X10" t="s">
        <v>960</v>
      </c>
      <c r="Y10" t="s">
        <v>961</v>
      </c>
      <c r="AA10" t="s">
        <v>962</v>
      </c>
      <c r="AB10" t="s">
        <v>962</v>
      </c>
      <c r="AC10" t="s">
        <v>960</v>
      </c>
      <c r="AD10" t="s">
        <v>962</v>
      </c>
      <c r="AE10" t="s">
        <v>962</v>
      </c>
      <c r="AG10">
        <v>0</v>
      </c>
      <c r="AH10" t="s">
        <v>1002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960</v>
      </c>
      <c r="AZ10" t="s">
        <v>962</v>
      </c>
      <c r="BA10" t="s">
        <v>962</v>
      </c>
      <c r="BB10" t="s">
        <v>962</v>
      </c>
      <c r="BC10" t="s">
        <v>962</v>
      </c>
      <c r="BD10" t="s">
        <v>962</v>
      </c>
      <c r="BE10" t="s">
        <v>962</v>
      </c>
      <c r="BF10" t="s">
        <v>962</v>
      </c>
      <c r="BG10" t="s">
        <v>962</v>
      </c>
      <c r="BH10" t="s">
        <v>962</v>
      </c>
      <c r="BI10" t="s">
        <v>962</v>
      </c>
      <c r="BK10" t="s">
        <v>998</v>
      </c>
      <c r="BM10">
        <v>0</v>
      </c>
      <c r="BN10">
        <v>0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960</v>
      </c>
      <c r="BU10" t="s">
        <v>960</v>
      </c>
      <c r="BV10" t="s">
        <v>1018</v>
      </c>
      <c r="BW10">
        <v>0</v>
      </c>
      <c r="BX10">
        <v>0</v>
      </c>
      <c r="BY10">
        <v>3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 t="s">
        <v>960</v>
      </c>
      <c r="DC10">
        <v>0</v>
      </c>
      <c r="DD10" t="s">
        <v>960</v>
      </c>
      <c r="DE10" s="1">
        <v>1</v>
      </c>
      <c r="DF10">
        <v>7</v>
      </c>
      <c r="DG10">
        <v>0</v>
      </c>
      <c r="DH10">
        <v>7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2</v>
      </c>
      <c r="DU10">
        <v>0</v>
      </c>
      <c r="DV10">
        <v>0</v>
      </c>
      <c r="DW10">
        <v>0</v>
      </c>
      <c r="DX10">
        <v>0</v>
      </c>
      <c r="DY10">
        <v>2</v>
      </c>
      <c r="DZ10">
        <v>0</v>
      </c>
      <c r="EA10">
        <v>0</v>
      </c>
      <c r="EB10">
        <v>0</v>
      </c>
      <c r="EC10">
        <v>0</v>
      </c>
      <c r="ED10">
        <v>2</v>
      </c>
      <c r="EE10">
        <v>0</v>
      </c>
      <c r="EF10">
        <v>0</v>
      </c>
      <c r="EG10">
        <v>0</v>
      </c>
      <c r="EH10">
        <v>0</v>
      </c>
      <c r="EI10" t="s">
        <v>1019</v>
      </c>
      <c r="EJ10" t="s">
        <v>962</v>
      </c>
      <c r="EK10">
        <v>0</v>
      </c>
      <c r="EL10">
        <v>0</v>
      </c>
      <c r="EM10" t="s">
        <v>962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 t="s">
        <v>1069</v>
      </c>
      <c r="MM10">
        <v>0</v>
      </c>
      <c r="MN10">
        <v>0</v>
      </c>
      <c r="MO10">
        <v>0</v>
      </c>
      <c r="MP10">
        <v>0</v>
      </c>
      <c r="MQ10" t="s">
        <v>1078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355</v>
      </c>
      <c r="SD10">
        <v>1137</v>
      </c>
      <c r="SE10">
        <v>275</v>
      </c>
      <c r="SF10">
        <v>8</v>
      </c>
      <c r="SG10">
        <v>30</v>
      </c>
      <c r="SH10">
        <v>69</v>
      </c>
      <c r="SI10">
        <v>13</v>
      </c>
      <c r="SJ10">
        <v>104</v>
      </c>
      <c r="SK10">
        <v>163</v>
      </c>
      <c r="SL10">
        <v>319</v>
      </c>
      <c r="SM10">
        <v>539</v>
      </c>
      <c r="SN10">
        <v>52</v>
      </c>
      <c r="SO10">
        <v>161</v>
      </c>
      <c r="SP10">
        <v>206</v>
      </c>
      <c r="SQ10">
        <v>150</v>
      </c>
      <c r="SR10">
        <v>225</v>
      </c>
      <c r="SS10">
        <v>262</v>
      </c>
      <c r="ST10">
        <v>220</v>
      </c>
      <c r="SU10">
        <v>277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t="s">
        <v>980</v>
      </c>
      <c r="TG10" t="s">
        <v>981</v>
      </c>
      <c r="TH10" t="s">
        <v>982</v>
      </c>
      <c r="TI10" t="s">
        <v>983</v>
      </c>
      <c r="TJ10" t="s">
        <v>1035</v>
      </c>
      <c r="TK10" t="s">
        <v>1084</v>
      </c>
      <c r="TL10">
        <v>1</v>
      </c>
      <c r="TM10" t="s">
        <v>986</v>
      </c>
      <c r="TN10">
        <v>0</v>
      </c>
      <c r="TO10">
        <v>2000</v>
      </c>
      <c r="TP10">
        <v>5</v>
      </c>
      <c r="TQ10">
        <v>4</v>
      </c>
      <c r="TR10" t="s">
        <v>987</v>
      </c>
      <c r="TS10">
        <v>0</v>
      </c>
      <c r="TT10">
        <v>0</v>
      </c>
      <c r="TU10" t="s">
        <v>988</v>
      </c>
      <c r="TV10" t="s">
        <v>1037</v>
      </c>
      <c r="TW10">
        <v>1</v>
      </c>
      <c r="TX10" t="s">
        <v>1038</v>
      </c>
      <c r="TY10" t="s">
        <v>1039</v>
      </c>
      <c r="TZ10" t="s">
        <v>989</v>
      </c>
      <c r="UA10" t="s">
        <v>990</v>
      </c>
      <c r="UB10">
        <v>800</v>
      </c>
      <c r="UC10" t="s">
        <v>991</v>
      </c>
      <c r="UD10" t="s">
        <v>1040</v>
      </c>
      <c r="UE10" t="s">
        <v>962</v>
      </c>
      <c r="UF10" t="s">
        <v>962</v>
      </c>
      <c r="UG10" t="s">
        <v>962</v>
      </c>
      <c r="UH10" t="s">
        <v>962</v>
      </c>
      <c r="UI10" t="s">
        <v>962</v>
      </c>
      <c r="UJ10" t="s">
        <v>960</v>
      </c>
      <c r="UK10" t="s">
        <v>962</v>
      </c>
      <c r="UL10" t="s">
        <v>960</v>
      </c>
      <c r="UM10">
        <v>1</v>
      </c>
      <c r="UN10" t="s">
        <v>960</v>
      </c>
      <c r="UO10" t="s">
        <v>962</v>
      </c>
      <c r="UP10" t="s">
        <v>962</v>
      </c>
      <c r="UQ10" t="s">
        <v>962</v>
      </c>
      <c r="UR10" t="s">
        <v>960</v>
      </c>
      <c r="US10" t="s">
        <v>962</v>
      </c>
      <c r="UT10" t="s">
        <v>962</v>
      </c>
      <c r="UU10" t="s">
        <v>962</v>
      </c>
      <c r="UV10" t="s">
        <v>962</v>
      </c>
      <c r="UW10">
        <v>0</v>
      </c>
      <c r="UX10" t="s">
        <v>962</v>
      </c>
      <c r="UY10" t="s">
        <v>962</v>
      </c>
      <c r="UZ10">
        <v>0</v>
      </c>
      <c r="VA10" t="s">
        <v>960</v>
      </c>
      <c r="VB10">
        <v>1</v>
      </c>
      <c r="VC10" t="s">
        <v>962</v>
      </c>
      <c r="VD10">
        <v>0</v>
      </c>
      <c r="VE10" t="s">
        <v>962</v>
      </c>
      <c r="VF10">
        <v>0</v>
      </c>
      <c r="VG10" t="s">
        <v>962</v>
      </c>
      <c r="VH10">
        <v>6</v>
      </c>
      <c r="VI10">
        <v>6</v>
      </c>
      <c r="VJ10">
        <v>12</v>
      </c>
      <c r="VK10" t="s">
        <v>962</v>
      </c>
      <c r="VL10">
        <v>0</v>
      </c>
      <c r="VM10" t="s">
        <v>962</v>
      </c>
      <c r="VN10">
        <v>0</v>
      </c>
      <c r="VO10">
        <v>1</v>
      </c>
      <c r="VP10">
        <v>2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962</v>
      </c>
      <c r="WI10">
        <v>0</v>
      </c>
      <c r="WJ10" t="s">
        <v>962</v>
      </c>
      <c r="WK10">
        <v>0</v>
      </c>
      <c r="WL10" t="s">
        <v>962</v>
      </c>
      <c r="WM10">
        <v>0</v>
      </c>
      <c r="WN10" t="s">
        <v>962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5</v>
      </c>
      <c r="WU10">
        <v>7</v>
      </c>
      <c r="WV10">
        <v>6</v>
      </c>
      <c r="WW10">
        <v>0</v>
      </c>
      <c r="WX10">
        <v>3</v>
      </c>
      <c r="WY10">
        <v>0</v>
      </c>
      <c r="WZ10">
        <v>0</v>
      </c>
      <c r="XA10">
        <v>0</v>
      </c>
      <c r="XB10">
        <v>3</v>
      </c>
      <c r="XC10">
        <v>0</v>
      </c>
      <c r="XD10">
        <v>2000</v>
      </c>
      <c r="XE10" t="s">
        <v>994</v>
      </c>
      <c r="XF10">
        <v>12</v>
      </c>
      <c r="XG10">
        <v>26977.72</v>
      </c>
      <c r="XH10">
        <v>24977.72</v>
      </c>
      <c r="XI10" s="2">
        <v>5873.8</v>
      </c>
      <c r="XJ10">
        <v>0</v>
      </c>
      <c r="XK10">
        <v>0</v>
      </c>
      <c r="XL10">
        <v>1082</v>
      </c>
      <c r="XM10">
        <v>30534.09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1</v>
      </c>
      <c r="YY10">
        <v>2</v>
      </c>
      <c r="YZ10">
        <v>2</v>
      </c>
      <c r="ZA10">
        <v>10</v>
      </c>
      <c r="ZB10">
        <v>3</v>
      </c>
      <c r="ZD10">
        <v>4</v>
      </c>
      <c r="ZE10">
        <v>3</v>
      </c>
      <c r="ZF10">
        <v>1</v>
      </c>
      <c r="ZG10">
        <v>0</v>
      </c>
      <c r="ZH10">
        <v>1</v>
      </c>
      <c r="ZI10">
        <v>1</v>
      </c>
      <c r="ZJ10">
        <v>2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1.002092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1482</v>
      </c>
      <c r="ABD10">
        <v>0</v>
      </c>
      <c r="ABE10">
        <v>0</v>
      </c>
      <c r="ABH10">
        <v>0</v>
      </c>
      <c r="ABI10">
        <v>0</v>
      </c>
      <c r="ABL10">
        <v>0</v>
      </c>
      <c r="ABO10">
        <v>0</v>
      </c>
      <c r="ABP10">
        <v>0</v>
      </c>
      <c r="ABQ10">
        <v>0</v>
      </c>
      <c r="ABR10">
        <v>0</v>
      </c>
      <c r="ABS10">
        <v>481.6</v>
      </c>
      <c r="ABT10" s="4">
        <v>1806</v>
      </c>
      <c r="ABU10">
        <v>645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1</v>
      </c>
      <c r="ACN10">
        <v>8</v>
      </c>
      <c r="ACO10">
        <v>4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2932.6</v>
      </c>
      <c r="ADA10">
        <v>15806.8</v>
      </c>
      <c r="ADB10" s="2">
        <v>15806.8</v>
      </c>
      <c r="ADC10">
        <v>2000</v>
      </c>
      <c r="ADD10">
        <v>0</v>
      </c>
      <c r="ADE10">
        <v>36910.720000000001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2000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16033.48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16033.48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16671.53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16671.53</v>
      </c>
      <c r="AJC10">
        <v>0</v>
      </c>
      <c r="AJD10">
        <v>2004.1849999999999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34709.199999999997</v>
      </c>
      <c r="AJK10">
        <v>0</v>
      </c>
      <c r="AJL10">
        <v>2274</v>
      </c>
      <c r="AJM10">
        <v>36987.949999999997</v>
      </c>
      <c r="AJN10">
        <v>2892.433</v>
      </c>
      <c r="AJO10">
        <v>27034.17</v>
      </c>
      <c r="AJP10">
        <v>2252.8470000000002</v>
      </c>
      <c r="AJQ10">
        <v>36910.720000000001</v>
      </c>
      <c r="AJR10">
        <v>-3.9062999999999997E-3</v>
      </c>
      <c r="AJS10" s="2">
        <v>-9933.0030000000006</v>
      </c>
      <c r="AJT10">
        <v>36910.720000000001</v>
      </c>
      <c r="AJU10">
        <v>26977.72</v>
      </c>
    </row>
    <row r="11" spans="1:957">
      <c r="A11">
        <v>2006</v>
      </c>
      <c r="B11">
        <v>39326</v>
      </c>
      <c r="C11" t="s">
        <v>1131</v>
      </c>
      <c r="D11" t="s">
        <v>1132</v>
      </c>
      <c r="E11" t="s">
        <v>956</v>
      </c>
      <c r="F11" t="s">
        <v>956</v>
      </c>
      <c r="G11">
        <v>21</v>
      </c>
      <c r="H11" t="s">
        <v>1133</v>
      </c>
      <c r="I11">
        <v>0</v>
      </c>
      <c r="J11">
        <v>0</v>
      </c>
      <c r="K11">
        <v>0</v>
      </c>
      <c r="L11">
        <v>0</v>
      </c>
      <c r="N11">
        <v>4</v>
      </c>
      <c r="O11" t="s">
        <v>1134</v>
      </c>
      <c r="P11">
        <v>5</v>
      </c>
      <c r="Q11">
        <v>45</v>
      </c>
      <c r="R11">
        <v>90</v>
      </c>
      <c r="S11">
        <v>181</v>
      </c>
      <c r="T11">
        <v>535</v>
      </c>
      <c r="U11">
        <v>10</v>
      </c>
      <c r="V11" t="s">
        <v>959</v>
      </c>
      <c r="W11">
        <v>6</v>
      </c>
      <c r="X11" t="s">
        <v>960</v>
      </c>
      <c r="Y11">
        <v>0</v>
      </c>
      <c r="AA11" t="s">
        <v>962</v>
      </c>
      <c r="AB11" t="s">
        <v>962</v>
      </c>
      <c r="AC11" t="s">
        <v>960</v>
      </c>
      <c r="AD11" t="s">
        <v>962</v>
      </c>
      <c r="AE11" t="s">
        <v>962</v>
      </c>
      <c r="AG11">
        <v>0</v>
      </c>
      <c r="AH11" t="s">
        <v>1002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960</v>
      </c>
      <c r="AZ11" t="s">
        <v>962</v>
      </c>
      <c r="BA11" t="s">
        <v>962</v>
      </c>
      <c r="BB11" t="s">
        <v>962</v>
      </c>
      <c r="BC11" t="s">
        <v>962</v>
      </c>
      <c r="BD11" t="s">
        <v>962</v>
      </c>
      <c r="BE11" t="s">
        <v>962</v>
      </c>
      <c r="BF11" t="s">
        <v>962</v>
      </c>
      <c r="BG11" t="s">
        <v>962</v>
      </c>
      <c r="BH11" t="s">
        <v>962</v>
      </c>
      <c r="BI11" t="s">
        <v>962</v>
      </c>
      <c r="BK11" t="s">
        <v>998</v>
      </c>
      <c r="BM11">
        <v>0</v>
      </c>
      <c r="BN11">
        <v>0</v>
      </c>
      <c r="BO11">
        <v>0</v>
      </c>
      <c r="BP11">
        <v>0</v>
      </c>
      <c r="BQ11" t="s">
        <v>962</v>
      </c>
      <c r="BR11">
        <v>0</v>
      </c>
      <c r="BS11">
        <v>0</v>
      </c>
      <c r="BT11" t="s">
        <v>960</v>
      </c>
      <c r="BU11" t="s">
        <v>960</v>
      </c>
      <c r="BV11" t="s">
        <v>1018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Z11">
        <v>0</v>
      </c>
      <c r="DA11">
        <v>0</v>
      </c>
      <c r="DB11" t="s">
        <v>960</v>
      </c>
      <c r="DC11">
        <v>0</v>
      </c>
      <c r="DD11" t="s">
        <v>960</v>
      </c>
      <c r="DE11" s="1">
        <v>1</v>
      </c>
      <c r="DF11">
        <v>7</v>
      </c>
      <c r="DG11">
        <v>0</v>
      </c>
      <c r="DH11">
        <v>7</v>
      </c>
      <c r="DI11">
        <v>0</v>
      </c>
      <c r="DJ11">
        <v>2</v>
      </c>
      <c r="DK11">
        <v>0</v>
      </c>
      <c r="DL11">
        <v>0</v>
      </c>
      <c r="DM11">
        <v>0</v>
      </c>
      <c r="DN11">
        <v>0</v>
      </c>
      <c r="DO11">
        <v>2</v>
      </c>
      <c r="DP11">
        <v>0</v>
      </c>
      <c r="DQ11">
        <v>0</v>
      </c>
      <c r="DR11">
        <v>0</v>
      </c>
      <c r="DS11">
        <v>0</v>
      </c>
      <c r="DT11">
        <v>2</v>
      </c>
      <c r="DU11">
        <v>0</v>
      </c>
      <c r="DV11">
        <v>0</v>
      </c>
      <c r="DW11">
        <v>0</v>
      </c>
      <c r="DX11">
        <v>0</v>
      </c>
      <c r="DY11">
        <v>2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0</v>
      </c>
      <c r="EF11">
        <v>0</v>
      </c>
      <c r="EG11">
        <v>0</v>
      </c>
      <c r="EH11">
        <v>0</v>
      </c>
      <c r="EI11" t="s">
        <v>1019</v>
      </c>
      <c r="EJ11" t="s">
        <v>962</v>
      </c>
      <c r="EK11">
        <v>0</v>
      </c>
      <c r="EL11">
        <v>0</v>
      </c>
      <c r="EM11" t="s">
        <v>962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M11" t="s">
        <v>962</v>
      </c>
      <c r="FN11">
        <v>0</v>
      </c>
      <c r="FO11">
        <v>0</v>
      </c>
      <c r="FP11">
        <v>0</v>
      </c>
      <c r="FQ11">
        <v>0</v>
      </c>
      <c r="FR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Z11">
        <v>0</v>
      </c>
      <c r="GA11">
        <v>0</v>
      </c>
      <c r="GB11">
        <v>0</v>
      </c>
      <c r="GC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O11">
        <v>0</v>
      </c>
      <c r="GP11">
        <v>0</v>
      </c>
      <c r="GQ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 t="s">
        <v>1069</v>
      </c>
      <c r="MM11">
        <v>0</v>
      </c>
      <c r="MN11">
        <v>0</v>
      </c>
      <c r="MO11">
        <v>0</v>
      </c>
      <c r="MP11">
        <v>0</v>
      </c>
      <c r="MQ11" t="s">
        <v>1078</v>
      </c>
      <c r="MR11" t="s">
        <v>972</v>
      </c>
      <c r="MS11">
        <v>0</v>
      </c>
      <c r="MT11">
        <v>0</v>
      </c>
      <c r="MU11">
        <v>0</v>
      </c>
      <c r="MV11">
        <v>0</v>
      </c>
      <c r="MW11">
        <v>0</v>
      </c>
      <c r="MY11">
        <v>0</v>
      </c>
      <c r="MZ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N11">
        <v>0</v>
      </c>
      <c r="QO11">
        <v>0</v>
      </c>
      <c r="QP11">
        <v>0</v>
      </c>
      <c r="QQ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355</v>
      </c>
      <c r="SD11">
        <v>1137</v>
      </c>
      <c r="SE11">
        <v>275</v>
      </c>
      <c r="SF11">
        <v>8</v>
      </c>
      <c r="SG11">
        <v>30</v>
      </c>
      <c r="SH11">
        <v>69</v>
      </c>
      <c r="SI11">
        <v>13</v>
      </c>
      <c r="SJ11">
        <v>104</v>
      </c>
      <c r="SK11">
        <v>163</v>
      </c>
      <c r="SL11">
        <v>319</v>
      </c>
      <c r="SM11">
        <v>539</v>
      </c>
      <c r="SN11">
        <v>52</v>
      </c>
      <c r="SO11">
        <v>161</v>
      </c>
      <c r="SP11">
        <v>206</v>
      </c>
      <c r="SQ11">
        <v>150</v>
      </c>
      <c r="SR11">
        <v>225</v>
      </c>
      <c r="SS11">
        <v>262</v>
      </c>
      <c r="ST11">
        <v>220</v>
      </c>
      <c r="SU11">
        <v>277</v>
      </c>
      <c r="SV11">
        <v>1</v>
      </c>
      <c r="SW11" t="s">
        <v>1020</v>
      </c>
      <c r="SX11" t="s">
        <v>962</v>
      </c>
      <c r="SY11" s="2">
        <v>0</v>
      </c>
      <c r="SZ11" s="2">
        <v>0</v>
      </c>
      <c r="TA11" s="2">
        <v>0</v>
      </c>
      <c r="TB11" s="2">
        <v>0</v>
      </c>
      <c r="TC11" s="2">
        <v>0</v>
      </c>
      <c r="TD11" s="2">
        <v>0</v>
      </c>
      <c r="TE11" s="2">
        <v>0</v>
      </c>
      <c r="TF11" t="s">
        <v>980</v>
      </c>
      <c r="TG11" t="s">
        <v>981</v>
      </c>
      <c r="TH11" t="s">
        <v>982</v>
      </c>
      <c r="TI11" t="s">
        <v>983</v>
      </c>
      <c r="TJ11" t="s">
        <v>1035</v>
      </c>
      <c r="TK11" t="s">
        <v>1084</v>
      </c>
      <c r="TL11">
        <v>1</v>
      </c>
      <c r="TM11" t="s">
        <v>986</v>
      </c>
      <c r="TN11">
        <v>0</v>
      </c>
      <c r="TO11">
        <v>2000</v>
      </c>
      <c r="TP11">
        <v>5</v>
      </c>
      <c r="TQ11">
        <v>4</v>
      </c>
      <c r="TR11" t="s">
        <v>987</v>
      </c>
      <c r="TS11">
        <v>0</v>
      </c>
      <c r="TT11">
        <v>0</v>
      </c>
      <c r="TU11" t="s">
        <v>988</v>
      </c>
      <c r="TV11" t="s">
        <v>1037</v>
      </c>
      <c r="TW11">
        <v>1</v>
      </c>
      <c r="TX11" t="s">
        <v>1038</v>
      </c>
      <c r="TY11" t="s">
        <v>1039</v>
      </c>
      <c r="TZ11" t="s">
        <v>989</v>
      </c>
      <c r="UA11" t="s">
        <v>990</v>
      </c>
      <c r="UB11">
        <v>800</v>
      </c>
      <c r="UC11" t="s">
        <v>991</v>
      </c>
      <c r="UD11" t="s">
        <v>1040</v>
      </c>
      <c r="UE11" t="s">
        <v>962</v>
      </c>
      <c r="UF11" t="s">
        <v>962</v>
      </c>
      <c r="UG11" t="s">
        <v>962</v>
      </c>
      <c r="UH11" t="s">
        <v>962</v>
      </c>
      <c r="UI11" t="s">
        <v>962</v>
      </c>
      <c r="UJ11" t="s">
        <v>960</v>
      </c>
      <c r="UK11" t="s">
        <v>962</v>
      </c>
      <c r="UL11" t="s">
        <v>960</v>
      </c>
      <c r="UM11">
        <v>1</v>
      </c>
      <c r="UN11" t="s">
        <v>960</v>
      </c>
      <c r="UO11" t="s">
        <v>962</v>
      </c>
      <c r="UP11" t="s">
        <v>962</v>
      </c>
      <c r="UQ11" t="s">
        <v>962</v>
      </c>
      <c r="UR11" t="s">
        <v>960</v>
      </c>
      <c r="US11" t="s">
        <v>962</v>
      </c>
      <c r="UT11" t="s">
        <v>962</v>
      </c>
      <c r="UU11" t="s">
        <v>962</v>
      </c>
      <c r="UV11" t="s">
        <v>962</v>
      </c>
      <c r="UW11">
        <v>0</v>
      </c>
      <c r="UX11" t="s">
        <v>962</v>
      </c>
      <c r="UY11" t="s">
        <v>962</v>
      </c>
      <c r="UZ11">
        <v>0</v>
      </c>
      <c r="VA11" t="s">
        <v>960</v>
      </c>
      <c r="VB11">
        <v>1</v>
      </c>
      <c r="VC11" t="s">
        <v>962</v>
      </c>
      <c r="VD11">
        <v>0</v>
      </c>
      <c r="VE11" t="s">
        <v>962</v>
      </c>
      <c r="VF11">
        <v>0</v>
      </c>
      <c r="VG11" t="s">
        <v>962</v>
      </c>
      <c r="VH11">
        <v>6</v>
      </c>
      <c r="VI11">
        <v>6</v>
      </c>
      <c r="VJ11">
        <v>12</v>
      </c>
      <c r="VK11" t="s">
        <v>962</v>
      </c>
      <c r="VL11">
        <v>0</v>
      </c>
      <c r="VM11" t="s">
        <v>962</v>
      </c>
      <c r="VN11">
        <v>0</v>
      </c>
      <c r="VO11">
        <v>1</v>
      </c>
      <c r="VP11">
        <v>2</v>
      </c>
      <c r="VQ11" t="s">
        <v>962</v>
      </c>
      <c r="VR11">
        <v>0</v>
      </c>
      <c r="VS11">
        <v>0</v>
      </c>
      <c r="VT11">
        <v>0</v>
      </c>
      <c r="VU11" t="s">
        <v>962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 t="s">
        <v>962</v>
      </c>
      <c r="WC11">
        <v>0</v>
      </c>
      <c r="WD11">
        <v>0</v>
      </c>
      <c r="WE11" t="s">
        <v>962</v>
      </c>
      <c r="WF11">
        <v>0</v>
      </c>
      <c r="WG11">
        <v>0</v>
      </c>
      <c r="WH11" t="s">
        <v>962</v>
      </c>
      <c r="WI11">
        <v>0</v>
      </c>
      <c r="WJ11" t="s">
        <v>962</v>
      </c>
      <c r="WK11">
        <v>0</v>
      </c>
      <c r="WL11" t="s">
        <v>962</v>
      </c>
      <c r="WM11">
        <v>0</v>
      </c>
      <c r="WN11" t="s">
        <v>962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5</v>
      </c>
      <c r="WU11">
        <v>7</v>
      </c>
      <c r="WV11">
        <v>6</v>
      </c>
      <c r="WW11">
        <v>0</v>
      </c>
      <c r="WX11">
        <v>3</v>
      </c>
      <c r="WY11">
        <v>0</v>
      </c>
      <c r="WZ11">
        <v>0</v>
      </c>
      <c r="XA11">
        <v>0</v>
      </c>
      <c r="XB11">
        <v>3</v>
      </c>
      <c r="XC11">
        <v>0</v>
      </c>
      <c r="XD11">
        <v>2000</v>
      </c>
      <c r="XE11" t="s">
        <v>994</v>
      </c>
      <c r="XF11">
        <v>12</v>
      </c>
      <c r="XG11">
        <v>26977.72</v>
      </c>
      <c r="XH11">
        <v>24977.72</v>
      </c>
      <c r="XI11" s="2">
        <v>5873.8</v>
      </c>
      <c r="XJ11">
        <v>0</v>
      </c>
      <c r="XK11">
        <v>0</v>
      </c>
      <c r="XL11">
        <v>1082</v>
      </c>
      <c r="XM11">
        <v>30534.09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1</v>
      </c>
      <c r="YY11">
        <v>2</v>
      </c>
      <c r="YZ11">
        <v>1</v>
      </c>
      <c r="ZA11">
        <v>6</v>
      </c>
      <c r="ZB11">
        <v>3</v>
      </c>
      <c r="ZD11">
        <v>4</v>
      </c>
      <c r="ZE11">
        <v>3</v>
      </c>
      <c r="ZF11">
        <v>1</v>
      </c>
      <c r="ZG11">
        <v>0</v>
      </c>
      <c r="ZH11">
        <v>1</v>
      </c>
      <c r="ZI11">
        <v>1</v>
      </c>
      <c r="ZJ11">
        <v>0</v>
      </c>
      <c r="ZK11">
        <v>1</v>
      </c>
      <c r="ZL11">
        <v>0</v>
      </c>
      <c r="ZN11">
        <v>0</v>
      </c>
      <c r="ZO11">
        <v>0</v>
      </c>
      <c r="ZP11">
        <v>0</v>
      </c>
      <c r="ZT11">
        <v>0</v>
      </c>
      <c r="ZU11">
        <v>-13</v>
      </c>
      <c r="ZV11">
        <v>-13</v>
      </c>
      <c r="ZW11">
        <v>-13</v>
      </c>
      <c r="ZX11">
        <v>-13</v>
      </c>
      <c r="ZY11">
        <v>0</v>
      </c>
      <c r="ZZ11">
        <v>0</v>
      </c>
      <c r="AAA11">
        <v>0</v>
      </c>
      <c r="AAB11">
        <v>2</v>
      </c>
      <c r="AAC11">
        <v>0</v>
      </c>
      <c r="AAD11">
        <v>0</v>
      </c>
      <c r="AAE11">
        <v>0</v>
      </c>
      <c r="AAJ11">
        <v>1.002092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1482</v>
      </c>
      <c r="ABD11">
        <v>0</v>
      </c>
      <c r="ABE11">
        <v>0</v>
      </c>
      <c r="ABH11">
        <v>0</v>
      </c>
      <c r="ABI11">
        <v>0</v>
      </c>
      <c r="ABL11">
        <v>0</v>
      </c>
      <c r="ABO11">
        <v>0</v>
      </c>
      <c r="ABP11">
        <v>0</v>
      </c>
      <c r="ABQ11">
        <v>0</v>
      </c>
      <c r="ABR11">
        <v>0</v>
      </c>
      <c r="ABS11">
        <v>481.6</v>
      </c>
      <c r="ABT11" s="4">
        <v>1806</v>
      </c>
      <c r="ABU11">
        <v>645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1</v>
      </c>
      <c r="ACN11">
        <v>8</v>
      </c>
      <c r="ACO11">
        <v>4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2932.6</v>
      </c>
      <c r="ADA11">
        <v>15806.8</v>
      </c>
      <c r="ADB11" s="2">
        <v>15806.8</v>
      </c>
      <c r="ADC11">
        <v>2000</v>
      </c>
      <c r="ADD11">
        <v>0</v>
      </c>
      <c r="ADE11">
        <v>36910.720000000001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2000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16033.48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16033.48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16671.53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16671.53</v>
      </c>
      <c r="AJC11">
        <v>0</v>
      </c>
      <c r="AJD11">
        <v>2004.1849999999999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34709.199999999997</v>
      </c>
      <c r="AJK11">
        <v>0</v>
      </c>
      <c r="AJL11">
        <v>2274</v>
      </c>
      <c r="AJM11">
        <v>36987.949999999997</v>
      </c>
      <c r="AJN11">
        <v>2892.433</v>
      </c>
      <c r="AJO11">
        <v>27034.17</v>
      </c>
      <c r="AJP11">
        <v>2252.8470000000002</v>
      </c>
      <c r="AJQ11">
        <v>36910.720000000001</v>
      </c>
      <c r="AJR11">
        <v>-3.9062999999999997E-3</v>
      </c>
      <c r="AJS11" s="2">
        <v>-9933.0030000000006</v>
      </c>
      <c r="AJT11">
        <v>36910.720000000001</v>
      </c>
      <c r="AJU11">
        <v>26977.72</v>
      </c>
    </row>
    <row r="12" spans="1:957">
      <c r="A12">
        <v>2006</v>
      </c>
      <c r="B12">
        <v>39326</v>
      </c>
      <c r="C12" t="s">
        <v>1131</v>
      </c>
      <c r="D12" t="s">
        <v>1132</v>
      </c>
      <c r="E12" t="s">
        <v>956</v>
      </c>
      <c r="F12" t="s">
        <v>956</v>
      </c>
      <c r="G12">
        <v>21</v>
      </c>
      <c r="H12" t="s">
        <v>1133</v>
      </c>
      <c r="I12">
        <v>0</v>
      </c>
      <c r="J12">
        <v>0</v>
      </c>
      <c r="K12">
        <v>0</v>
      </c>
      <c r="L12">
        <v>0</v>
      </c>
      <c r="N12">
        <v>4</v>
      </c>
      <c r="O12" t="s">
        <v>1134</v>
      </c>
      <c r="P12">
        <v>5</v>
      </c>
      <c r="Q12">
        <v>45</v>
      </c>
      <c r="R12">
        <v>90</v>
      </c>
      <c r="S12">
        <v>181</v>
      </c>
      <c r="T12">
        <v>535</v>
      </c>
      <c r="U12">
        <v>11</v>
      </c>
      <c r="V12" t="s">
        <v>995</v>
      </c>
      <c r="W12">
        <v>5</v>
      </c>
      <c r="X12" t="s">
        <v>960</v>
      </c>
      <c r="Y12">
        <v>0</v>
      </c>
      <c r="AA12" t="s">
        <v>962</v>
      </c>
      <c r="AB12" t="s">
        <v>962</v>
      </c>
      <c r="AC12" t="s">
        <v>960</v>
      </c>
      <c r="AD12" t="s">
        <v>962</v>
      </c>
      <c r="AE12" t="s">
        <v>962</v>
      </c>
      <c r="AG12">
        <v>0</v>
      </c>
      <c r="AH12" t="s">
        <v>1002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960</v>
      </c>
      <c r="AZ12" t="s">
        <v>962</v>
      </c>
      <c r="BA12" t="s">
        <v>962</v>
      </c>
      <c r="BB12" t="s">
        <v>962</v>
      </c>
      <c r="BC12" t="s">
        <v>962</v>
      </c>
      <c r="BD12" t="s">
        <v>962</v>
      </c>
      <c r="BE12" t="s">
        <v>962</v>
      </c>
      <c r="BF12" t="s">
        <v>962</v>
      </c>
      <c r="BG12" t="s">
        <v>962</v>
      </c>
      <c r="BH12" t="s">
        <v>962</v>
      </c>
      <c r="BI12" t="s">
        <v>962</v>
      </c>
      <c r="BK12" t="s">
        <v>998</v>
      </c>
      <c r="BM12">
        <v>0</v>
      </c>
      <c r="BN12">
        <v>0</v>
      </c>
      <c r="BO12">
        <v>0</v>
      </c>
      <c r="BP12">
        <v>0</v>
      </c>
      <c r="BQ12" t="s">
        <v>962</v>
      </c>
      <c r="BR12">
        <v>0</v>
      </c>
      <c r="BS12">
        <v>0</v>
      </c>
      <c r="BT12" t="s">
        <v>960</v>
      </c>
      <c r="BU12" t="s">
        <v>960</v>
      </c>
      <c r="BV12" t="s">
        <v>1018</v>
      </c>
      <c r="BW12">
        <v>5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Z12">
        <v>0</v>
      </c>
      <c r="DA12">
        <v>0</v>
      </c>
      <c r="DB12">
        <v>0</v>
      </c>
      <c r="DC12">
        <v>0</v>
      </c>
      <c r="DD12" t="s">
        <v>960</v>
      </c>
      <c r="DE12" s="1">
        <v>1</v>
      </c>
      <c r="DF12">
        <v>7</v>
      </c>
      <c r="DG12">
        <v>0</v>
      </c>
      <c r="DH12">
        <v>7</v>
      </c>
      <c r="DI12">
        <v>0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2</v>
      </c>
      <c r="DP12">
        <v>0</v>
      </c>
      <c r="DQ12">
        <v>0</v>
      </c>
      <c r="DR12">
        <v>0</v>
      </c>
      <c r="DS12">
        <v>0</v>
      </c>
      <c r="DT12">
        <v>2</v>
      </c>
      <c r="DU12">
        <v>0</v>
      </c>
      <c r="DV12">
        <v>0</v>
      </c>
      <c r="DW12">
        <v>0</v>
      </c>
      <c r="DX12">
        <v>0</v>
      </c>
      <c r="DY12">
        <v>2</v>
      </c>
      <c r="DZ12">
        <v>0</v>
      </c>
      <c r="EA12">
        <v>0</v>
      </c>
      <c r="EB12">
        <v>0</v>
      </c>
      <c r="EC12">
        <v>0</v>
      </c>
      <c r="ED12">
        <v>2</v>
      </c>
      <c r="EE12">
        <v>0</v>
      </c>
      <c r="EF12">
        <v>0</v>
      </c>
      <c r="EG12">
        <v>0</v>
      </c>
      <c r="EH12">
        <v>0</v>
      </c>
      <c r="EI12" t="s">
        <v>1019</v>
      </c>
      <c r="EJ12" t="s">
        <v>962</v>
      </c>
      <c r="EK12">
        <v>0</v>
      </c>
      <c r="EL12">
        <v>0</v>
      </c>
      <c r="EM12" t="s">
        <v>962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M12" t="s">
        <v>962</v>
      </c>
      <c r="FN12">
        <v>0</v>
      </c>
      <c r="FO12">
        <v>0</v>
      </c>
      <c r="FP12">
        <v>0</v>
      </c>
      <c r="FQ12">
        <v>0</v>
      </c>
      <c r="FR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Z12">
        <v>0</v>
      </c>
      <c r="GA12">
        <v>0</v>
      </c>
      <c r="GB12">
        <v>0</v>
      </c>
      <c r="GC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O12">
        <v>0</v>
      </c>
      <c r="GP12">
        <v>0</v>
      </c>
      <c r="GQ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 t="s">
        <v>1069</v>
      </c>
      <c r="MM12">
        <v>0</v>
      </c>
      <c r="MN12">
        <v>0</v>
      </c>
      <c r="MO12">
        <v>0</v>
      </c>
      <c r="MP12">
        <v>0</v>
      </c>
      <c r="MQ12" t="s">
        <v>1078</v>
      </c>
      <c r="MR12" t="s">
        <v>972</v>
      </c>
      <c r="MS12">
        <v>0</v>
      </c>
      <c r="MT12">
        <v>0</v>
      </c>
      <c r="MU12">
        <v>0</v>
      </c>
      <c r="MV12">
        <v>0</v>
      </c>
      <c r="MW12">
        <v>0</v>
      </c>
      <c r="MY12">
        <v>0</v>
      </c>
      <c r="MZ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N12">
        <v>0</v>
      </c>
      <c r="QO12">
        <v>0</v>
      </c>
      <c r="QP12">
        <v>0</v>
      </c>
      <c r="QQ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355</v>
      </c>
      <c r="SD12">
        <v>1137</v>
      </c>
      <c r="SE12">
        <v>275</v>
      </c>
      <c r="SF12">
        <v>8</v>
      </c>
      <c r="SG12">
        <v>30</v>
      </c>
      <c r="SH12">
        <v>69</v>
      </c>
      <c r="SI12">
        <v>13</v>
      </c>
      <c r="SJ12">
        <v>104</v>
      </c>
      <c r="SK12">
        <v>163</v>
      </c>
      <c r="SL12">
        <v>319</v>
      </c>
      <c r="SM12">
        <v>539</v>
      </c>
      <c r="SN12">
        <v>52</v>
      </c>
      <c r="SO12">
        <v>161</v>
      </c>
      <c r="SP12">
        <v>206</v>
      </c>
      <c r="SQ12">
        <v>150</v>
      </c>
      <c r="SR12">
        <v>225</v>
      </c>
      <c r="SS12">
        <v>262</v>
      </c>
      <c r="ST12">
        <v>220</v>
      </c>
      <c r="SU12">
        <v>277</v>
      </c>
      <c r="SV12">
        <v>1</v>
      </c>
      <c r="SW12" t="s">
        <v>1020</v>
      </c>
      <c r="SX12" t="s">
        <v>962</v>
      </c>
      <c r="SY12" s="2">
        <v>0</v>
      </c>
      <c r="SZ12" s="2">
        <v>0</v>
      </c>
      <c r="TA12" s="2">
        <v>0</v>
      </c>
      <c r="TB12" s="2">
        <v>0</v>
      </c>
      <c r="TC12" s="2">
        <v>0</v>
      </c>
      <c r="TD12" s="2">
        <v>0</v>
      </c>
      <c r="TE12" s="2">
        <v>0</v>
      </c>
      <c r="TF12" t="s">
        <v>980</v>
      </c>
      <c r="TG12" t="s">
        <v>981</v>
      </c>
      <c r="TH12" t="s">
        <v>982</v>
      </c>
      <c r="TI12" t="s">
        <v>983</v>
      </c>
      <c r="TJ12" t="s">
        <v>1035</v>
      </c>
      <c r="TK12" t="s">
        <v>1084</v>
      </c>
      <c r="TL12">
        <v>1</v>
      </c>
      <c r="TM12" t="s">
        <v>986</v>
      </c>
      <c r="TN12">
        <v>0</v>
      </c>
      <c r="TO12">
        <v>2000</v>
      </c>
      <c r="TP12">
        <v>5</v>
      </c>
      <c r="TQ12">
        <v>4</v>
      </c>
      <c r="TR12" t="s">
        <v>987</v>
      </c>
      <c r="TS12">
        <v>0</v>
      </c>
      <c r="TT12">
        <v>0</v>
      </c>
      <c r="TU12" t="s">
        <v>988</v>
      </c>
      <c r="TV12" t="s">
        <v>1037</v>
      </c>
      <c r="TW12">
        <v>1</v>
      </c>
      <c r="TX12" t="s">
        <v>1038</v>
      </c>
      <c r="TY12" t="s">
        <v>1039</v>
      </c>
      <c r="TZ12" t="s">
        <v>989</v>
      </c>
      <c r="UA12" t="s">
        <v>990</v>
      </c>
      <c r="UB12">
        <v>800</v>
      </c>
      <c r="UC12" t="s">
        <v>991</v>
      </c>
      <c r="UD12" t="s">
        <v>1040</v>
      </c>
      <c r="UE12" t="s">
        <v>962</v>
      </c>
      <c r="UF12" t="s">
        <v>962</v>
      </c>
      <c r="UG12" t="s">
        <v>962</v>
      </c>
      <c r="UH12" t="s">
        <v>962</v>
      </c>
      <c r="UI12" t="s">
        <v>962</v>
      </c>
      <c r="UJ12" t="s">
        <v>960</v>
      </c>
      <c r="UK12" t="s">
        <v>962</v>
      </c>
      <c r="UL12" t="s">
        <v>960</v>
      </c>
      <c r="UM12">
        <v>1</v>
      </c>
      <c r="UN12" t="s">
        <v>960</v>
      </c>
      <c r="UO12" t="s">
        <v>962</v>
      </c>
      <c r="UP12" t="s">
        <v>962</v>
      </c>
      <c r="UQ12" t="s">
        <v>962</v>
      </c>
      <c r="UR12" t="s">
        <v>960</v>
      </c>
      <c r="US12" t="s">
        <v>962</v>
      </c>
      <c r="UT12" t="s">
        <v>962</v>
      </c>
      <c r="UU12" t="s">
        <v>962</v>
      </c>
      <c r="UV12" t="s">
        <v>962</v>
      </c>
      <c r="UW12">
        <v>0</v>
      </c>
      <c r="UX12" t="s">
        <v>962</v>
      </c>
      <c r="UY12" t="s">
        <v>962</v>
      </c>
      <c r="UZ12">
        <v>0</v>
      </c>
      <c r="VA12" t="s">
        <v>960</v>
      </c>
      <c r="VB12">
        <v>1</v>
      </c>
      <c r="VC12" t="s">
        <v>962</v>
      </c>
      <c r="VD12">
        <v>0</v>
      </c>
      <c r="VE12" t="s">
        <v>962</v>
      </c>
      <c r="VF12">
        <v>0</v>
      </c>
      <c r="VG12" t="s">
        <v>962</v>
      </c>
      <c r="VH12">
        <v>6</v>
      </c>
      <c r="VI12">
        <v>6</v>
      </c>
      <c r="VJ12">
        <v>12</v>
      </c>
      <c r="VK12" t="s">
        <v>962</v>
      </c>
      <c r="VL12">
        <v>0</v>
      </c>
      <c r="VM12" t="s">
        <v>962</v>
      </c>
      <c r="VN12">
        <v>0</v>
      </c>
      <c r="VO12">
        <v>1</v>
      </c>
      <c r="VP12">
        <v>2</v>
      </c>
      <c r="VQ12" t="s">
        <v>962</v>
      </c>
      <c r="VR12">
        <v>0</v>
      </c>
      <c r="VS12">
        <v>0</v>
      </c>
      <c r="VT12">
        <v>0</v>
      </c>
      <c r="VU12" t="s">
        <v>962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 t="s">
        <v>962</v>
      </c>
      <c r="WC12">
        <v>0</v>
      </c>
      <c r="WD12">
        <v>0</v>
      </c>
      <c r="WE12" t="s">
        <v>962</v>
      </c>
      <c r="WF12">
        <v>0</v>
      </c>
      <c r="WG12">
        <v>0</v>
      </c>
      <c r="WH12" t="s">
        <v>962</v>
      </c>
      <c r="WI12">
        <v>0</v>
      </c>
      <c r="WJ12" t="s">
        <v>962</v>
      </c>
      <c r="WK12">
        <v>0</v>
      </c>
      <c r="WL12" t="s">
        <v>962</v>
      </c>
      <c r="WM12">
        <v>0</v>
      </c>
      <c r="WN12" t="s">
        <v>962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5</v>
      </c>
      <c r="WU12">
        <v>7</v>
      </c>
      <c r="WV12">
        <v>6</v>
      </c>
      <c r="WW12">
        <v>0</v>
      </c>
      <c r="WX12">
        <v>3</v>
      </c>
      <c r="WY12">
        <v>0</v>
      </c>
      <c r="WZ12">
        <v>0</v>
      </c>
      <c r="XA12">
        <v>0</v>
      </c>
      <c r="XB12">
        <v>3</v>
      </c>
      <c r="XC12">
        <v>0</v>
      </c>
      <c r="XD12">
        <v>2000</v>
      </c>
      <c r="XE12" t="s">
        <v>994</v>
      </c>
      <c r="XF12">
        <v>12</v>
      </c>
      <c r="XG12">
        <v>26977.72</v>
      </c>
      <c r="XH12">
        <v>24977.72</v>
      </c>
      <c r="XI12" s="2">
        <v>5873.8</v>
      </c>
      <c r="XJ12">
        <v>0</v>
      </c>
      <c r="XK12">
        <v>0</v>
      </c>
      <c r="XL12">
        <v>1082</v>
      </c>
      <c r="XM12">
        <v>30534.09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1</v>
      </c>
      <c r="YY12">
        <v>2</v>
      </c>
      <c r="YZ12">
        <v>2</v>
      </c>
      <c r="ZA12">
        <v>5</v>
      </c>
      <c r="ZB12">
        <v>3</v>
      </c>
      <c r="ZD12">
        <v>4</v>
      </c>
      <c r="ZE12">
        <v>3</v>
      </c>
      <c r="ZF12">
        <v>1</v>
      </c>
      <c r="ZG12">
        <v>0</v>
      </c>
      <c r="ZH12">
        <v>1</v>
      </c>
      <c r="ZI12">
        <v>1</v>
      </c>
      <c r="ZJ12">
        <v>0</v>
      </c>
      <c r="ZK12">
        <v>1</v>
      </c>
      <c r="ZL12">
        <v>0</v>
      </c>
      <c r="ZN12">
        <v>0</v>
      </c>
      <c r="ZO12">
        <v>0</v>
      </c>
      <c r="ZP12">
        <v>0</v>
      </c>
      <c r="ZT12">
        <v>0</v>
      </c>
      <c r="ZU12">
        <v>-13</v>
      </c>
      <c r="ZV12">
        <v>-13</v>
      </c>
      <c r="ZW12">
        <v>-13</v>
      </c>
      <c r="ZX12">
        <v>-13</v>
      </c>
      <c r="ZY12">
        <v>0</v>
      </c>
      <c r="ZZ12">
        <v>0</v>
      </c>
      <c r="AAA12">
        <v>0</v>
      </c>
      <c r="AAB12">
        <v>2</v>
      </c>
      <c r="AAC12">
        <v>0</v>
      </c>
      <c r="AAD12">
        <v>0</v>
      </c>
      <c r="AAE12">
        <v>0</v>
      </c>
      <c r="AAJ12">
        <v>1.002092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1482</v>
      </c>
      <c r="ABD12">
        <v>0</v>
      </c>
      <c r="ABE12">
        <v>0</v>
      </c>
      <c r="ABH12">
        <v>0</v>
      </c>
      <c r="ABI12">
        <v>0</v>
      </c>
      <c r="ABL12">
        <v>0</v>
      </c>
      <c r="ABO12">
        <v>0</v>
      </c>
      <c r="ABP12">
        <v>0</v>
      </c>
      <c r="ABQ12">
        <v>0</v>
      </c>
      <c r="ABR12">
        <v>0</v>
      </c>
      <c r="ABS12">
        <v>481.6</v>
      </c>
      <c r="ABT12" s="4">
        <v>1806</v>
      </c>
      <c r="ABU12">
        <v>645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1</v>
      </c>
      <c r="ACN12">
        <v>8</v>
      </c>
      <c r="ACO12">
        <v>4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2932.6</v>
      </c>
      <c r="ADA12">
        <v>15806.8</v>
      </c>
      <c r="ADB12" s="2">
        <v>15806.8</v>
      </c>
      <c r="ADC12">
        <v>2000</v>
      </c>
      <c r="ADD12">
        <v>0</v>
      </c>
      <c r="ADE12">
        <v>36910.720000000001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2000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16033.48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16033.48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16671.53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16671.53</v>
      </c>
      <c r="AJC12">
        <v>0</v>
      </c>
      <c r="AJD12">
        <v>2004.1849999999999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34709.199999999997</v>
      </c>
      <c r="AJK12">
        <v>0</v>
      </c>
      <c r="AJL12">
        <v>2274</v>
      </c>
      <c r="AJM12">
        <v>36987.949999999997</v>
      </c>
      <c r="AJN12">
        <v>2892.433</v>
      </c>
      <c r="AJO12">
        <v>27034.17</v>
      </c>
      <c r="AJP12">
        <v>2252.8470000000002</v>
      </c>
      <c r="AJQ12">
        <v>36910.720000000001</v>
      </c>
      <c r="AJR12">
        <v>-3.9062999999999997E-3</v>
      </c>
      <c r="AJS12" s="2">
        <v>-9933.0030000000006</v>
      </c>
      <c r="AJT12">
        <v>36910.720000000001</v>
      </c>
      <c r="AJU12">
        <v>26977.72</v>
      </c>
    </row>
    <row r="13" spans="1:957">
      <c r="A13">
        <v>2006</v>
      </c>
      <c r="B13">
        <v>39326</v>
      </c>
      <c r="C13" t="s">
        <v>1131</v>
      </c>
      <c r="D13" t="s">
        <v>1132</v>
      </c>
      <c r="E13" t="s">
        <v>956</v>
      </c>
      <c r="F13" t="s">
        <v>956</v>
      </c>
      <c r="G13">
        <v>21</v>
      </c>
      <c r="H13" t="s">
        <v>1133</v>
      </c>
      <c r="I13">
        <v>0</v>
      </c>
      <c r="J13">
        <v>0</v>
      </c>
      <c r="K13">
        <v>0</v>
      </c>
      <c r="L13">
        <v>0</v>
      </c>
      <c r="N13">
        <v>4</v>
      </c>
      <c r="O13" t="s">
        <v>1134</v>
      </c>
      <c r="P13">
        <v>5</v>
      </c>
      <c r="Q13">
        <v>45</v>
      </c>
      <c r="R13">
        <v>90</v>
      </c>
      <c r="S13">
        <v>181</v>
      </c>
      <c r="T13">
        <v>535</v>
      </c>
      <c r="U13">
        <v>12</v>
      </c>
      <c r="V13" t="s">
        <v>959</v>
      </c>
      <c r="W13">
        <v>2</v>
      </c>
      <c r="X13" t="s">
        <v>960</v>
      </c>
      <c r="Y13">
        <v>0</v>
      </c>
      <c r="AA13" t="s">
        <v>962</v>
      </c>
      <c r="AB13" t="s">
        <v>962</v>
      </c>
      <c r="AC13" t="s">
        <v>960</v>
      </c>
      <c r="AD13" t="s">
        <v>962</v>
      </c>
      <c r="AE13" t="s">
        <v>962</v>
      </c>
      <c r="AG13">
        <v>0</v>
      </c>
      <c r="AH13" t="s">
        <v>1002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960</v>
      </c>
      <c r="AZ13" t="s">
        <v>962</v>
      </c>
      <c r="BA13" t="s">
        <v>962</v>
      </c>
      <c r="BB13" t="s">
        <v>962</v>
      </c>
      <c r="BC13" t="s">
        <v>962</v>
      </c>
      <c r="BD13" t="s">
        <v>962</v>
      </c>
      <c r="BE13" t="s">
        <v>962</v>
      </c>
      <c r="BF13" t="s">
        <v>962</v>
      </c>
      <c r="BG13" t="s">
        <v>962</v>
      </c>
      <c r="BH13" t="s">
        <v>962</v>
      </c>
      <c r="BI13" t="s">
        <v>962</v>
      </c>
      <c r="BK13" t="s">
        <v>998</v>
      </c>
      <c r="BM13">
        <v>0</v>
      </c>
      <c r="BN13">
        <v>0</v>
      </c>
      <c r="BO13">
        <v>0</v>
      </c>
      <c r="BP13">
        <v>0</v>
      </c>
      <c r="BQ13" t="s">
        <v>962</v>
      </c>
      <c r="BR13">
        <v>0</v>
      </c>
      <c r="BS13">
        <v>0</v>
      </c>
      <c r="BT13" t="s">
        <v>962</v>
      </c>
      <c r="BU13" t="s">
        <v>962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 t="s">
        <v>962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Z13">
        <v>0</v>
      </c>
      <c r="DA13">
        <v>0</v>
      </c>
      <c r="DB13">
        <v>0</v>
      </c>
      <c r="DC13">
        <v>0</v>
      </c>
      <c r="DD13" t="s">
        <v>960</v>
      </c>
      <c r="DE13" s="1">
        <v>1</v>
      </c>
      <c r="DF13">
        <v>7</v>
      </c>
      <c r="DG13">
        <v>0</v>
      </c>
      <c r="DH13">
        <v>0</v>
      </c>
      <c r="DI13">
        <v>0</v>
      </c>
      <c r="DJ13">
        <v>2</v>
      </c>
      <c r="DK13">
        <v>0</v>
      </c>
      <c r="DL13">
        <v>0</v>
      </c>
      <c r="DM13">
        <v>0</v>
      </c>
      <c r="DN13">
        <v>0</v>
      </c>
      <c r="DO13">
        <v>2</v>
      </c>
      <c r="DP13">
        <v>0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2</v>
      </c>
      <c r="DZ13">
        <v>0</v>
      </c>
      <c r="EA13">
        <v>0</v>
      </c>
      <c r="EB13">
        <v>0</v>
      </c>
      <c r="EC13">
        <v>0</v>
      </c>
      <c r="ED13">
        <v>2</v>
      </c>
      <c r="EE13">
        <v>0</v>
      </c>
      <c r="EF13">
        <v>0</v>
      </c>
      <c r="EG13">
        <v>0</v>
      </c>
      <c r="EH13">
        <v>0</v>
      </c>
      <c r="EI13">
        <v>12</v>
      </c>
      <c r="EJ13" t="s">
        <v>962</v>
      </c>
      <c r="EK13">
        <v>0</v>
      </c>
      <c r="EL13">
        <v>0</v>
      </c>
      <c r="EM13" t="s">
        <v>962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M13" t="s">
        <v>962</v>
      </c>
      <c r="FN13">
        <v>0</v>
      </c>
      <c r="FO13">
        <v>0</v>
      </c>
      <c r="FP13">
        <v>0</v>
      </c>
      <c r="FQ13">
        <v>0</v>
      </c>
      <c r="FR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Z13">
        <v>0</v>
      </c>
      <c r="GA13">
        <v>0</v>
      </c>
      <c r="GB13">
        <v>0</v>
      </c>
      <c r="GC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O13">
        <v>0</v>
      </c>
      <c r="GP13">
        <v>0</v>
      </c>
      <c r="GQ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 t="s">
        <v>1069</v>
      </c>
      <c r="MM13">
        <v>0</v>
      </c>
      <c r="MN13">
        <v>0</v>
      </c>
      <c r="MO13">
        <v>0</v>
      </c>
      <c r="MP13">
        <v>0</v>
      </c>
      <c r="MQ13" t="s">
        <v>1078</v>
      </c>
      <c r="MR13" t="s">
        <v>972</v>
      </c>
      <c r="MS13">
        <v>0</v>
      </c>
      <c r="MT13">
        <v>0</v>
      </c>
      <c r="MU13">
        <v>0</v>
      </c>
      <c r="MV13">
        <v>0</v>
      </c>
      <c r="MW13">
        <v>0</v>
      </c>
      <c r="MY13">
        <v>0</v>
      </c>
      <c r="MZ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N13">
        <v>0</v>
      </c>
      <c r="QO13">
        <v>0</v>
      </c>
      <c r="QP13">
        <v>0</v>
      </c>
      <c r="QQ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355</v>
      </c>
      <c r="SD13">
        <v>1137</v>
      </c>
      <c r="SE13">
        <v>275</v>
      </c>
      <c r="SF13">
        <v>8</v>
      </c>
      <c r="SG13">
        <v>30</v>
      </c>
      <c r="SH13">
        <v>69</v>
      </c>
      <c r="SI13">
        <v>13</v>
      </c>
      <c r="SJ13">
        <v>104</v>
      </c>
      <c r="SK13">
        <v>163</v>
      </c>
      <c r="SL13">
        <v>319</v>
      </c>
      <c r="SM13">
        <v>539</v>
      </c>
      <c r="SN13">
        <v>52</v>
      </c>
      <c r="SO13">
        <v>161</v>
      </c>
      <c r="SP13">
        <v>206</v>
      </c>
      <c r="SQ13">
        <v>150</v>
      </c>
      <c r="SR13">
        <v>225</v>
      </c>
      <c r="SS13">
        <v>262</v>
      </c>
      <c r="ST13">
        <v>220</v>
      </c>
      <c r="SU13">
        <v>277</v>
      </c>
      <c r="SV13">
        <v>1</v>
      </c>
      <c r="SW13" t="s">
        <v>1020</v>
      </c>
      <c r="SX13" t="s">
        <v>962</v>
      </c>
      <c r="SY13" s="2">
        <v>0</v>
      </c>
      <c r="SZ13" s="2">
        <v>0</v>
      </c>
      <c r="TA13" s="2">
        <v>0</v>
      </c>
      <c r="TB13" s="2">
        <v>0</v>
      </c>
      <c r="TC13" s="2">
        <v>0</v>
      </c>
      <c r="TD13" s="2">
        <v>0</v>
      </c>
      <c r="TE13" s="2">
        <v>0</v>
      </c>
      <c r="TF13" t="s">
        <v>980</v>
      </c>
      <c r="TG13" t="s">
        <v>981</v>
      </c>
      <c r="TH13" t="s">
        <v>982</v>
      </c>
      <c r="TI13" t="s">
        <v>983</v>
      </c>
      <c r="TJ13" t="s">
        <v>1035</v>
      </c>
      <c r="TK13" t="s">
        <v>1084</v>
      </c>
      <c r="TL13">
        <v>1</v>
      </c>
      <c r="TM13" t="s">
        <v>986</v>
      </c>
      <c r="TN13">
        <v>0</v>
      </c>
      <c r="TO13">
        <v>2000</v>
      </c>
      <c r="TP13">
        <v>5</v>
      </c>
      <c r="TQ13">
        <v>4</v>
      </c>
      <c r="TR13" t="s">
        <v>987</v>
      </c>
      <c r="TS13">
        <v>0</v>
      </c>
      <c r="TT13">
        <v>0</v>
      </c>
      <c r="TU13" t="s">
        <v>988</v>
      </c>
      <c r="TV13" t="s">
        <v>1037</v>
      </c>
      <c r="TW13">
        <v>1</v>
      </c>
      <c r="TX13" t="s">
        <v>1038</v>
      </c>
      <c r="TY13" t="s">
        <v>1039</v>
      </c>
      <c r="TZ13" t="s">
        <v>989</v>
      </c>
      <c r="UA13" t="s">
        <v>990</v>
      </c>
      <c r="UB13">
        <v>800</v>
      </c>
      <c r="UC13" t="s">
        <v>991</v>
      </c>
      <c r="UD13" t="s">
        <v>1040</v>
      </c>
      <c r="UE13" t="s">
        <v>962</v>
      </c>
      <c r="UF13" t="s">
        <v>962</v>
      </c>
      <c r="UG13" t="s">
        <v>962</v>
      </c>
      <c r="UH13" t="s">
        <v>962</v>
      </c>
      <c r="UI13" t="s">
        <v>962</v>
      </c>
      <c r="UJ13" t="s">
        <v>960</v>
      </c>
      <c r="UK13" t="s">
        <v>962</v>
      </c>
      <c r="UL13" t="s">
        <v>960</v>
      </c>
      <c r="UM13">
        <v>1</v>
      </c>
      <c r="UN13" t="s">
        <v>960</v>
      </c>
      <c r="UO13" t="s">
        <v>962</v>
      </c>
      <c r="UP13" t="s">
        <v>962</v>
      </c>
      <c r="UQ13" t="s">
        <v>962</v>
      </c>
      <c r="UR13" t="s">
        <v>960</v>
      </c>
      <c r="US13" t="s">
        <v>962</v>
      </c>
      <c r="UT13" t="s">
        <v>962</v>
      </c>
      <c r="UU13" t="s">
        <v>962</v>
      </c>
      <c r="UV13" t="s">
        <v>962</v>
      </c>
      <c r="UW13">
        <v>0</v>
      </c>
      <c r="UX13" t="s">
        <v>962</v>
      </c>
      <c r="UY13" t="s">
        <v>962</v>
      </c>
      <c r="UZ13">
        <v>0</v>
      </c>
      <c r="VA13" t="s">
        <v>960</v>
      </c>
      <c r="VB13">
        <v>1</v>
      </c>
      <c r="VC13" t="s">
        <v>962</v>
      </c>
      <c r="VD13">
        <v>0</v>
      </c>
      <c r="VE13" t="s">
        <v>962</v>
      </c>
      <c r="VF13">
        <v>0</v>
      </c>
      <c r="VG13" t="s">
        <v>962</v>
      </c>
      <c r="VH13">
        <v>6</v>
      </c>
      <c r="VI13">
        <v>6</v>
      </c>
      <c r="VJ13">
        <v>12</v>
      </c>
      <c r="VK13" t="s">
        <v>962</v>
      </c>
      <c r="VL13">
        <v>0</v>
      </c>
      <c r="VM13" t="s">
        <v>962</v>
      </c>
      <c r="VN13">
        <v>0</v>
      </c>
      <c r="VO13">
        <v>1</v>
      </c>
      <c r="VP13">
        <v>2</v>
      </c>
      <c r="VQ13" t="s">
        <v>962</v>
      </c>
      <c r="VR13">
        <v>0</v>
      </c>
      <c r="VS13">
        <v>0</v>
      </c>
      <c r="VT13">
        <v>0</v>
      </c>
      <c r="VU13" t="s">
        <v>962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 t="s">
        <v>962</v>
      </c>
      <c r="WC13">
        <v>0</v>
      </c>
      <c r="WD13">
        <v>0</v>
      </c>
      <c r="WE13" t="s">
        <v>962</v>
      </c>
      <c r="WF13">
        <v>0</v>
      </c>
      <c r="WG13">
        <v>0</v>
      </c>
      <c r="WH13" t="s">
        <v>962</v>
      </c>
      <c r="WI13">
        <v>0</v>
      </c>
      <c r="WJ13" t="s">
        <v>962</v>
      </c>
      <c r="WK13">
        <v>0</v>
      </c>
      <c r="WL13" t="s">
        <v>962</v>
      </c>
      <c r="WM13">
        <v>0</v>
      </c>
      <c r="WN13" t="s">
        <v>962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5</v>
      </c>
      <c r="WU13">
        <v>7</v>
      </c>
      <c r="WV13">
        <v>6</v>
      </c>
      <c r="WW13">
        <v>0</v>
      </c>
      <c r="WX13">
        <v>3</v>
      </c>
      <c r="WY13">
        <v>0</v>
      </c>
      <c r="WZ13">
        <v>0</v>
      </c>
      <c r="XA13">
        <v>0</v>
      </c>
      <c r="XB13">
        <v>3</v>
      </c>
      <c r="XC13">
        <v>0</v>
      </c>
      <c r="XD13">
        <v>2000</v>
      </c>
      <c r="XE13" t="s">
        <v>994</v>
      </c>
      <c r="XF13">
        <v>12</v>
      </c>
      <c r="XG13">
        <v>26977.72</v>
      </c>
      <c r="XH13">
        <v>24977.72</v>
      </c>
      <c r="XI13" s="2">
        <v>5873.8</v>
      </c>
      <c r="XJ13">
        <v>0</v>
      </c>
      <c r="XK13">
        <v>0</v>
      </c>
      <c r="XL13">
        <v>1082</v>
      </c>
      <c r="XM13">
        <v>30534.09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1</v>
      </c>
      <c r="YY13">
        <v>2</v>
      </c>
      <c r="YZ13">
        <v>1</v>
      </c>
      <c r="ZA13">
        <v>2</v>
      </c>
      <c r="ZB13">
        <v>3</v>
      </c>
      <c r="ZD13">
        <v>4</v>
      </c>
      <c r="ZE13">
        <v>3</v>
      </c>
      <c r="ZF13">
        <v>2</v>
      </c>
      <c r="ZG13">
        <v>2</v>
      </c>
      <c r="ZH13">
        <v>0</v>
      </c>
      <c r="ZI13">
        <v>1</v>
      </c>
      <c r="ZJ13">
        <v>0</v>
      </c>
      <c r="ZK13">
        <v>1</v>
      </c>
      <c r="ZL13">
        <v>0</v>
      </c>
      <c r="ZN13">
        <v>0</v>
      </c>
      <c r="ZO13">
        <v>0</v>
      </c>
      <c r="ZP13">
        <v>0</v>
      </c>
      <c r="ZT13">
        <v>0</v>
      </c>
      <c r="ZU13">
        <v>-13</v>
      </c>
      <c r="ZV13">
        <v>-13</v>
      </c>
      <c r="ZW13">
        <v>-13</v>
      </c>
      <c r="ZX13">
        <v>-13</v>
      </c>
      <c r="ZY13">
        <v>0</v>
      </c>
      <c r="ZZ13">
        <v>0</v>
      </c>
      <c r="AAA13">
        <v>0</v>
      </c>
      <c r="AAB13">
        <v>2</v>
      </c>
      <c r="AAC13">
        <v>0</v>
      </c>
      <c r="AAD13">
        <v>0</v>
      </c>
      <c r="AAE13">
        <v>0</v>
      </c>
      <c r="AAJ13">
        <v>1.002092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1482</v>
      </c>
      <c r="ABD13">
        <v>0</v>
      </c>
      <c r="ABE13">
        <v>0</v>
      </c>
      <c r="ABH13">
        <v>0</v>
      </c>
      <c r="ABI13">
        <v>0</v>
      </c>
      <c r="ABL13">
        <v>0</v>
      </c>
      <c r="ABO13">
        <v>0</v>
      </c>
      <c r="ABP13">
        <v>0</v>
      </c>
      <c r="ABQ13">
        <v>0</v>
      </c>
      <c r="ABR13">
        <v>0</v>
      </c>
      <c r="ABS13">
        <v>240.8</v>
      </c>
      <c r="ABT13" s="4">
        <v>903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1</v>
      </c>
      <c r="ACN13">
        <v>8</v>
      </c>
      <c r="ACO13">
        <v>4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1143.8</v>
      </c>
      <c r="ADA13">
        <v>15806.8</v>
      </c>
      <c r="ADB13" s="2">
        <v>15806.8</v>
      </c>
      <c r="ADC13">
        <v>2000</v>
      </c>
      <c r="ADD13">
        <v>0</v>
      </c>
      <c r="ADE13">
        <v>36910.720000000001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2000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16033.48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16033.48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16671.53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16671.53</v>
      </c>
      <c r="AJC13">
        <v>0</v>
      </c>
      <c r="AJD13">
        <v>2004.1849999999999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34709.199999999997</v>
      </c>
      <c r="AJK13">
        <v>0</v>
      </c>
      <c r="AJL13">
        <v>2274</v>
      </c>
      <c r="AJM13">
        <v>36987.949999999997</v>
      </c>
      <c r="AJN13">
        <v>2892.433</v>
      </c>
      <c r="AJO13">
        <v>27034.17</v>
      </c>
      <c r="AJP13">
        <v>2252.8470000000002</v>
      </c>
      <c r="AJQ13">
        <v>36910.720000000001</v>
      </c>
      <c r="AJR13">
        <v>-3.9062999999999997E-3</v>
      </c>
      <c r="AJS13" s="2">
        <v>-9933.0030000000006</v>
      </c>
      <c r="AJT13">
        <v>36910.720000000001</v>
      </c>
      <c r="AJU13">
        <v>26977.72</v>
      </c>
    </row>
    <row r="15" spans="1:957">
      <c r="DD15" t="s">
        <v>499</v>
      </c>
      <c r="DE15" t="s">
        <v>500</v>
      </c>
      <c r="DF15" t="s">
        <v>501</v>
      </c>
      <c r="DG15" t="s">
        <v>502</v>
      </c>
      <c r="DH15" t="s">
        <v>503</v>
      </c>
      <c r="DI15" t="s">
        <v>504</v>
      </c>
      <c r="DJ15" t="s">
        <v>505</v>
      </c>
      <c r="DK15" t="s">
        <v>506</v>
      </c>
      <c r="DL15" t="s">
        <v>507</v>
      </c>
      <c r="DM15" t="s">
        <v>508</v>
      </c>
      <c r="DN15" t="s">
        <v>509</v>
      </c>
      <c r="DO15" t="s">
        <v>510</v>
      </c>
      <c r="DP15" t="s">
        <v>511</v>
      </c>
      <c r="DQ15" t="s">
        <v>512</v>
      </c>
      <c r="DR15" t="s">
        <v>513</v>
      </c>
      <c r="DS15" t="s">
        <v>514</v>
      </c>
      <c r="DT15" t="s">
        <v>515</v>
      </c>
      <c r="AAU15" s="2" t="s">
        <v>521</v>
      </c>
      <c r="AAV15" s="2" t="s">
        <v>522</v>
      </c>
      <c r="AAW15" s="2" t="s">
        <v>523</v>
      </c>
      <c r="ACA15" s="2" t="s">
        <v>524</v>
      </c>
      <c r="ACI15" s="2" t="s">
        <v>519</v>
      </c>
      <c r="ACJ15" s="2" t="s">
        <v>520</v>
      </c>
      <c r="ACK15" s="2" t="s">
        <v>518</v>
      </c>
    </row>
    <row r="16" spans="1:957">
      <c r="B16" s="2" t="s">
        <v>1114</v>
      </c>
      <c r="DD16">
        <v>8</v>
      </c>
      <c r="DE16">
        <v>30</v>
      </c>
      <c r="DF16">
        <v>69</v>
      </c>
      <c r="DG16">
        <v>13</v>
      </c>
      <c r="DH16">
        <v>104</v>
      </c>
      <c r="DI16">
        <v>163</v>
      </c>
      <c r="DJ16">
        <v>319</v>
      </c>
      <c r="DK16">
        <v>539</v>
      </c>
      <c r="DL16">
        <v>52</v>
      </c>
      <c r="DM16">
        <v>161</v>
      </c>
      <c r="DN16">
        <v>206</v>
      </c>
      <c r="DO16">
        <v>150</v>
      </c>
      <c r="DP16">
        <v>225</v>
      </c>
      <c r="DQ16">
        <v>262</v>
      </c>
      <c r="DR16">
        <v>220</v>
      </c>
      <c r="DS16">
        <v>277</v>
      </c>
      <c r="DT16">
        <v>1</v>
      </c>
      <c r="AAU16" s="2">
        <v>9137</v>
      </c>
      <c r="AAV16" s="2">
        <v>0</v>
      </c>
      <c r="AAW16" s="2">
        <v>0</v>
      </c>
      <c r="ABT16" t="s">
        <v>1139</v>
      </c>
      <c r="ACA16" s="2">
        <v>829.92</v>
      </c>
      <c r="ACI16" s="2">
        <v>9137</v>
      </c>
      <c r="ACJ16" s="2">
        <v>9137</v>
      </c>
      <c r="ACK16" s="2">
        <v>9966.92</v>
      </c>
      <c r="ADB16" s="2" t="s">
        <v>632</v>
      </c>
      <c r="AJS16" t="s">
        <v>777</v>
      </c>
    </row>
    <row r="17" spans="108:955">
      <c r="AAU17" s="2">
        <v>0</v>
      </c>
      <c r="AAV17" s="2">
        <v>0</v>
      </c>
      <c r="AAW17" s="2">
        <v>0</v>
      </c>
      <c r="ACA17" s="2">
        <v>0</v>
      </c>
      <c r="ACI17" s="2">
        <v>0</v>
      </c>
      <c r="ACJ17" s="2">
        <v>0</v>
      </c>
      <c r="ACK17" s="2">
        <v>0</v>
      </c>
      <c r="ADB17" s="2">
        <v>5873.8</v>
      </c>
      <c r="AJS17">
        <v>15806.8</v>
      </c>
    </row>
    <row r="18" spans="108:955">
      <c r="DD18">
        <f>+DF8+DH8</f>
        <v>14</v>
      </c>
      <c r="DE18">
        <f>5*4.3*DE16</f>
        <v>645</v>
      </c>
      <c r="AAU18" s="2">
        <v>7637</v>
      </c>
      <c r="AAV18" s="2">
        <v>0</v>
      </c>
      <c r="AAW18" s="2">
        <v>0</v>
      </c>
      <c r="ACA18" s="2">
        <v>0</v>
      </c>
      <c r="ACI18" s="2">
        <v>7637</v>
      </c>
      <c r="ACJ18" s="2">
        <v>7637</v>
      </c>
      <c r="ACK18" s="2">
        <v>7637</v>
      </c>
      <c r="ADB18" s="2">
        <v>5873.8</v>
      </c>
    </row>
    <row r="19" spans="108:955">
      <c r="DD19">
        <f>+DD16*DD18</f>
        <v>112</v>
      </c>
      <c r="AAU19" s="2">
        <v>1500</v>
      </c>
      <c r="AAV19" s="2">
        <v>0</v>
      </c>
      <c r="AAW19" s="2">
        <v>0</v>
      </c>
      <c r="ACA19" s="2">
        <v>0</v>
      </c>
      <c r="ACI19" s="2">
        <v>1500</v>
      </c>
      <c r="ACJ19" s="2">
        <v>1500</v>
      </c>
      <c r="ACK19" s="2">
        <v>1500</v>
      </c>
      <c r="ADB19" s="2">
        <v>5873.8</v>
      </c>
      <c r="AJS19">
        <f>+AJS17+AJS13</f>
        <v>5873.7969999999987</v>
      </c>
    </row>
    <row r="20" spans="108:955">
      <c r="DE20">
        <f>+DE18+DD19</f>
        <v>757</v>
      </c>
      <c r="AAU20" s="2">
        <v>0</v>
      </c>
      <c r="AAV20" s="2">
        <v>0</v>
      </c>
      <c r="AAW20" s="2">
        <v>0</v>
      </c>
      <c r="ACA20" s="2">
        <v>0</v>
      </c>
      <c r="ACI20" s="2">
        <v>0</v>
      </c>
      <c r="ACJ20" s="2">
        <v>0</v>
      </c>
      <c r="ACK20" s="2">
        <v>0</v>
      </c>
      <c r="ADB20" s="2">
        <v>5873.8</v>
      </c>
    </row>
    <row r="21" spans="108:955">
      <c r="AAU21" s="2">
        <v>0</v>
      </c>
      <c r="AAV21" s="2">
        <v>0</v>
      </c>
      <c r="AAW21" s="2">
        <v>0</v>
      </c>
      <c r="ACA21" s="2">
        <v>0</v>
      </c>
      <c r="ACI21" s="2">
        <v>0</v>
      </c>
      <c r="ACJ21" s="2">
        <v>0</v>
      </c>
      <c r="ACK21" s="2">
        <v>0</v>
      </c>
      <c r="ADB21" s="2">
        <v>5873.8</v>
      </c>
    </row>
    <row r="22" spans="108:955">
      <c r="AAU22" s="2">
        <v>0</v>
      </c>
      <c r="AAV22" s="2">
        <v>0</v>
      </c>
      <c r="AAW22" s="2">
        <v>0</v>
      </c>
      <c r="ACA22" s="2">
        <v>0</v>
      </c>
      <c r="ACI22" s="2">
        <v>0</v>
      </c>
      <c r="ACJ22" s="2">
        <v>0</v>
      </c>
      <c r="ACK22" s="2">
        <v>0</v>
      </c>
      <c r="ADB22" s="2">
        <v>5873.8</v>
      </c>
    </row>
    <row r="23" spans="108:955">
      <c r="AAU23" s="2">
        <v>0</v>
      </c>
      <c r="AAV23" s="2">
        <v>0</v>
      </c>
      <c r="AAW23" s="2">
        <v>0</v>
      </c>
      <c r="ACA23" s="2">
        <v>0</v>
      </c>
      <c r="ACI23" s="2">
        <v>0</v>
      </c>
      <c r="ACJ23" s="2">
        <v>0</v>
      </c>
      <c r="ACK23" s="2">
        <v>0</v>
      </c>
      <c r="ADB23" s="2">
        <v>5873.8</v>
      </c>
    </row>
    <row r="24" spans="108:955">
      <c r="AAU24" s="2">
        <v>0</v>
      </c>
      <c r="AAV24" s="2">
        <v>0</v>
      </c>
      <c r="AAW24" s="2">
        <v>0</v>
      </c>
      <c r="ACA24" s="2">
        <v>0</v>
      </c>
      <c r="ACI24" s="2">
        <v>0</v>
      </c>
      <c r="ACJ24" s="2">
        <v>0</v>
      </c>
      <c r="ACK24" s="2">
        <v>0</v>
      </c>
      <c r="ADB24" s="2">
        <v>5873.8</v>
      </c>
    </row>
    <row r="25" spans="108:955">
      <c r="AAU25" s="2">
        <v>0</v>
      </c>
      <c r="AAV25" s="2">
        <v>0</v>
      </c>
      <c r="AAW25" s="2">
        <v>0</v>
      </c>
      <c r="ACA25" s="2">
        <v>0</v>
      </c>
      <c r="ACI25" s="2">
        <v>0</v>
      </c>
      <c r="ACJ25" s="2">
        <v>0</v>
      </c>
      <c r="ACK25" s="2">
        <v>0</v>
      </c>
      <c r="ADB25" s="2">
        <v>5873.8</v>
      </c>
    </row>
    <row r="26" spans="108:955">
      <c r="AAU26" s="2">
        <v>0</v>
      </c>
      <c r="AAV26" s="2">
        <v>0</v>
      </c>
      <c r="AAW26" s="2">
        <v>0</v>
      </c>
      <c r="ACA26" s="2">
        <v>0</v>
      </c>
      <c r="ACI26" s="2">
        <v>0</v>
      </c>
      <c r="ACJ26" s="2">
        <v>0</v>
      </c>
      <c r="ACK26" s="2">
        <v>0</v>
      </c>
      <c r="ADB26" s="2">
        <v>5873.8</v>
      </c>
    </row>
    <row r="27" spans="108:955">
      <c r="AAU27" s="2">
        <v>0</v>
      </c>
      <c r="AAV27" s="2">
        <v>0</v>
      </c>
      <c r="AAW27" s="2">
        <v>0</v>
      </c>
      <c r="ACA27" s="2">
        <v>0</v>
      </c>
      <c r="ACI27" s="2">
        <v>0</v>
      </c>
      <c r="ACJ27" s="2">
        <v>0</v>
      </c>
      <c r="ACK27" s="2">
        <v>0</v>
      </c>
      <c r="ADB27" s="2">
        <v>5873.8</v>
      </c>
    </row>
    <row r="28" spans="108:955">
      <c r="ADB28" s="2">
        <v>5873.8</v>
      </c>
    </row>
    <row r="30" spans="108:955">
      <c r="ADB30" s="4">
        <f>+ADB13-ADB28</f>
        <v>9933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JU33"/>
  <sheetViews>
    <sheetView workbookViewId="0">
      <selection activeCell="B15" sqref="B15"/>
    </sheetView>
  </sheetViews>
  <sheetFormatPr baseColWidth="10" defaultRowHeight="15"/>
  <sheetData>
    <row r="1" spans="1:95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s="4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s="2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1021</v>
      </c>
      <c r="AAP1" t="s">
        <v>1022</v>
      </c>
      <c r="AAQ1" t="s">
        <v>1023</v>
      </c>
      <c r="AAR1" t="s">
        <v>716</v>
      </c>
      <c r="AAS1" t="s">
        <v>717</v>
      </c>
      <c r="AAT1" t="s">
        <v>718</v>
      </c>
      <c r="AAU1" s="2" t="s">
        <v>719</v>
      </c>
      <c r="AAV1" t="s">
        <v>720</v>
      </c>
      <c r="AAW1" t="s">
        <v>721</v>
      </c>
      <c r="AAX1" t="s">
        <v>722</v>
      </c>
      <c r="AAY1" t="s">
        <v>723</v>
      </c>
      <c r="AAZ1" t="s">
        <v>724</v>
      </c>
      <c r="ABA1" t="s">
        <v>725</v>
      </c>
      <c r="ABB1" t="s">
        <v>726</v>
      </c>
      <c r="ABC1" t="s">
        <v>727</v>
      </c>
      <c r="ABD1" t="s">
        <v>728</v>
      </c>
      <c r="ABE1" t="s">
        <v>729</v>
      </c>
      <c r="ABF1" t="s">
        <v>730</v>
      </c>
      <c r="ABG1" t="s">
        <v>731</v>
      </c>
      <c r="ABH1" t="s">
        <v>732</v>
      </c>
      <c r="ABI1" t="s">
        <v>733</v>
      </c>
      <c r="ABJ1" t="s">
        <v>734</v>
      </c>
      <c r="ABK1" t="s">
        <v>735</v>
      </c>
      <c r="ABL1" t="s">
        <v>736</v>
      </c>
      <c r="ABM1" t="s">
        <v>737</v>
      </c>
      <c r="ABN1" t="s">
        <v>738</v>
      </c>
      <c r="ABO1" t="s">
        <v>739</v>
      </c>
      <c r="ABP1" t="s">
        <v>740</v>
      </c>
      <c r="ABQ1" t="s">
        <v>741</v>
      </c>
      <c r="ABR1" t="s">
        <v>742</v>
      </c>
      <c r="ABS1" t="s">
        <v>743</v>
      </c>
      <c r="ABT1" t="s">
        <v>744</v>
      </c>
      <c r="ABU1" t="s">
        <v>745</v>
      </c>
      <c r="ABV1" t="s">
        <v>746</v>
      </c>
      <c r="ABW1" t="s">
        <v>747</v>
      </c>
      <c r="ABX1" t="s">
        <v>748</v>
      </c>
      <c r="ABY1" t="s">
        <v>749</v>
      </c>
      <c r="ABZ1" t="s">
        <v>750</v>
      </c>
      <c r="ACA1" t="s">
        <v>751</v>
      </c>
      <c r="ACB1" t="s">
        <v>752</v>
      </c>
      <c r="ACC1" t="s">
        <v>753</v>
      </c>
      <c r="ACD1" t="s">
        <v>754</v>
      </c>
      <c r="ACE1" t="s">
        <v>755</v>
      </c>
      <c r="ACF1" t="s">
        <v>756</v>
      </c>
      <c r="ACG1" t="s">
        <v>757</v>
      </c>
      <c r="ACH1" t="s">
        <v>758</v>
      </c>
      <c r="ACI1" s="2" t="s">
        <v>759</v>
      </c>
      <c r="ACJ1" s="2" t="s">
        <v>760</v>
      </c>
      <c r="ACK1" s="2" t="s">
        <v>761</v>
      </c>
      <c r="ACL1" t="s">
        <v>762</v>
      </c>
      <c r="ACM1" t="s">
        <v>763</v>
      </c>
      <c r="ACN1" t="s">
        <v>764</v>
      </c>
      <c r="ACO1" t="s">
        <v>765</v>
      </c>
      <c r="ACP1" t="s">
        <v>766</v>
      </c>
      <c r="ACQ1" t="s">
        <v>767</v>
      </c>
      <c r="ACR1" t="s">
        <v>768</v>
      </c>
      <c r="ACS1" t="s">
        <v>769</v>
      </c>
      <c r="ACT1" t="s">
        <v>770</v>
      </c>
      <c r="ACU1" t="s">
        <v>771</v>
      </c>
      <c r="ACV1" t="s">
        <v>772</v>
      </c>
      <c r="ACW1" t="s">
        <v>773</v>
      </c>
      <c r="ACX1" t="s">
        <v>774</v>
      </c>
      <c r="ACY1" s="2" t="s">
        <v>775</v>
      </c>
      <c r="ACZ1" t="s">
        <v>776</v>
      </c>
      <c r="ADA1" t="s">
        <v>777</v>
      </c>
      <c r="ADB1" t="s">
        <v>778</v>
      </c>
      <c r="ADC1" t="s">
        <v>779</v>
      </c>
      <c r="ADD1" t="s">
        <v>780</v>
      </c>
      <c r="ADE1" t="s">
        <v>781</v>
      </c>
      <c r="ADF1" t="s">
        <v>782</v>
      </c>
      <c r="ADG1" t="s">
        <v>783</v>
      </c>
      <c r="ADH1" t="s">
        <v>784</v>
      </c>
      <c r="ADI1" t="s">
        <v>785</v>
      </c>
      <c r="ADJ1" t="s">
        <v>786</v>
      </c>
      <c r="ADK1" t="s">
        <v>787</v>
      </c>
      <c r="ADL1" t="s">
        <v>788</v>
      </c>
      <c r="ADM1" t="s">
        <v>789</v>
      </c>
      <c r="ADN1" t="s">
        <v>790</v>
      </c>
      <c r="ADO1" t="s">
        <v>791</v>
      </c>
      <c r="ADP1" t="s">
        <v>792</v>
      </c>
      <c r="ADQ1" t="s">
        <v>793</v>
      </c>
      <c r="ADR1" t="s">
        <v>794</v>
      </c>
      <c r="ADS1" t="s">
        <v>795</v>
      </c>
      <c r="ADT1" t="s">
        <v>796</v>
      </c>
      <c r="ADU1" t="s">
        <v>797</v>
      </c>
      <c r="ADV1" t="s">
        <v>798</v>
      </c>
      <c r="ADW1" t="s">
        <v>799</v>
      </c>
      <c r="ADX1" t="s">
        <v>800</v>
      </c>
      <c r="ADY1" t="s">
        <v>801</v>
      </c>
      <c r="ADZ1" t="s">
        <v>802</v>
      </c>
      <c r="AEA1" t="s">
        <v>803</v>
      </c>
      <c r="AEB1" t="s">
        <v>804</v>
      </c>
      <c r="AEC1" t="s">
        <v>805</v>
      </c>
      <c r="AED1" t="s">
        <v>806</v>
      </c>
      <c r="AEE1" t="s">
        <v>807</v>
      </c>
      <c r="AEF1" t="s">
        <v>808</v>
      </c>
      <c r="AEG1" t="s">
        <v>809</v>
      </c>
      <c r="AEH1" t="s">
        <v>810</v>
      </c>
      <c r="AEI1" t="s">
        <v>811</v>
      </c>
      <c r="AEJ1" t="s">
        <v>812</v>
      </c>
      <c r="AEK1" t="s">
        <v>813</v>
      </c>
      <c r="AEL1" t="s">
        <v>814</v>
      </c>
      <c r="AEM1" t="s">
        <v>815</v>
      </c>
      <c r="AEN1" t="s">
        <v>816</v>
      </c>
      <c r="AEO1" t="s">
        <v>817</v>
      </c>
      <c r="AEP1" t="s">
        <v>818</v>
      </c>
      <c r="AEQ1" t="s">
        <v>819</v>
      </c>
      <c r="AER1" t="s">
        <v>820</v>
      </c>
      <c r="AES1" t="s">
        <v>821</v>
      </c>
      <c r="AET1" t="s">
        <v>822</v>
      </c>
      <c r="AEU1" t="s">
        <v>823</v>
      </c>
      <c r="AEV1" t="s">
        <v>824</v>
      </c>
      <c r="AEW1" t="s">
        <v>825</v>
      </c>
      <c r="AEX1" t="s">
        <v>826</v>
      </c>
      <c r="AEY1" t="s">
        <v>827</v>
      </c>
      <c r="AEZ1" t="s">
        <v>828</v>
      </c>
      <c r="AFA1" t="s">
        <v>829</v>
      </c>
      <c r="AFB1" t="s">
        <v>830</v>
      </c>
      <c r="AFC1" t="s">
        <v>831</v>
      </c>
      <c r="AFD1" t="s">
        <v>832</v>
      </c>
      <c r="AFE1" t="s">
        <v>833</v>
      </c>
      <c r="AFF1" t="s">
        <v>834</v>
      </c>
      <c r="AFG1" t="s">
        <v>835</v>
      </c>
      <c r="AFH1" t="s">
        <v>836</v>
      </c>
      <c r="AFI1" t="s">
        <v>837</v>
      </c>
      <c r="AFJ1" t="s">
        <v>838</v>
      </c>
      <c r="AFK1" t="s">
        <v>839</v>
      </c>
      <c r="AFL1" t="s">
        <v>840</v>
      </c>
      <c r="AFM1" t="s">
        <v>841</v>
      </c>
      <c r="AFN1" t="s">
        <v>842</v>
      </c>
      <c r="AFO1" t="s">
        <v>843</v>
      </c>
      <c r="AFP1" t="s">
        <v>844</v>
      </c>
      <c r="AFQ1" t="s">
        <v>845</v>
      </c>
      <c r="AFR1" t="s">
        <v>846</v>
      </c>
      <c r="AFS1" t="s">
        <v>847</v>
      </c>
      <c r="AFT1" t="s">
        <v>848</v>
      </c>
      <c r="AFU1" t="s">
        <v>849</v>
      </c>
      <c r="AFV1" t="s">
        <v>850</v>
      </c>
      <c r="AFW1" t="s">
        <v>851</v>
      </c>
      <c r="AFX1" t="s">
        <v>852</v>
      </c>
      <c r="AFY1" t="s">
        <v>853</v>
      </c>
      <c r="AFZ1" t="s">
        <v>854</v>
      </c>
      <c r="AGA1" t="s">
        <v>855</v>
      </c>
      <c r="AGB1" t="s">
        <v>856</v>
      </c>
      <c r="AGC1" t="s">
        <v>857</v>
      </c>
      <c r="AGD1" t="s">
        <v>858</v>
      </c>
      <c r="AGE1" t="s">
        <v>859</v>
      </c>
      <c r="AGF1" t="s">
        <v>860</v>
      </c>
      <c r="AGG1" t="s">
        <v>861</v>
      </c>
      <c r="AGH1" t="s">
        <v>862</v>
      </c>
      <c r="AGI1" t="s">
        <v>863</v>
      </c>
      <c r="AGJ1" t="s">
        <v>864</v>
      </c>
      <c r="AGK1" t="s">
        <v>865</v>
      </c>
      <c r="AGL1" t="s">
        <v>866</v>
      </c>
      <c r="AGM1" t="s">
        <v>867</v>
      </c>
      <c r="AGN1" t="s">
        <v>868</v>
      </c>
      <c r="AGO1" t="s">
        <v>869</v>
      </c>
      <c r="AGP1" t="s">
        <v>870</v>
      </c>
      <c r="AGQ1" t="s">
        <v>871</v>
      </c>
      <c r="AGR1" t="s">
        <v>872</v>
      </c>
      <c r="AGS1" t="s">
        <v>873</v>
      </c>
      <c r="AGT1" t="s">
        <v>874</v>
      </c>
      <c r="AGU1" t="s">
        <v>875</v>
      </c>
      <c r="AGV1" t="s">
        <v>876</v>
      </c>
      <c r="AGW1" t="s">
        <v>877</v>
      </c>
      <c r="AGX1" t="s">
        <v>878</v>
      </c>
      <c r="AGY1" t="s">
        <v>879</v>
      </c>
      <c r="AGZ1" t="s">
        <v>880</v>
      </c>
      <c r="AHA1" t="s">
        <v>881</v>
      </c>
      <c r="AHB1" t="s">
        <v>882</v>
      </c>
      <c r="AHC1" t="s">
        <v>883</v>
      </c>
      <c r="AHD1" t="s">
        <v>884</v>
      </c>
      <c r="AHE1" t="s">
        <v>885</v>
      </c>
      <c r="AHF1" t="s">
        <v>886</v>
      </c>
      <c r="AHG1" t="s">
        <v>887</v>
      </c>
      <c r="AHH1" t="s">
        <v>888</v>
      </c>
      <c r="AHI1" t="s">
        <v>889</v>
      </c>
      <c r="AHJ1" t="s">
        <v>890</v>
      </c>
      <c r="AHK1" t="s">
        <v>891</v>
      </c>
      <c r="AHL1" t="s">
        <v>892</v>
      </c>
      <c r="AHM1" t="s">
        <v>893</v>
      </c>
      <c r="AHN1" t="s">
        <v>894</v>
      </c>
      <c r="AHO1" t="s">
        <v>895</v>
      </c>
      <c r="AHP1" t="s">
        <v>896</v>
      </c>
      <c r="AHQ1" t="s">
        <v>897</v>
      </c>
      <c r="AHR1" t="s">
        <v>898</v>
      </c>
      <c r="AHS1" t="s">
        <v>899</v>
      </c>
      <c r="AHT1" t="s">
        <v>900</v>
      </c>
      <c r="AHU1" t="s">
        <v>901</v>
      </c>
      <c r="AHV1" t="s">
        <v>902</v>
      </c>
      <c r="AHW1" t="s">
        <v>903</v>
      </c>
      <c r="AHX1" t="s">
        <v>904</v>
      </c>
      <c r="AHY1" t="s">
        <v>905</v>
      </c>
      <c r="AHZ1" t="s">
        <v>906</v>
      </c>
      <c r="AIA1" t="s">
        <v>907</v>
      </c>
      <c r="AIB1" t="s">
        <v>908</v>
      </c>
      <c r="AIC1" t="s">
        <v>909</v>
      </c>
      <c r="AID1" t="s">
        <v>910</v>
      </c>
      <c r="AIE1" t="s">
        <v>911</v>
      </c>
      <c r="AIF1" t="s">
        <v>912</v>
      </c>
      <c r="AIG1" t="s">
        <v>913</v>
      </c>
      <c r="AIH1" t="s">
        <v>914</v>
      </c>
      <c r="AII1" t="s">
        <v>915</v>
      </c>
      <c r="AIJ1" t="s">
        <v>916</v>
      </c>
      <c r="AIK1" t="s">
        <v>917</v>
      </c>
      <c r="AIL1" t="s">
        <v>918</v>
      </c>
      <c r="AIM1" t="s">
        <v>919</v>
      </c>
      <c r="AIN1" t="s">
        <v>920</v>
      </c>
      <c r="AIO1" t="s">
        <v>921</v>
      </c>
      <c r="AIP1" t="s">
        <v>922</v>
      </c>
      <c r="AIQ1" t="s">
        <v>923</v>
      </c>
      <c r="AIR1" t="s">
        <v>924</v>
      </c>
      <c r="AIS1" t="s">
        <v>925</v>
      </c>
      <c r="AIT1" t="s">
        <v>926</v>
      </c>
      <c r="AIU1" t="s">
        <v>927</v>
      </c>
      <c r="AIV1" t="s">
        <v>928</v>
      </c>
      <c r="AIW1" t="s">
        <v>929</v>
      </c>
      <c r="AIX1" t="s">
        <v>930</v>
      </c>
      <c r="AIY1" t="s">
        <v>931</v>
      </c>
      <c r="AIZ1" t="s">
        <v>932</v>
      </c>
      <c r="AJA1" t="s">
        <v>933</v>
      </c>
      <c r="AJB1" t="s">
        <v>934</v>
      </c>
      <c r="AJC1" t="s">
        <v>935</v>
      </c>
      <c r="AJD1" t="s">
        <v>936</v>
      </c>
      <c r="AJE1" t="s">
        <v>937</v>
      </c>
      <c r="AJF1" t="s">
        <v>938</v>
      </c>
      <c r="AJG1" t="s">
        <v>939</v>
      </c>
      <c r="AJH1" t="s">
        <v>940</v>
      </c>
      <c r="AJI1" t="s">
        <v>941</v>
      </c>
      <c r="AJJ1" t="s">
        <v>942</v>
      </c>
      <c r="AJK1" t="s">
        <v>943</v>
      </c>
      <c r="AJL1" t="s">
        <v>944</v>
      </c>
      <c r="AJM1" t="s">
        <v>945</v>
      </c>
      <c r="AJN1" t="s">
        <v>946</v>
      </c>
      <c r="AJO1" t="s">
        <v>947</v>
      </c>
      <c r="AJP1" t="s">
        <v>948</v>
      </c>
      <c r="AJQ1" t="s">
        <v>949</v>
      </c>
      <c r="AJR1" t="s">
        <v>950</v>
      </c>
      <c r="AJS1" t="s">
        <v>951</v>
      </c>
      <c r="AJT1" t="s">
        <v>1108</v>
      </c>
      <c r="AJU1" t="s">
        <v>1109</v>
      </c>
    </row>
    <row r="2" spans="1:957">
      <c r="A2">
        <v>2006</v>
      </c>
      <c r="B2">
        <v>9484</v>
      </c>
      <c r="C2" t="s">
        <v>1024</v>
      </c>
      <c r="D2" t="s">
        <v>1025</v>
      </c>
      <c r="E2" t="s">
        <v>1024</v>
      </c>
      <c r="F2" t="s">
        <v>1024</v>
      </c>
      <c r="G2">
        <v>10</v>
      </c>
      <c r="H2" t="s">
        <v>1026</v>
      </c>
      <c r="I2">
        <v>12</v>
      </c>
      <c r="J2">
        <v>34</v>
      </c>
      <c r="K2">
        <v>3</v>
      </c>
      <c r="L2">
        <v>44</v>
      </c>
      <c r="M2" t="s">
        <v>1140</v>
      </c>
      <c r="N2">
        <v>1</v>
      </c>
      <c r="O2" t="s">
        <v>1120</v>
      </c>
      <c r="P2">
        <v>4</v>
      </c>
      <c r="Q2">
        <v>26</v>
      </c>
      <c r="R2">
        <v>52</v>
      </c>
      <c r="S2">
        <v>104</v>
      </c>
      <c r="T2">
        <v>309</v>
      </c>
      <c r="U2">
        <v>1</v>
      </c>
      <c r="V2" t="s">
        <v>959</v>
      </c>
      <c r="W2">
        <v>43</v>
      </c>
      <c r="X2" t="s">
        <v>960</v>
      </c>
      <c r="Y2" t="s">
        <v>961</v>
      </c>
      <c r="AA2" t="s">
        <v>962</v>
      </c>
      <c r="AB2" t="s">
        <v>962</v>
      </c>
      <c r="AC2" t="s">
        <v>960</v>
      </c>
      <c r="AD2" t="s">
        <v>962</v>
      </c>
      <c r="AE2" t="s">
        <v>962</v>
      </c>
      <c r="AG2">
        <v>2</v>
      </c>
      <c r="AH2" t="s">
        <v>963</v>
      </c>
      <c r="AI2">
        <v>0</v>
      </c>
      <c r="AJ2">
        <v>0</v>
      </c>
      <c r="AK2" t="s">
        <v>960</v>
      </c>
      <c r="AL2">
        <v>2</v>
      </c>
      <c r="AM2" t="s">
        <v>964</v>
      </c>
      <c r="AN2">
        <v>0</v>
      </c>
      <c r="AO2" t="s">
        <v>960</v>
      </c>
      <c r="AP2">
        <v>7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962</v>
      </c>
      <c r="AZ2" t="s">
        <v>962</v>
      </c>
      <c r="BA2" t="s">
        <v>962</v>
      </c>
      <c r="BB2" t="s">
        <v>960</v>
      </c>
      <c r="BC2" t="s">
        <v>962</v>
      </c>
      <c r="BD2" t="s">
        <v>962</v>
      </c>
      <c r="BE2" t="s">
        <v>962</v>
      </c>
      <c r="BF2" t="s">
        <v>962</v>
      </c>
      <c r="BG2" t="s">
        <v>962</v>
      </c>
      <c r="BH2" t="s">
        <v>962</v>
      </c>
      <c r="BI2" t="s">
        <v>962</v>
      </c>
      <c r="BK2" t="s">
        <v>1083</v>
      </c>
      <c r="BM2">
        <v>0</v>
      </c>
      <c r="BN2">
        <v>0</v>
      </c>
      <c r="BO2">
        <v>0</v>
      </c>
      <c r="BP2">
        <v>0</v>
      </c>
      <c r="BQ2" t="s">
        <v>962</v>
      </c>
      <c r="BR2">
        <v>0</v>
      </c>
      <c r="BS2">
        <v>0</v>
      </c>
      <c r="BT2" t="s">
        <v>960</v>
      </c>
      <c r="BU2" t="s">
        <v>962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 t="s">
        <v>960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4</v>
      </c>
      <c r="CV2" t="s">
        <v>960</v>
      </c>
      <c r="CW2">
        <v>0</v>
      </c>
      <c r="CX2">
        <v>0</v>
      </c>
      <c r="CY2">
        <v>689</v>
      </c>
      <c r="CZ2" t="s">
        <v>960</v>
      </c>
      <c r="DA2">
        <v>0</v>
      </c>
      <c r="DB2" t="s">
        <v>960</v>
      </c>
      <c r="DC2">
        <v>0</v>
      </c>
      <c r="DD2" t="s">
        <v>962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 t="s">
        <v>962</v>
      </c>
      <c r="EK2">
        <v>0</v>
      </c>
      <c r="EL2">
        <v>0</v>
      </c>
      <c r="EM2" t="s">
        <v>962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M2" t="s">
        <v>962</v>
      </c>
      <c r="FN2" t="s">
        <v>960</v>
      </c>
      <c r="FO2">
        <v>0</v>
      </c>
      <c r="FP2">
        <v>0</v>
      </c>
      <c r="FQ2">
        <v>0</v>
      </c>
      <c r="FR2">
        <v>1</v>
      </c>
      <c r="FS2">
        <v>111</v>
      </c>
      <c r="FT2">
        <v>7520</v>
      </c>
      <c r="FU2" t="s">
        <v>967</v>
      </c>
      <c r="FV2" t="s">
        <v>1125</v>
      </c>
      <c r="FW2" t="s">
        <v>1126</v>
      </c>
      <c r="FX2">
        <v>0</v>
      </c>
      <c r="FZ2">
        <v>0</v>
      </c>
      <c r="GA2">
        <v>0</v>
      </c>
      <c r="GB2" t="s">
        <v>1015</v>
      </c>
      <c r="GC2" t="s">
        <v>960</v>
      </c>
      <c r="GE2" t="s">
        <v>960</v>
      </c>
      <c r="GF2" t="s">
        <v>1127</v>
      </c>
      <c r="GG2">
        <v>0</v>
      </c>
      <c r="GH2">
        <v>50</v>
      </c>
      <c r="GI2">
        <v>0</v>
      </c>
      <c r="GJ2">
        <v>26</v>
      </c>
      <c r="GK2">
        <v>0</v>
      </c>
      <c r="GL2" t="s">
        <v>962</v>
      </c>
      <c r="GO2">
        <v>0</v>
      </c>
      <c r="GP2">
        <v>0</v>
      </c>
      <c r="GQ2">
        <v>0</v>
      </c>
      <c r="GS2">
        <v>0</v>
      </c>
      <c r="GT2">
        <v>0</v>
      </c>
      <c r="GU2">
        <v>0</v>
      </c>
      <c r="GV2">
        <v>0</v>
      </c>
      <c r="GW2" t="s">
        <v>960</v>
      </c>
      <c r="GX2" t="s">
        <v>1141</v>
      </c>
      <c r="GY2" t="s">
        <v>1009</v>
      </c>
      <c r="GZ2" t="s">
        <v>962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T2">
        <v>0</v>
      </c>
      <c r="HU2">
        <v>0</v>
      </c>
      <c r="HV2">
        <v>0</v>
      </c>
      <c r="HW2" t="s">
        <v>962</v>
      </c>
      <c r="HX2" t="s">
        <v>962</v>
      </c>
      <c r="HY2" t="s">
        <v>962</v>
      </c>
      <c r="HZ2" t="s">
        <v>962</v>
      </c>
      <c r="IA2" t="s">
        <v>962</v>
      </c>
      <c r="IB2">
        <v>0</v>
      </c>
      <c r="IC2">
        <v>13000</v>
      </c>
      <c r="ID2">
        <v>4500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 t="s">
        <v>962</v>
      </c>
      <c r="IL2">
        <v>0</v>
      </c>
      <c r="IM2">
        <v>0</v>
      </c>
      <c r="IN2">
        <v>0</v>
      </c>
      <c r="IO2" t="s">
        <v>960</v>
      </c>
      <c r="IP2">
        <v>500</v>
      </c>
      <c r="IQ2" t="s">
        <v>962</v>
      </c>
      <c r="IR2">
        <v>0</v>
      </c>
      <c r="IS2">
        <v>0</v>
      </c>
      <c r="IT2" t="s">
        <v>960</v>
      </c>
      <c r="IU2" s="4">
        <v>8</v>
      </c>
      <c r="IV2" t="s">
        <v>962</v>
      </c>
      <c r="IW2">
        <v>0</v>
      </c>
      <c r="IX2" t="s">
        <v>962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11200</v>
      </c>
      <c r="LV2">
        <v>0</v>
      </c>
      <c r="LW2" t="s">
        <v>960</v>
      </c>
      <c r="LX2" t="s">
        <v>960</v>
      </c>
      <c r="LY2" t="s">
        <v>962</v>
      </c>
      <c r="LZ2">
        <v>0</v>
      </c>
      <c r="MA2">
        <v>0</v>
      </c>
      <c r="MB2">
        <v>0</v>
      </c>
      <c r="MC2" t="s">
        <v>962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 t="s">
        <v>972</v>
      </c>
      <c r="MS2">
        <v>0</v>
      </c>
      <c r="MT2">
        <v>0</v>
      </c>
      <c r="MU2">
        <v>0</v>
      </c>
      <c r="MV2">
        <v>0</v>
      </c>
      <c r="MW2">
        <v>0</v>
      </c>
      <c r="MY2">
        <v>0</v>
      </c>
      <c r="MZ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N2">
        <v>0</v>
      </c>
      <c r="QO2">
        <v>0</v>
      </c>
      <c r="QP2">
        <v>0</v>
      </c>
      <c r="QQ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355</v>
      </c>
      <c r="SD2">
        <v>1064</v>
      </c>
      <c r="SE2">
        <v>259.81</v>
      </c>
      <c r="SF2">
        <v>8</v>
      </c>
      <c r="SG2">
        <v>30</v>
      </c>
      <c r="SH2">
        <v>70</v>
      </c>
      <c r="SI2">
        <v>14</v>
      </c>
      <c r="SJ2">
        <v>105</v>
      </c>
      <c r="SK2">
        <v>149</v>
      </c>
      <c r="SL2">
        <v>302</v>
      </c>
      <c r="SM2">
        <v>505</v>
      </c>
      <c r="SN2">
        <v>41</v>
      </c>
      <c r="SO2">
        <v>156</v>
      </c>
      <c r="SP2">
        <v>195</v>
      </c>
      <c r="SQ2">
        <v>157</v>
      </c>
      <c r="SR2">
        <v>216</v>
      </c>
      <c r="SS2">
        <v>239</v>
      </c>
      <c r="ST2">
        <v>198</v>
      </c>
      <c r="SU2">
        <v>253</v>
      </c>
      <c r="SV2">
        <v>1</v>
      </c>
      <c r="SW2" t="s">
        <v>979</v>
      </c>
      <c r="SX2" t="s">
        <v>962</v>
      </c>
      <c r="SY2" s="2">
        <v>29200</v>
      </c>
      <c r="SZ2" s="2">
        <v>18000</v>
      </c>
      <c r="TA2" s="2">
        <v>18000</v>
      </c>
      <c r="TB2" s="2">
        <v>18000</v>
      </c>
      <c r="TC2" s="2">
        <v>0</v>
      </c>
      <c r="TD2" s="2">
        <v>0</v>
      </c>
      <c r="TE2" s="2">
        <v>11200</v>
      </c>
      <c r="TF2" t="s">
        <v>980</v>
      </c>
      <c r="TG2" t="s">
        <v>1034</v>
      </c>
      <c r="TH2" t="s">
        <v>1142</v>
      </c>
      <c r="TI2" t="s">
        <v>983</v>
      </c>
      <c r="TJ2" t="s">
        <v>1035</v>
      </c>
      <c r="TK2" t="s">
        <v>1057</v>
      </c>
      <c r="TL2">
        <v>1</v>
      </c>
      <c r="TM2" t="s">
        <v>1085</v>
      </c>
      <c r="TN2">
        <v>0</v>
      </c>
      <c r="TO2">
        <v>2000</v>
      </c>
      <c r="TP2">
        <v>5</v>
      </c>
      <c r="TQ2">
        <v>4</v>
      </c>
      <c r="TR2" t="s">
        <v>987</v>
      </c>
      <c r="TS2">
        <v>0</v>
      </c>
      <c r="TT2">
        <v>0</v>
      </c>
      <c r="TU2" t="s">
        <v>988</v>
      </c>
      <c r="TV2" t="s">
        <v>1037</v>
      </c>
      <c r="TW2">
        <v>2</v>
      </c>
      <c r="TX2" t="s">
        <v>1038</v>
      </c>
      <c r="TY2" t="s">
        <v>987</v>
      </c>
      <c r="TZ2" t="s">
        <v>989</v>
      </c>
      <c r="UA2" t="s">
        <v>990</v>
      </c>
      <c r="UB2">
        <v>1200</v>
      </c>
      <c r="UC2" t="s">
        <v>991</v>
      </c>
      <c r="UD2" t="s">
        <v>1040</v>
      </c>
      <c r="UE2" t="s">
        <v>960</v>
      </c>
      <c r="UF2" t="s">
        <v>962</v>
      </c>
      <c r="UG2" t="s">
        <v>962</v>
      </c>
      <c r="UH2" t="s">
        <v>962</v>
      </c>
      <c r="UI2" t="s">
        <v>962</v>
      </c>
      <c r="UJ2" t="s">
        <v>960</v>
      </c>
      <c r="UK2" t="s">
        <v>962</v>
      </c>
      <c r="UL2" t="s">
        <v>960</v>
      </c>
      <c r="UM2">
        <v>2</v>
      </c>
      <c r="UN2" t="s">
        <v>960</v>
      </c>
      <c r="UO2" t="s">
        <v>960</v>
      </c>
      <c r="UP2" t="s">
        <v>960</v>
      </c>
      <c r="UQ2" t="s">
        <v>960</v>
      </c>
      <c r="UR2" t="s">
        <v>960</v>
      </c>
      <c r="US2" t="s">
        <v>962</v>
      </c>
      <c r="UT2" t="s">
        <v>962</v>
      </c>
      <c r="UU2" t="s">
        <v>960</v>
      </c>
      <c r="UV2" t="s">
        <v>1041</v>
      </c>
      <c r="UW2">
        <v>1</v>
      </c>
      <c r="UX2" t="s">
        <v>960</v>
      </c>
      <c r="UY2" t="s">
        <v>960</v>
      </c>
      <c r="UZ2">
        <v>1</v>
      </c>
      <c r="VA2" t="s">
        <v>960</v>
      </c>
      <c r="VB2">
        <v>2</v>
      </c>
      <c r="VC2" t="s">
        <v>960</v>
      </c>
      <c r="VD2">
        <v>1</v>
      </c>
      <c r="VE2" t="s">
        <v>962</v>
      </c>
      <c r="VF2">
        <v>0</v>
      </c>
      <c r="VG2" t="s">
        <v>962</v>
      </c>
      <c r="VH2">
        <v>5</v>
      </c>
      <c r="VI2">
        <v>4</v>
      </c>
      <c r="VJ2">
        <v>9</v>
      </c>
      <c r="VK2" t="s">
        <v>962</v>
      </c>
      <c r="VL2">
        <v>0</v>
      </c>
      <c r="VM2" t="s">
        <v>962</v>
      </c>
      <c r="VN2">
        <v>0</v>
      </c>
      <c r="VO2">
        <v>0</v>
      </c>
      <c r="VP2">
        <v>0</v>
      </c>
      <c r="VQ2" t="s">
        <v>962</v>
      </c>
      <c r="VR2">
        <v>0</v>
      </c>
      <c r="VS2">
        <v>0</v>
      </c>
      <c r="VT2">
        <v>0</v>
      </c>
      <c r="VU2" t="s">
        <v>962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 t="s">
        <v>962</v>
      </c>
      <c r="WC2">
        <v>0</v>
      </c>
      <c r="WD2">
        <v>0</v>
      </c>
      <c r="WE2" t="s">
        <v>962</v>
      </c>
      <c r="WF2">
        <v>0</v>
      </c>
      <c r="WG2">
        <v>0</v>
      </c>
      <c r="WH2" t="s">
        <v>962</v>
      </c>
      <c r="WI2">
        <v>0</v>
      </c>
      <c r="WJ2" t="s">
        <v>962</v>
      </c>
      <c r="WK2">
        <v>0</v>
      </c>
      <c r="WL2" t="s">
        <v>960</v>
      </c>
      <c r="WM2">
        <v>54000</v>
      </c>
      <c r="WN2" t="s">
        <v>962</v>
      </c>
      <c r="WO2">
        <v>0</v>
      </c>
      <c r="WP2">
        <v>0</v>
      </c>
      <c r="WQ2">
        <v>0</v>
      </c>
      <c r="WR2">
        <v>0</v>
      </c>
      <c r="WS2">
        <v>0</v>
      </c>
      <c r="WT2">
        <v>3</v>
      </c>
      <c r="WU2">
        <v>6</v>
      </c>
      <c r="WV2">
        <v>4</v>
      </c>
      <c r="WW2">
        <v>0</v>
      </c>
      <c r="WX2">
        <v>2</v>
      </c>
      <c r="WY2">
        <v>1</v>
      </c>
      <c r="WZ2">
        <v>0</v>
      </c>
      <c r="XA2">
        <v>1</v>
      </c>
      <c r="XB2">
        <v>2</v>
      </c>
      <c r="XC2">
        <v>0</v>
      </c>
      <c r="XD2">
        <v>0</v>
      </c>
      <c r="XE2">
        <v>2000</v>
      </c>
      <c r="XF2">
        <v>9</v>
      </c>
      <c r="XG2">
        <v>53609</v>
      </c>
      <c r="XH2">
        <v>53609</v>
      </c>
      <c r="XI2" s="2">
        <v>9576</v>
      </c>
      <c r="XJ2">
        <v>0</v>
      </c>
      <c r="XK2">
        <v>0</v>
      </c>
      <c r="XL2">
        <v>1097</v>
      </c>
      <c r="XM2">
        <v>32607.22</v>
      </c>
      <c r="XN2" t="s">
        <v>1143</v>
      </c>
      <c r="XO2" t="s">
        <v>962</v>
      </c>
      <c r="XP2" t="s">
        <v>962</v>
      </c>
      <c r="XQ2" t="s">
        <v>962</v>
      </c>
      <c r="XR2" t="s">
        <v>962</v>
      </c>
      <c r="XS2" t="s">
        <v>960</v>
      </c>
      <c r="XT2" t="s">
        <v>962</v>
      </c>
      <c r="XU2" t="s">
        <v>962</v>
      </c>
      <c r="XV2" t="s">
        <v>962</v>
      </c>
      <c r="XW2" t="s">
        <v>962</v>
      </c>
      <c r="XX2" t="s">
        <v>962</v>
      </c>
      <c r="XY2" t="s">
        <v>962</v>
      </c>
      <c r="XZ2" t="s">
        <v>962</v>
      </c>
      <c r="YA2" t="s">
        <v>960</v>
      </c>
      <c r="YB2" t="s">
        <v>960</v>
      </c>
      <c r="YC2" t="s">
        <v>960</v>
      </c>
      <c r="YD2" t="s">
        <v>962</v>
      </c>
      <c r="YE2" t="s">
        <v>962</v>
      </c>
      <c r="YF2" t="s">
        <v>960</v>
      </c>
      <c r="YG2" t="s">
        <v>960</v>
      </c>
      <c r="YH2" t="s">
        <v>960</v>
      </c>
      <c r="YI2" t="s">
        <v>960</v>
      </c>
      <c r="YJ2" t="s">
        <v>960</v>
      </c>
      <c r="YK2">
        <v>0</v>
      </c>
      <c r="YL2" t="s">
        <v>962</v>
      </c>
      <c r="YM2" t="s">
        <v>1091</v>
      </c>
      <c r="YN2">
        <v>0</v>
      </c>
      <c r="YO2">
        <v>0</v>
      </c>
      <c r="YP2">
        <v>0</v>
      </c>
      <c r="YQ2">
        <v>0</v>
      </c>
      <c r="YR2">
        <v>3</v>
      </c>
      <c r="YS2" t="s">
        <v>1137</v>
      </c>
      <c r="YT2" t="s">
        <v>1144</v>
      </c>
      <c r="YU2">
        <v>0</v>
      </c>
      <c r="YV2" t="s">
        <v>962</v>
      </c>
      <c r="YW2" t="s">
        <v>962</v>
      </c>
      <c r="YX2">
        <v>1</v>
      </c>
      <c r="YY2">
        <v>1</v>
      </c>
      <c r="YZ2">
        <v>1</v>
      </c>
      <c r="ZA2">
        <v>43</v>
      </c>
      <c r="ZB2">
        <v>1</v>
      </c>
      <c r="ZC2">
        <v>2</v>
      </c>
      <c r="ZD2">
        <v>4</v>
      </c>
      <c r="ZE2">
        <v>3</v>
      </c>
      <c r="ZF2">
        <v>2</v>
      </c>
      <c r="ZG2">
        <v>1</v>
      </c>
      <c r="ZH2">
        <v>0</v>
      </c>
      <c r="ZI2">
        <v>4</v>
      </c>
      <c r="ZJ2">
        <v>16</v>
      </c>
      <c r="ZK2">
        <v>2</v>
      </c>
      <c r="ZL2">
        <v>2</v>
      </c>
      <c r="ZM2">
        <v>2</v>
      </c>
      <c r="ZN2">
        <v>0</v>
      </c>
      <c r="ZO2">
        <v>0</v>
      </c>
      <c r="ZP2">
        <v>7520</v>
      </c>
      <c r="ZQ2">
        <v>8</v>
      </c>
      <c r="ZR2">
        <v>111</v>
      </c>
      <c r="ZS2">
        <v>0</v>
      </c>
      <c r="ZT2">
        <v>1</v>
      </c>
      <c r="ZU2">
        <v>-13</v>
      </c>
      <c r="ZV2">
        <v>-13</v>
      </c>
      <c r="ZW2">
        <v>-13</v>
      </c>
      <c r="ZX2">
        <v>-13</v>
      </c>
      <c r="ZY2">
        <v>50</v>
      </c>
      <c r="ZZ2">
        <v>50</v>
      </c>
      <c r="AAA2">
        <v>0</v>
      </c>
      <c r="AAB2">
        <v>2</v>
      </c>
      <c r="AAC2">
        <v>0</v>
      </c>
      <c r="AAD2">
        <v>0</v>
      </c>
      <c r="AAE2">
        <v>0</v>
      </c>
      <c r="AAF2">
        <v>1</v>
      </c>
      <c r="AAG2">
        <v>1</v>
      </c>
      <c r="AAH2">
        <v>1</v>
      </c>
      <c r="AAI2">
        <v>2</v>
      </c>
      <c r="AAJ2">
        <v>1.042516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 s="2">
        <v>26512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11200</v>
      </c>
      <c r="ABC2">
        <v>1482</v>
      </c>
      <c r="ABD2">
        <v>21350</v>
      </c>
      <c r="ABE2">
        <v>0</v>
      </c>
      <c r="ABH2">
        <v>0</v>
      </c>
      <c r="ABI2">
        <v>1</v>
      </c>
      <c r="ABJ2">
        <v>21350</v>
      </c>
      <c r="ABL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11200</v>
      </c>
      <c r="ACB2">
        <v>0</v>
      </c>
      <c r="ACC2">
        <v>0</v>
      </c>
      <c r="ACD2">
        <v>0</v>
      </c>
      <c r="ACE2">
        <v>26512</v>
      </c>
      <c r="ACF2">
        <v>0</v>
      </c>
      <c r="ACG2">
        <v>0</v>
      </c>
      <c r="ACH2">
        <v>0</v>
      </c>
      <c r="ACI2" s="2">
        <v>26512</v>
      </c>
      <c r="ACJ2" s="2">
        <v>26512</v>
      </c>
      <c r="ACK2" s="2">
        <v>37712</v>
      </c>
      <c r="ACL2">
        <v>53609</v>
      </c>
      <c r="ACM2">
        <v>0</v>
      </c>
      <c r="ACN2">
        <v>6</v>
      </c>
      <c r="ACO2">
        <v>4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1</v>
      </c>
      <c r="ACX2">
        <v>9</v>
      </c>
      <c r="ACY2" s="2">
        <v>9576</v>
      </c>
      <c r="ACZ2">
        <v>0</v>
      </c>
      <c r="ADA2">
        <v>0</v>
      </c>
      <c r="ADB2">
        <v>9576</v>
      </c>
      <c r="ADC2">
        <v>0</v>
      </c>
      <c r="ADD2">
        <v>63185</v>
      </c>
      <c r="ADE2">
        <v>63185</v>
      </c>
      <c r="ADF2">
        <v>0</v>
      </c>
      <c r="ADG2">
        <v>13000</v>
      </c>
      <c r="ADH2">
        <v>0</v>
      </c>
      <c r="ADI2">
        <v>4500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8512</v>
      </c>
      <c r="ADQ2">
        <v>0</v>
      </c>
      <c r="ADR2">
        <v>9012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11200</v>
      </c>
      <c r="AGG2">
        <v>0</v>
      </c>
      <c r="AGH2">
        <v>9576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27639.18</v>
      </c>
      <c r="AHD2">
        <v>34690.75</v>
      </c>
      <c r="AHE2">
        <v>0</v>
      </c>
      <c r="AHF2">
        <v>0</v>
      </c>
      <c r="AHG2">
        <v>27639.18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27639.18</v>
      </c>
      <c r="AHZ2">
        <v>27639.18</v>
      </c>
      <c r="AIA2">
        <v>34690.75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11676.18</v>
      </c>
      <c r="AIV2">
        <v>21197.47</v>
      </c>
      <c r="AIW2">
        <v>0</v>
      </c>
      <c r="AIX2">
        <v>0</v>
      </c>
      <c r="AIY2">
        <v>9983.1309999999994</v>
      </c>
      <c r="AIZ2">
        <v>9983.1309999999994</v>
      </c>
      <c r="AJA2">
        <v>11676.18</v>
      </c>
      <c r="AJB2">
        <v>21197.47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65871.360000000001</v>
      </c>
      <c r="AJK2">
        <v>0</v>
      </c>
      <c r="AJL2">
        <v>0</v>
      </c>
      <c r="AJM2">
        <v>65871.360000000001</v>
      </c>
      <c r="AJN2">
        <v>7319.04</v>
      </c>
      <c r="AJO2">
        <v>55888.23</v>
      </c>
      <c r="AJP2">
        <v>6209.8029999999999</v>
      </c>
      <c r="AJQ2">
        <v>63185</v>
      </c>
      <c r="AJR2">
        <v>0</v>
      </c>
      <c r="AJS2">
        <v>-9576</v>
      </c>
      <c r="AJT2">
        <v>63185</v>
      </c>
      <c r="AJU2">
        <v>53609</v>
      </c>
    </row>
    <row r="3" spans="1:957">
      <c r="A3">
        <v>2006</v>
      </c>
      <c r="B3">
        <v>9484</v>
      </c>
      <c r="C3" t="s">
        <v>1024</v>
      </c>
      <c r="D3" t="s">
        <v>1025</v>
      </c>
      <c r="E3" t="s">
        <v>1024</v>
      </c>
      <c r="F3" t="s">
        <v>1024</v>
      </c>
      <c r="G3">
        <v>10</v>
      </c>
      <c r="H3" t="s">
        <v>1026</v>
      </c>
      <c r="I3">
        <v>12</v>
      </c>
      <c r="J3">
        <v>34</v>
      </c>
      <c r="K3">
        <v>3</v>
      </c>
      <c r="L3">
        <v>44</v>
      </c>
      <c r="M3" t="s">
        <v>1140</v>
      </c>
      <c r="N3">
        <v>1</v>
      </c>
      <c r="O3" t="s">
        <v>1120</v>
      </c>
      <c r="P3">
        <v>4</v>
      </c>
      <c r="Q3">
        <v>26</v>
      </c>
      <c r="R3">
        <v>52</v>
      </c>
      <c r="S3">
        <v>104</v>
      </c>
      <c r="T3">
        <v>309</v>
      </c>
      <c r="U3">
        <v>2</v>
      </c>
      <c r="V3" t="s">
        <v>995</v>
      </c>
      <c r="W3">
        <v>42</v>
      </c>
      <c r="X3" t="s">
        <v>960</v>
      </c>
      <c r="Y3" t="s">
        <v>961</v>
      </c>
      <c r="AA3" t="s">
        <v>962</v>
      </c>
      <c r="AB3" t="s">
        <v>962</v>
      </c>
      <c r="AC3" t="s">
        <v>960</v>
      </c>
      <c r="AD3" t="s">
        <v>962</v>
      </c>
      <c r="AE3" t="s">
        <v>962</v>
      </c>
      <c r="AG3">
        <v>2</v>
      </c>
      <c r="AH3" t="s">
        <v>997</v>
      </c>
      <c r="AI3">
        <v>0</v>
      </c>
      <c r="AJ3">
        <v>0</v>
      </c>
      <c r="AK3" t="s">
        <v>960</v>
      </c>
      <c r="AL3">
        <v>1</v>
      </c>
      <c r="AM3" t="s">
        <v>964</v>
      </c>
      <c r="AN3">
        <v>0</v>
      </c>
      <c r="AO3" t="s">
        <v>960</v>
      </c>
      <c r="AP3">
        <v>7</v>
      </c>
      <c r="AQ3">
        <v>7</v>
      </c>
      <c r="AR3">
        <v>0</v>
      </c>
      <c r="AS3">
        <v>0</v>
      </c>
      <c r="AT3">
        <v>0</v>
      </c>
      <c r="AU3">
        <v>11</v>
      </c>
      <c r="AV3">
        <v>1986</v>
      </c>
      <c r="AW3">
        <v>11</v>
      </c>
      <c r="AX3">
        <v>2001</v>
      </c>
      <c r="AY3" t="s">
        <v>962</v>
      </c>
      <c r="AZ3" t="s">
        <v>962</v>
      </c>
      <c r="BA3" t="s">
        <v>962</v>
      </c>
      <c r="BB3" t="s">
        <v>960</v>
      </c>
      <c r="BC3" t="s">
        <v>962</v>
      </c>
      <c r="BD3" t="s">
        <v>962</v>
      </c>
      <c r="BE3" t="s">
        <v>962</v>
      </c>
      <c r="BF3" t="s">
        <v>962</v>
      </c>
      <c r="BG3" t="s">
        <v>962</v>
      </c>
      <c r="BH3" t="s">
        <v>962</v>
      </c>
      <c r="BI3" t="s">
        <v>962</v>
      </c>
      <c r="BK3" t="s">
        <v>1083</v>
      </c>
      <c r="BM3">
        <v>0</v>
      </c>
      <c r="BN3">
        <v>0</v>
      </c>
      <c r="BO3">
        <v>0</v>
      </c>
      <c r="BP3">
        <v>0</v>
      </c>
      <c r="BQ3" t="s">
        <v>962</v>
      </c>
      <c r="BR3">
        <v>0</v>
      </c>
      <c r="BS3">
        <v>0</v>
      </c>
      <c r="BT3" t="s">
        <v>960</v>
      </c>
      <c r="BU3" t="s">
        <v>962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 t="s">
        <v>960</v>
      </c>
      <c r="CJ3">
        <v>0</v>
      </c>
      <c r="CK3">
        <v>0</v>
      </c>
      <c r="CL3">
        <v>5</v>
      </c>
      <c r="CM3" t="s">
        <v>962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Z3" t="s">
        <v>960</v>
      </c>
      <c r="DA3">
        <v>0</v>
      </c>
      <c r="DB3" t="s">
        <v>960</v>
      </c>
      <c r="DC3">
        <v>0</v>
      </c>
      <c r="DD3" t="s">
        <v>962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 t="s">
        <v>962</v>
      </c>
      <c r="EK3">
        <v>0</v>
      </c>
      <c r="EL3">
        <v>0</v>
      </c>
      <c r="EM3" t="s">
        <v>962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M3" t="s">
        <v>962</v>
      </c>
      <c r="FN3" t="s">
        <v>960</v>
      </c>
      <c r="FO3">
        <v>0</v>
      </c>
      <c r="FP3">
        <v>0</v>
      </c>
      <c r="FQ3">
        <v>0</v>
      </c>
      <c r="FR3">
        <v>1</v>
      </c>
      <c r="FS3">
        <v>4190</v>
      </c>
      <c r="FT3">
        <v>9230</v>
      </c>
      <c r="FU3" t="s">
        <v>967</v>
      </c>
      <c r="FV3" t="s">
        <v>1125</v>
      </c>
      <c r="FW3" t="s">
        <v>1126</v>
      </c>
      <c r="FX3">
        <v>0</v>
      </c>
      <c r="FZ3">
        <v>0</v>
      </c>
      <c r="GA3">
        <v>0</v>
      </c>
      <c r="GB3" t="s">
        <v>1015</v>
      </c>
      <c r="GC3" t="s">
        <v>960</v>
      </c>
      <c r="GE3" t="s">
        <v>960</v>
      </c>
      <c r="GF3" t="s">
        <v>1127</v>
      </c>
      <c r="GG3">
        <v>0</v>
      </c>
      <c r="GH3">
        <v>25</v>
      </c>
      <c r="GI3">
        <v>0</v>
      </c>
      <c r="GJ3">
        <v>18</v>
      </c>
      <c r="GK3">
        <v>0</v>
      </c>
      <c r="GL3" t="s">
        <v>962</v>
      </c>
      <c r="GO3">
        <v>0</v>
      </c>
      <c r="GP3">
        <v>0</v>
      </c>
      <c r="GQ3">
        <v>0</v>
      </c>
      <c r="GS3">
        <v>0</v>
      </c>
      <c r="GT3">
        <v>0</v>
      </c>
      <c r="GU3">
        <v>0</v>
      </c>
      <c r="GV3">
        <v>0</v>
      </c>
      <c r="GW3" t="s">
        <v>962</v>
      </c>
      <c r="GX3">
        <v>0</v>
      </c>
      <c r="GY3">
        <v>0</v>
      </c>
      <c r="GZ3" t="s">
        <v>962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T3">
        <v>0</v>
      </c>
      <c r="HU3">
        <v>0</v>
      </c>
      <c r="HV3">
        <v>0</v>
      </c>
      <c r="HW3" t="s">
        <v>962</v>
      </c>
      <c r="HX3" t="s">
        <v>962</v>
      </c>
      <c r="HY3" t="s">
        <v>962</v>
      </c>
      <c r="HZ3" t="s">
        <v>962</v>
      </c>
      <c r="IA3" t="s">
        <v>960</v>
      </c>
      <c r="IB3">
        <v>0</v>
      </c>
      <c r="IC3">
        <v>5200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 t="s">
        <v>962</v>
      </c>
      <c r="IL3">
        <v>0</v>
      </c>
      <c r="IM3">
        <v>0</v>
      </c>
      <c r="IN3">
        <v>0</v>
      </c>
      <c r="IO3" t="s">
        <v>960</v>
      </c>
      <c r="IP3">
        <v>500</v>
      </c>
      <c r="IQ3" t="s">
        <v>962</v>
      </c>
      <c r="IR3">
        <v>0</v>
      </c>
      <c r="IS3">
        <v>0</v>
      </c>
      <c r="IT3" t="s">
        <v>960</v>
      </c>
      <c r="IU3" s="4">
        <v>1</v>
      </c>
      <c r="IV3" t="s">
        <v>962</v>
      </c>
      <c r="IW3">
        <v>0</v>
      </c>
      <c r="IX3" t="s">
        <v>962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 t="s">
        <v>962</v>
      </c>
      <c r="LX3">
        <v>0</v>
      </c>
      <c r="LY3" t="s">
        <v>962</v>
      </c>
      <c r="LZ3">
        <v>0</v>
      </c>
      <c r="MA3">
        <v>0</v>
      </c>
      <c r="MB3">
        <v>0</v>
      </c>
      <c r="MC3" t="s">
        <v>962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 t="s">
        <v>972</v>
      </c>
      <c r="MS3">
        <v>0</v>
      </c>
      <c r="MT3">
        <v>0</v>
      </c>
      <c r="MU3">
        <v>0</v>
      </c>
      <c r="MV3">
        <v>0</v>
      </c>
      <c r="MW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N3">
        <v>0</v>
      </c>
      <c r="QO3">
        <v>0</v>
      </c>
      <c r="QP3">
        <v>0</v>
      </c>
      <c r="QQ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355</v>
      </c>
      <c r="SD3">
        <v>1064</v>
      </c>
      <c r="SE3">
        <v>259.81</v>
      </c>
      <c r="SF3">
        <v>8</v>
      </c>
      <c r="SG3">
        <v>30</v>
      </c>
      <c r="SH3">
        <v>70</v>
      </c>
      <c r="SI3">
        <v>14</v>
      </c>
      <c r="SJ3">
        <v>105</v>
      </c>
      <c r="SK3">
        <v>149</v>
      </c>
      <c r="SL3">
        <v>302</v>
      </c>
      <c r="SM3">
        <v>505</v>
      </c>
      <c r="SN3">
        <v>41</v>
      </c>
      <c r="SO3">
        <v>156</v>
      </c>
      <c r="SP3">
        <v>195</v>
      </c>
      <c r="SQ3">
        <v>157</v>
      </c>
      <c r="SR3">
        <v>216</v>
      </c>
      <c r="SS3">
        <v>239</v>
      </c>
      <c r="ST3">
        <v>198</v>
      </c>
      <c r="SU3">
        <v>253</v>
      </c>
      <c r="SV3">
        <v>1</v>
      </c>
      <c r="SW3" t="s">
        <v>979</v>
      </c>
      <c r="SX3" t="s">
        <v>962</v>
      </c>
      <c r="SY3" s="2">
        <v>5700</v>
      </c>
      <c r="SZ3" s="2">
        <v>5700</v>
      </c>
      <c r="TA3" s="2">
        <v>5700</v>
      </c>
      <c r="TB3" s="2">
        <v>5700</v>
      </c>
      <c r="TC3" s="2">
        <v>0</v>
      </c>
      <c r="TD3" s="2">
        <v>0</v>
      </c>
      <c r="TE3" s="2">
        <v>0</v>
      </c>
      <c r="TF3" t="s">
        <v>980</v>
      </c>
      <c r="TG3" t="s">
        <v>1034</v>
      </c>
      <c r="TH3" t="s">
        <v>1142</v>
      </c>
      <c r="TI3" t="s">
        <v>983</v>
      </c>
      <c r="TJ3" t="s">
        <v>1035</v>
      </c>
      <c r="TK3" t="s">
        <v>1057</v>
      </c>
      <c r="TL3">
        <v>1</v>
      </c>
      <c r="TM3" t="s">
        <v>1085</v>
      </c>
      <c r="TN3">
        <v>0</v>
      </c>
      <c r="TO3">
        <v>2000</v>
      </c>
      <c r="TP3">
        <v>5</v>
      </c>
      <c r="TQ3">
        <v>4</v>
      </c>
      <c r="TR3" t="s">
        <v>987</v>
      </c>
      <c r="TS3">
        <v>0</v>
      </c>
      <c r="TT3">
        <v>0</v>
      </c>
      <c r="TU3" t="s">
        <v>988</v>
      </c>
      <c r="TV3" t="s">
        <v>1037</v>
      </c>
      <c r="TW3">
        <v>2</v>
      </c>
      <c r="TX3" t="s">
        <v>1038</v>
      </c>
      <c r="TY3" t="s">
        <v>987</v>
      </c>
      <c r="TZ3" t="s">
        <v>989</v>
      </c>
      <c r="UA3" t="s">
        <v>990</v>
      </c>
      <c r="UB3">
        <v>1200</v>
      </c>
      <c r="UC3" t="s">
        <v>991</v>
      </c>
      <c r="UD3" t="s">
        <v>1040</v>
      </c>
      <c r="UE3" t="s">
        <v>960</v>
      </c>
      <c r="UF3" t="s">
        <v>962</v>
      </c>
      <c r="UG3" t="s">
        <v>962</v>
      </c>
      <c r="UH3" t="s">
        <v>962</v>
      </c>
      <c r="UI3" t="s">
        <v>962</v>
      </c>
      <c r="UJ3" t="s">
        <v>960</v>
      </c>
      <c r="UK3" t="s">
        <v>962</v>
      </c>
      <c r="UL3" t="s">
        <v>960</v>
      </c>
      <c r="UM3">
        <v>2</v>
      </c>
      <c r="UN3" t="s">
        <v>960</v>
      </c>
      <c r="UO3" t="s">
        <v>960</v>
      </c>
      <c r="UP3" t="s">
        <v>960</v>
      </c>
      <c r="UQ3" t="s">
        <v>960</v>
      </c>
      <c r="UR3" t="s">
        <v>960</v>
      </c>
      <c r="US3" t="s">
        <v>962</v>
      </c>
      <c r="UT3" t="s">
        <v>962</v>
      </c>
      <c r="UU3" t="s">
        <v>960</v>
      </c>
      <c r="UV3" t="s">
        <v>1041</v>
      </c>
      <c r="UW3">
        <v>1</v>
      </c>
      <c r="UX3" t="s">
        <v>960</v>
      </c>
      <c r="UY3" t="s">
        <v>960</v>
      </c>
      <c r="UZ3">
        <v>1</v>
      </c>
      <c r="VA3" t="s">
        <v>960</v>
      </c>
      <c r="VB3">
        <v>2</v>
      </c>
      <c r="VC3" t="s">
        <v>960</v>
      </c>
      <c r="VD3">
        <v>1</v>
      </c>
      <c r="VE3" t="s">
        <v>962</v>
      </c>
      <c r="VF3">
        <v>0</v>
      </c>
      <c r="VG3" t="s">
        <v>962</v>
      </c>
      <c r="VH3">
        <v>5</v>
      </c>
      <c r="VI3">
        <v>4</v>
      </c>
      <c r="VJ3">
        <v>9</v>
      </c>
      <c r="VK3" t="s">
        <v>962</v>
      </c>
      <c r="VL3">
        <v>0</v>
      </c>
      <c r="VM3" t="s">
        <v>962</v>
      </c>
      <c r="VN3">
        <v>0</v>
      </c>
      <c r="VO3">
        <v>0</v>
      </c>
      <c r="VP3">
        <v>0</v>
      </c>
      <c r="VQ3" t="s">
        <v>962</v>
      </c>
      <c r="VR3">
        <v>0</v>
      </c>
      <c r="VS3">
        <v>0</v>
      </c>
      <c r="VT3">
        <v>0</v>
      </c>
      <c r="VU3" t="s">
        <v>962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 t="s">
        <v>962</v>
      </c>
      <c r="WC3">
        <v>0</v>
      </c>
      <c r="WD3">
        <v>0</v>
      </c>
      <c r="WE3" t="s">
        <v>962</v>
      </c>
      <c r="WF3">
        <v>0</v>
      </c>
      <c r="WG3">
        <v>0</v>
      </c>
      <c r="WH3" t="s">
        <v>962</v>
      </c>
      <c r="WI3">
        <v>0</v>
      </c>
      <c r="WJ3" t="s">
        <v>962</v>
      </c>
      <c r="WK3">
        <v>0</v>
      </c>
      <c r="WL3" t="s">
        <v>960</v>
      </c>
      <c r="WM3">
        <v>54000</v>
      </c>
      <c r="WN3" t="s">
        <v>962</v>
      </c>
      <c r="WO3">
        <v>0</v>
      </c>
      <c r="WP3">
        <v>0</v>
      </c>
      <c r="WQ3">
        <v>0</v>
      </c>
      <c r="WR3">
        <v>0</v>
      </c>
      <c r="WS3">
        <v>0</v>
      </c>
      <c r="WT3">
        <v>3</v>
      </c>
      <c r="WU3">
        <v>6</v>
      </c>
      <c r="WV3">
        <v>4</v>
      </c>
      <c r="WW3">
        <v>0</v>
      </c>
      <c r="WX3">
        <v>2</v>
      </c>
      <c r="WY3">
        <v>1</v>
      </c>
      <c r="WZ3">
        <v>0</v>
      </c>
      <c r="XA3">
        <v>1</v>
      </c>
      <c r="XB3">
        <v>2</v>
      </c>
      <c r="XC3">
        <v>0</v>
      </c>
      <c r="XD3">
        <v>0</v>
      </c>
      <c r="XE3">
        <v>2000</v>
      </c>
      <c r="XF3">
        <v>9</v>
      </c>
      <c r="XG3">
        <v>53609</v>
      </c>
      <c r="XH3">
        <v>53609</v>
      </c>
      <c r="XI3" s="2">
        <v>9576</v>
      </c>
      <c r="XJ3">
        <v>0</v>
      </c>
      <c r="XK3">
        <v>0</v>
      </c>
      <c r="XL3">
        <v>1097</v>
      </c>
      <c r="XM3">
        <v>32607.22</v>
      </c>
      <c r="XN3" t="s">
        <v>1143</v>
      </c>
      <c r="XO3" t="s">
        <v>962</v>
      </c>
      <c r="XP3" t="s">
        <v>962</v>
      </c>
      <c r="XQ3" t="s">
        <v>962</v>
      </c>
      <c r="XR3" t="s">
        <v>962</v>
      </c>
      <c r="XS3" t="s">
        <v>960</v>
      </c>
      <c r="XT3" t="s">
        <v>962</v>
      </c>
      <c r="XU3" t="s">
        <v>962</v>
      </c>
      <c r="XV3" t="s">
        <v>962</v>
      </c>
      <c r="XW3" t="s">
        <v>962</v>
      </c>
      <c r="XX3" t="s">
        <v>962</v>
      </c>
      <c r="XY3" t="s">
        <v>962</v>
      </c>
      <c r="XZ3" t="s">
        <v>962</v>
      </c>
      <c r="YA3" t="s">
        <v>960</v>
      </c>
      <c r="YB3" t="s">
        <v>960</v>
      </c>
      <c r="YC3" t="s">
        <v>960</v>
      </c>
      <c r="YD3" t="s">
        <v>962</v>
      </c>
      <c r="YE3" t="s">
        <v>962</v>
      </c>
      <c r="YF3" t="s">
        <v>960</v>
      </c>
      <c r="YG3" t="s">
        <v>960</v>
      </c>
      <c r="YH3" t="s">
        <v>960</v>
      </c>
      <c r="YI3" t="s">
        <v>960</v>
      </c>
      <c r="YJ3" t="s">
        <v>960</v>
      </c>
      <c r="YK3">
        <v>0</v>
      </c>
      <c r="YL3" t="s">
        <v>962</v>
      </c>
      <c r="YM3" t="s">
        <v>1091</v>
      </c>
      <c r="YN3">
        <v>0</v>
      </c>
      <c r="YO3">
        <v>0</v>
      </c>
      <c r="YP3">
        <v>0</v>
      </c>
      <c r="YQ3">
        <v>0</v>
      </c>
      <c r="YR3">
        <v>3</v>
      </c>
      <c r="YS3" t="s">
        <v>1137</v>
      </c>
      <c r="YT3" t="s">
        <v>1144</v>
      </c>
      <c r="YU3">
        <v>0</v>
      </c>
      <c r="YV3" t="s">
        <v>962</v>
      </c>
      <c r="YW3" t="s">
        <v>962</v>
      </c>
      <c r="YX3">
        <v>1</v>
      </c>
      <c r="YY3">
        <v>1</v>
      </c>
      <c r="YZ3">
        <v>2</v>
      </c>
      <c r="ZA3">
        <v>42</v>
      </c>
      <c r="ZB3">
        <v>2</v>
      </c>
      <c r="ZC3">
        <v>2</v>
      </c>
      <c r="ZD3">
        <v>4</v>
      </c>
      <c r="ZE3">
        <v>3</v>
      </c>
      <c r="ZF3">
        <v>2</v>
      </c>
      <c r="ZG3">
        <v>1</v>
      </c>
      <c r="ZH3">
        <v>0</v>
      </c>
      <c r="ZI3">
        <v>3</v>
      </c>
      <c r="ZJ3">
        <v>11</v>
      </c>
      <c r="ZK3">
        <v>2</v>
      </c>
      <c r="ZL3">
        <v>2</v>
      </c>
      <c r="ZM3">
        <v>2</v>
      </c>
      <c r="ZN3">
        <v>0</v>
      </c>
      <c r="ZO3">
        <v>0</v>
      </c>
      <c r="ZP3">
        <v>9230</v>
      </c>
      <c r="ZQ3">
        <v>8</v>
      </c>
      <c r="ZR3">
        <v>4190</v>
      </c>
      <c r="ZS3">
        <v>4</v>
      </c>
      <c r="ZT3">
        <v>1</v>
      </c>
      <c r="ZU3">
        <v>-13</v>
      </c>
      <c r="ZV3">
        <v>-13</v>
      </c>
      <c r="ZW3">
        <v>-13</v>
      </c>
      <c r="ZX3">
        <v>-13</v>
      </c>
      <c r="ZY3">
        <v>25</v>
      </c>
      <c r="ZZ3">
        <v>25</v>
      </c>
      <c r="AAA3">
        <v>0</v>
      </c>
      <c r="AAB3">
        <v>2</v>
      </c>
      <c r="AAC3">
        <v>0</v>
      </c>
      <c r="AAD3">
        <v>0</v>
      </c>
      <c r="AAE3">
        <v>0</v>
      </c>
      <c r="AAF3">
        <v>1</v>
      </c>
      <c r="AAG3">
        <v>1</v>
      </c>
      <c r="AAH3">
        <v>1</v>
      </c>
      <c r="AAI3">
        <v>2</v>
      </c>
      <c r="AAJ3">
        <v>1.042516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 s="2">
        <v>6764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1482</v>
      </c>
      <c r="ABD3">
        <v>6344</v>
      </c>
      <c r="ABE3">
        <v>1</v>
      </c>
      <c r="ABF3">
        <v>6344</v>
      </c>
      <c r="ABH3">
        <v>0</v>
      </c>
      <c r="ABI3">
        <v>0</v>
      </c>
      <c r="ABL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6764</v>
      </c>
      <c r="ACF3">
        <v>0</v>
      </c>
      <c r="ACG3">
        <v>0</v>
      </c>
      <c r="ACH3">
        <v>0</v>
      </c>
      <c r="ACI3" s="2">
        <v>6764</v>
      </c>
      <c r="ACJ3" s="2">
        <v>6764</v>
      </c>
      <c r="ACK3" s="2">
        <v>6764</v>
      </c>
      <c r="ACL3">
        <v>0</v>
      </c>
      <c r="ACM3">
        <v>0</v>
      </c>
      <c r="ACN3">
        <v>6</v>
      </c>
      <c r="ACO3">
        <v>4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1</v>
      </c>
      <c r="ACX3">
        <v>9</v>
      </c>
      <c r="ACY3" s="2">
        <v>9576</v>
      </c>
      <c r="ACZ3">
        <v>0</v>
      </c>
      <c r="ADA3">
        <v>0</v>
      </c>
      <c r="ADB3">
        <v>9576</v>
      </c>
      <c r="ADC3">
        <v>0</v>
      </c>
      <c r="ADD3">
        <v>0</v>
      </c>
      <c r="ADE3">
        <v>63185</v>
      </c>
      <c r="ADF3">
        <v>0</v>
      </c>
      <c r="ADG3">
        <v>5200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1064</v>
      </c>
      <c r="ADQ3">
        <v>0</v>
      </c>
      <c r="ADR3">
        <v>1564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7051.5770000000002</v>
      </c>
      <c r="AHD3">
        <v>34690.75</v>
      </c>
      <c r="AHE3">
        <v>0</v>
      </c>
      <c r="AHF3">
        <v>0</v>
      </c>
      <c r="AHG3">
        <v>7051.5770000000002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7051.5770000000002</v>
      </c>
      <c r="AHZ3">
        <v>7051.5770000000002</v>
      </c>
      <c r="AIA3">
        <v>34690.75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21197.47</v>
      </c>
      <c r="AIW3">
        <v>0</v>
      </c>
      <c r="AIX3">
        <v>0</v>
      </c>
      <c r="AIY3">
        <v>0</v>
      </c>
      <c r="AIZ3">
        <v>9983.1309999999994</v>
      </c>
      <c r="AJA3">
        <v>0</v>
      </c>
      <c r="AJB3">
        <v>21197.47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65871.360000000001</v>
      </c>
      <c r="AJK3">
        <v>0</v>
      </c>
      <c r="AJL3">
        <v>0</v>
      </c>
      <c r="AJM3">
        <v>65871.360000000001</v>
      </c>
      <c r="AJN3">
        <v>7319.04</v>
      </c>
      <c r="AJO3">
        <v>55888.23</v>
      </c>
      <c r="AJP3">
        <v>6209.8029999999999</v>
      </c>
      <c r="AJQ3">
        <v>63185</v>
      </c>
      <c r="AJR3">
        <v>0</v>
      </c>
      <c r="AJS3">
        <v>-9576</v>
      </c>
      <c r="AJT3">
        <v>63185</v>
      </c>
      <c r="AJU3">
        <v>53609</v>
      </c>
    </row>
    <row r="4" spans="1:957">
      <c r="A4">
        <v>2006</v>
      </c>
      <c r="B4">
        <v>9484</v>
      </c>
      <c r="C4" t="s">
        <v>1024</v>
      </c>
      <c r="D4" t="s">
        <v>1025</v>
      </c>
      <c r="E4" t="s">
        <v>1024</v>
      </c>
      <c r="F4" t="s">
        <v>1024</v>
      </c>
      <c r="G4">
        <v>10</v>
      </c>
      <c r="H4" t="s">
        <v>1026</v>
      </c>
      <c r="I4">
        <v>12</v>
      </c>
      <c r="J4">
        <v>34</v>
      </c>
      <c r="K4">
        <v>3</v>
      </c>
      <c r="L4">
        <v>44</v>
      </c>
      <c r="M4" t="s">
        <v>1140</v>
      </c>
      <c r="N4">
        <v>1</v>
      </c>
      <c r="O4" t="s">
        <v>1120</v>
      </c>
      <c r="P4">
        <v>4</v>
      </c>
      <c r="Q4">
        <v>26</v>
      </c>
      <c r="R4">
        <v>52</v>
      </c>
      <c r="S4">
        <v>104</v>
      </c>
      <c r="T4">
        <v>309</v>
      </c>
      <c r="U4">
        <v>3</v>
      </c>
      <c r="V4" t="s">
        <v>995</v>
      </c>
      <c r="W4">
        <v>19</v>
      </c>
      <c r="X4" t="s">
        <v>960</v>
      </c>
      <c r="Y4" t="s">
        <v>961</v>
      </c>
      <c r="AA4" t="s">
        <v>962</v>
      </c>
      <c r="AB4" t="s">
        <v>962</v>
      </c>
      <c r="AC4" t="s">
        <v>960</v>
      </c>
      <c r="AD4" t="s">
        <v>962</v>
      </c>
      <c r="AE4" t="s">
        <v>962</v>
      </c>
      <c r="AG4">
        <v>2</v>
      </c>
      <c r="AH4" t="s">
        <v>1002</v>
      </c>
      <c r="AI4">
        <v>0</v>
      </c>
      <c r="AJ4">
        <v>0</v>
      </c>
      <c r="AK4" t="s">
        <v>962</v>
      </c>
      <c r="AL4">
        <v>0</v>
      </c>
      <c r="AM4">
        <v>0</v>
      </c>
      <c r="AN4" t="s">
        <v>1003</v>
      </c>
      <c r="AO4" t="s">
        <v>962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962</v>
      </c>
      <c r="AZ4" t="s">
        <v>962</v>
      </c>
      <c r="BA4" t="s">
        <v>962</v>
      </c>
      <c r="BB4" t="s">
        <v>960</v>
      </c>
      <c r="BC4" t="s">
        <v>962</v>
      </c>
      <c r="BD4" t="s">
        <v>962</v>
      </c>
      <c r="BE4" t="s">
        <v>962</v>
      </c>
      <c r="BF4" t="s">
        <v>962</v>
      </c>
      <c r="BG4" t="s">
        <v>962</v>
      </c>
      <c r="BH4" t="s">
        <v>962</v>
      </c>
      <c r="BI4" t="s">
        <v>962</v>
      </c>
      <c r="BK4" t="s">
        <v>1083</v>
      </c>
      <c r="BM4">
        <v>0</v>
      </c>
      <c r="BN4">
        <v>0</v>
      </c>
      <c r="BO4">
        <v>0</v>
      </c>
      <c r="BP4">
        <v>0</v>
      </c>
      <c r="BQ4" t="s">
        <v>962</v>
      </c>
      <c r="BR4">
        <v>0</v>
      </c>
      <c r="BS4">
        <v>0</v>
      </c>
      <c r="BT4" t="s">
        <v>960</v>
      </c>
      <c r="BU4" t="s">
        <v>960</v>
      </c>
      <c r="BV4" t="s">
        <v>1047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630</v>
      </c>
      <c r="CZ4" t="s">
        <v>960</v>
      </c>
      <c r="DA4">
        <v>0</v>
      </c>
      <c r="DB4" t="s">
        <v>962</v>
      </c>
      <c r="DC4">
        <v>5</v>
      </c>
      <c r="DD4" t="s">
        <v>962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 t="s">
        <v>962</v>
      </c>
      <c r="EK4">
        <v>0</v>
      </c>
      <c r="EL4">
        <v>0</v>
      </c>
      <c r="EM4" t="s">
        <v>962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M4" t="s">
        <v>962</v>
      </c>
      <c r="FN4" t="s">
        <v>962</v>
      </c>
      <c r="FO4" t="s">
        <v>962</v>
      </c>
      <c r="FP4" t="s">
        <v>962</v>
      </c>
      <c r="FQ4">
        <v>0</v>
      </c>
      <c r="FR4">
        <v>0</v>
      </c>
      <c r="FT4">
        <v>0</v>
      </c>
      <c r="FU4">
        <v>0</v>
      </c>
      <c r="FV4">
        <v>0</v>
      </c>
      <c r="FW4">
        <v>0</v>
      </c>
      <c r="FX4">
        <v>0</v>
      </c>
      <c r="FZ4">
        <v>0</v>
      </c>
      <c r="GA4">
        <v>0</v>
      </c>
      <c r="GB4">
        <v>0</v>
      </c>
      <c r="GC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O4">
        <v>0</v>
      </c>
      <c r="GP4">
        <v>0</v>
      </c>
      <c r="GQ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 t="s">
        <v>1075</v>
      </c>
      <c r="HE4" t="s">
        <v>962</v>
      </c>
      <c r="HF4" t="s">
        <v>1145</v>
      </c>
      <c r="HG4" t="s">
        <v>960</v>
      </c>
      <c r="HH4" t="s">
        <v>1011</v>
      </c>
      <c r="HI4" t="s">
        <v>962</v>
      </c>
      <c r="HJ4">
        <v>0</v>
      </c>
      <c r="HK4">
        <v>4</v>
      </c>
      <c r="HL4">
        <v>0</v>
      </c>
      <c r="HM4" t="s">
        <v>962</v>
      </c>
      <c r="HN4" t="s">
        <v>962</v>
      </c>
      <c r="HO4">
        <v>0</v>
      </c>
      <c r="HP4">
        <v>0</v>
      </c>
      <c r="HQ4">
        <v>0</v>
      </c>
      <c r="HT4">
        <v>0</v>
      </c>
      <c r="HU4">
        <v>0</v>
      </c>
      <c r="HV4">
        <v>0</v>
      </c>
      <c r="HW4" t="s">
        <v>962</v>
      </c>
      <c r="HX4" t="s">
        <v>962</v>
      </c>
      <c r="HY4" t="s">
        <v>962</v>
      </c>
      <c r="HZ4" t="s">
        <v>960</v>
      </c>
      <c r="IA4" t="s">
        <v>962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 s="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4000</v>
      </c>
      <c r="LV4">
        <v>0</v>
      </c>
      <c r="LW4" t="s">
        <v>962</v>
      </c>
      <c r="LX4">
        <v>0</v>
      </c>
      <c r="LY4" t="s">
        <v>962</v>
      </c>
      <c r="LZ4">
        <v>0</v>
      </c>
      <c r="MA4">
        <v>0</v>
      </c>
      <c r="MB4">
        <v>0</v>
      </c>
      <c r="MC4" t="s">
        <v>962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 t="s">
        <v>972</v>
      </c>
      <c r="MS4">
        <v>0</v>
      </c>
      <c r="MT4">
        <v>0</v>
      </c>
      <c r="MU4">
        <v>0</v>
      </c>
      <c r="MV4">
        <v>0</v>
      </c>
      <c r="MW4">
        <v>0</v>
      </c>
      <c r="MY4">
        <v>0</v>
      </c>
      <c r="MZ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N4">
        <v>0</v>
      </c>
      <c r="QO4">
        <v>0</v>
      </c>
      <c r="QP4">
        <v>0</v>
      </c>
      <c r="QQ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355</v>
      </c>
      <c r="SD4">
        <v>1064</v>
      </c>
      <c r="SE4">
        <v>259.81</v>
      </c>
      <c r="SF4">
        <v>8</v>
      </c>
      <c r="SG4">
        <v>30</v>
      </c>
      <c r="SH4">
        <v>70</v>
      </c>
      <c r="SI4">
        <v>14</v>
      </c>
      <c r="SJ4">
        <v>105</v>
      </c>
      <c r="SK4">
        <v>149</v>
      </c>
      <c r="SL4">
        <v>302</v>
      </c>
      <c r="SM4">
        <v>505</v>
      </c>
      <c r="SN4">
        <v>41</v>
      </c>
      <c r="SO4">
        <v>156</v>
      </c>
      <c r="SP4">
        <v>195</v>
      </c>
      <c r="SQ4">
        <v>157</v>
      </c>
      <c r="SR4">
        <v>216</v>
      </c>
      <c r="SS4">
        <v>239</v>
      </c>
      <c r="ST4">
        <v>198</v>
      </c>
      <c r="SU4">
        <v>253</v>
      </c>
      <c r="SV4">
        <v>1</v>
      </c>
      <c r="SW4" t="s">
        <v>1077</v>
      </c>
      <c r="SX4" t="s">
        <v>962</v>
      </c>
      <c r="SY4" s="2">
        <v>4000</v>
      </c>
      <c r="SZ4" s="2">
        <v>0</v>
      </c>
      <c r="TA4" s="2">
        <v>0</v>
      </c>
      <c r="TB4" s="2">
        <v>0</v>
      </c>
      <c r="TC4" s="2">
        <v>0</v>
      </c>
      <c r="TD4" s="2">
        <v>0</v>
      </c>
      <c r="TE4" s="2">
        <v>4000</v>
      </c>
      <c r="TF4" t="s">
        <v>980</v>
      </c>
      <c r="TG4" t="s">
        <v>1034</v>
      </c>
      <c r="TH4" t="s">
        <v>1142</v>
      </c>
      <c r="TI4" t="s">
        <v>983</v>
      </c>
      <c r="TJ4" t="s">
        <v>1035</v>
      </c>
      <c r="TK4" t="s">
        <v>1057</v>
      </c>
      <c r="TL4">
        <v>1</v>
      </c>
      <c r="TM4" t="s">
        <v>1085</v>
      </c>
      <c r="TN4">
        <v>0</v>
      </c>
      <c r="TO4">
        <v>2000</v>
      </c>
      <c r="TP4">
        <v>5</v>
      </c>
      <c r="TQ4">
        <v>4</v>
      </c>
      <c r="TR4" t="s">
        <v>987</v>
      </c>
      <c r="TS4">
        <v>0</v>
      </c>
      <c r="TT4">
        <v>0</v>
      </c>
      <c r="TU4" t="s">
        <v>988</v>
      </c>
      <c r="TV4" t="s">
        <v>1037</v>
      </c>
      <c r="TW4">
        <v>2</v>
      </c>
      <c r="TX4" t="s">
        <v>1038</v>
      </c>
      <c r="TY4" t="s">
        <v>987</v>
      </c>
      <c r="TZ4" t="s">
        <v>989</v>
      </c>
      <c r="UA4" t="s">
        <v>990</v>
      </c>
      <c r="UB4">
        <v>1200</v>
      </c>
      <c r="UC4" t="s">
        <v>991</v>
      </c>
      <c r="UD4" t="s">
        <v>1040</v>
      </c>
      <c r="UE4" t="s">
        <v>960</v>
      </c>
      <c r="UF4" t="s">
        <v>962</v>
      </c>
      <c r="UG4" t="s">
        <v>962</v>
      </c>
      <c r="UH4" t="s">
        <v>962</v>
      </c>
      <c r="UI4" t="s">
        <v>962</v>
      </c>
      <c r="UJ4" t="s">
        <v>960</v>
      </c>
      <c r="UK4" t="s">
        <v>962</v>
      </c>
      <c r="UL4" t="s">
        <v>960</v>
      </c>
      <c r="UM4">
        <v>2</v>
      </c>
      <c r="UN4" t="s">
        <v>960</v>
      </c>
      <c r="UO4" t="s">
        <v>960</v>
      </c>
      <c r="UP4" t="s">
        <v>960</v>
      </c>
      <c r="UQ4" t="s">
        <v>960</v>
      </c>
      <c r="UR4" t="s">
        <v>960</v>
      </c>
      <c r="US4" t="s">
        <v>962</v>
      </c>
      <c r="UT4" t="s">
        <v>962</v>
      </c>
      <c r="UU4" t="s">
        <v>960</v>
      </c>
      <c r="UV4" t="s">
        <v>1041</v>
      </c>
      <c r="UW4">
        <v>1</v>
      </c>
      <c r="UX4" t="s">
        <v>960</v>
      </c>
      <c r="UY4" t="s">
        <v>960</v>
      </c>
      <c r="UZ4">
        <v>1</v>
      </c>
      <c r="VA4" t="s">
        <v>960</v>
      </c>
      <c r="VB4">
        <v>2</v>
      </c>
      <c r="VC4" t="s">
        <v>960</v>
      </c>
      <c r="VD4">
        <v>1</v>
      </c>
      <c r="VE4" t="s">
        <v>962</v>
      </c>
      <c r="VF4">
        <v>0</v>
      </c>
      <c r="VG4" t="s">
        <v>962</v>
      </c>
      <c r="VH4">
        <v>5</v>
      </c>
      <c r="VI4">
        <v>4</v>
      </c>
      <c r="VJ4">
        <v>9</v>
      </c>
      <c r="VK4" t="s">
        <v>962</v>
      </c>
      <c r="VL4">
        <v>0</v>
      </c>
      <c r="VM4" t="s">
        <v>962</v>
      </c>
      <c r="VN4">
        <v>0</v>
      </c>
      <c r="VO4">
        <v>0</v>
      </c>
      <c r="VP4">
        <v>0</v>
      </c>
      <c r="VQ4" t="s">
        <v>962</v>
      </c>
      <c r="VR4">
        <v>0</v>
      </c>
      <c r="VS4">
        <v>0</v>
      </c>
      <c r="VT4">
        <v>0</v>
      </c>
      <c r="VU4" t="s">
        <v>962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 t="s">
        <v>962</v>
      </c>
      <c r="WC4">
        <v>0</v>
      </c>
      <c r="WD4">
        <v>0</v>
      </c>
      <c r="WE4" t="s">
        <v>962</v>
      </c>
      <c r="WF4">
        <v>0</v>
      </c>
      <c r="WG4">
        <v>0</v>
      </c>
      <c r="WH4" t="s">
        <v>962</v>
      </c>
      <c r="WI4">
        <v>0</v>
      </c>
      <c r="WJ4" t="s">
        <v>962</v>
      </c>
      <c r="WK4">
        <v>0</v>
      </c>
      <c r="WL4" t="s">
        <v>960</v>
      </c>
      <c r="WM4">
        <v>54000</v>
      </c>
      <c r="WN4" t="s">
        <v>962</v>
      </c>
      <c r="WO4">
        <v>0</v>
      </c>
      <c r="WP4">
        <v>0</v>
      </c>
      <c r="WQ4">
        <v>0</v>
      </c>
      <c r="WR4">
        <v>0</v>
      </c>
      <c r="WS4">
        <v>0</v>
      </c>
      <c r="WT4">
        <v>3</v>
      </c>
      <c r="WU4">
        <v>6</v>
      </c>
      <c r="WV4">
        <v>4</v>
      </c>
      <c r="WW4">
        <v>0</v>
      </c>
      <c r="WX4">
        <v>2</v>
      </c>
      <c r="WY4">
        <v>1</v>
      </c>
      <c r="WZ4">
        <v>0</v>
      </c>
      <c r="XA4">
        <v>1</v>
      </c>
      <c r="XB4">
        <v>2</v>
      </c>
      <c r="XC4">
        <v>0</v>
      </c>
      <c r="XD4">
        <v>0</v>
      </c>
      <c r="XE4">
        <v>2000</v>
      </c>
      <c r="XF4">
        <v>9</v>
      </c>
      <c r="XG4">
        <v>53609</v>
      </c>
      <c r="XH4">
        <v>53609</v>
      </c>
      <c r="XI4" s="2">
        <v>9576</v>
      </c>
      <c r="XJ4">
        <v>0</v>
      </c>
      <c r="XK4">
        <v>0</v>
      </c>
      <c r="XL4">
        <v>1097</v>
      </c>
      <c r="XM4">
        <v>32607.22</v>
      </c>
      <c r="XN4" t="s">
        <v>1143</v>
      </c>
      <c r="XO4" t="s">
        <v>962</v>
      </c>
      <c r="XP4" t="s">
        <v>962</v>
      </c>
      <c r="XQ4" t="s">
        <v>962</v>
      </c>
      <c r="XR4" t="s">
        <v>962</v>
      </c>
      <c r="XS4" t="s">
        <v>960</v>
      </c>
      <c r="XT4" t="s">
        <v>962</v>
      </c>
      <c r="XU4" t="s">
        <v>962</v>
      </c>
      <c r="XV4" t="s">
        <v>962</v>
      </c>
      <c r="XW4" t="s">
        <v>962</v>
      </c>
      <c r="XX4" t="s">
        <v>962</v>
      </c>
      <c r="XY4" t="s">
        <v>962</v>
      </c>
      <c r="XZ4" t="s">
        <v>962</v>
      </c>
      <c r="YA4" t="s">
        <v>960</v>
      </c>
      <c r="YB4" t="s">
        <v>960</v>
      </c>
      <c r="YC4" t="s">
        <v>960</v>
      </c>
      <c r="YD4" t="s">
        <v>962</v>
      </c>
      <c r="YE4" t="s">
        <v>962</v>
      </c>
      <c r="YF4" t="s">
        <v>960</v>
      </c>
      <c r="YG4" t="s">
        <v>960</v>
      </c>
      <c r="YH4" t="s">
        <v>960</v>
      </c>
      <c r="YI4" t="s">
        <v>960</v>
      </c>
      <c r="YJ4" t="s">
        <v>960</v>
      </c>
      <c r="YK4">
        <v>0</v>
      </c>
      <c r="YL4" t="s">
        <v>962</v>
      </c>
      <c r="YM4" t="s">
        <v>1091</v>
      </c>
      <c r="YN4">
        <v>0</v>
      </c>
      <c r="YO4">
        <v>0</v>
      </c>
      <c r="YP4">
        <v>0</v>
      </c>
      <c r="YQ4">
        <v>0</v>
      </c>
      <c r="YR4">
        <v>3</v>
      </c>
      <c r="YS4" t="s">
        <v>1137</v>
      </c>
      <c r="YT4" t="s">
        <v>1144</v>
      </c>
      <c r="YU4">
        <v>0</v>
      </c>
      <c r="YV4" t="s">
        <v>962</v>
      </c>
      <c r="YW4" t="s">
        <v>962</v>
      </c>
      <c r="YX4">
        <v>1</v>
      </c>
      <c r="YY4">
        <v>1</v>
      </c>
      <c r="YZ4">
        <v>2</v>
      </c>
      <c r="ZA4">
        <v>19</v>
      </c>
      <c r="ZB4">
        <v>3</v>
      </c>
      <c r="ZC4">
        <v>5</v>
      </c>
      <c r="ZD4">
        <v>4</v>
      </c>
      <c r="ZE4">
        <v>3</v>
      </c>
      <c r="ZF4">
        <v>1</v>
      </c>
      <c r="ZG4">
        <v>0</v>
      </c>
      <c r="ZH4">
        <v>2</v>
      </c>
      <c r="ZI4">
        <v>5</v>
      </c>
      <c r="ZJ4">
        <v>13</v>
      </c>
      <c r="ZK4">
        <v>3</v>
      </c>
      <c r="ZL4">
        <v>0</v>
      </c>
      <c r="ZN4">
        <v>0</v>
      </c>
      <c r="ZO4">
        <v>0</v>
      </c>
      <c r="ZP4">
        <v>0</v>
      </c>
      <c r="ZT4">
        <v>0</v>
      </c>
      <c r="ZU4">
        <v>-13</v>
      </c>
      <c r="ZV4">
        <v>-13</v>
      </c>
      <c r="ZW4">
        <v>-13</v>
      </c>
      <c r="ZX4">
        <v>-13</v>
      </c>
      <c r="ZY4">
        <v>0</v>
      </c>
      <c r="ZZ4">
        <v>0</v>
      </c>
      <c r="AAA4">
        <v>0</v>
      </c>
      <c r="AAB4">
        <v>2</v>
      </c>
      <c r="AAC4">
        <v>2</v>
      </c>
      <c r="AAD4">
        <v>4</v>
      </c>
      <c r="AAE4">
        <v>0</v>
      </c>
      <c r="AAJ4">
        <v>1.042516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 s="2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4000</v>
      </c>
      <c r="ABC4">
        <v>1482</v>
      </c>
      <c r="ABD4">
        <v>0</v>
      </c>
      <c r="ABE4">
        <v>0</v>
      </c>
      <c r="ABH4">
        <v>0</v>
      </c>
      <c r="ABI4">
        <v>0</v>
      </c>
      <c r="ABL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4000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 s="2">
        <v>0</v>
      </c>
      <c r="ACJ4" s="2">
        <v>0</v>
      </c>
      <c r="ACK4" s="2">
        <v>4000</v>
      </c>
      <c r="ACL4">
        <v>0</v>
      </c>
      <c r="ACM4">
        <v>0</v>
      </c>
      <c r="ACN4">
        <v>6</v>
      </c>
      <c r="ACO4">
        <v>4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1</v>
      </c>
      <c r="ACX4">
        <v>9</v>
      </c>
      <c r="ACY4" s="2">
        <v>9576</v>
      </c>
      <c r="ACZ4">
        <v>0</v>
      </c>
      <c r="ADA4">
        <v>0</v>
      </c>
      <c r="ADB4">
        <v>9576</v>
      </c>
      <c r="ADC4">
        <v>0</v>
      </c>
      <c r="ADD4">
        <v>0</v>
      </c>
      <c r="ADE4">
        <v>63185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4000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34690.75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34690.75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4170.0630000000001</v>
      </c>
      <c r="AIV4">
        <v>21197.47</v>
      </c>
      <c r="AIW4">
        <v>0</v>
      </c>
      <c r="AIX4">
        <v>0</v>
      </c>
      <c r="AIY4">
        <v>0</v>
      </c>
      <c r="AIZ4">
        <v>9983.1309999999994</v>
      </c>
      <c r="AJA4">
        <v>4170.0630000000001</v>
      </c>
      <c r="AJB4">
        <v>21197.47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65871.360000000001</v>
      </c>
      <c r="AJK4">
        <v>0</v>
      </c>
      <c r="AJL4">
        <v>0</v>
      </c>
      <c r="AJM4">
        <v>65871.360000000001</v>
      </c>
      <c r="AJN4">
        <v>7319.04</v>
      </c>
      <c r="AJO4">
        <v>55888.23</v>
      </c>
      <c r="AJP4">
        <v>6209.8029999999999</v>
      </c>
      <c r="AJQ4">
        <v>63185</v>
      </c>
      <c r="AJR4">
        <v>0</v>
      </c>
      <c r="AJS4">
        <v>-9576</v>
      </c>
      <c r="AJT4">
        <v>63185</v>
      </c>
      <c r="AJU4">
        <v>53609</v>
      </c>
    </row>
    <row r="5" spans="1:957">
      <c r="A5">
        <v>2006</v>
      </c>
      <c r="B5">
        <v>9484</v>
      </c>
      <c r="C5" t="s">
        <v>1024</v>
      </c>
      <c r="D5" t="s">
        <v>1025</v>
      </c>
      <c r="E5" t="s">
        <v>1024</v>
      </c>
      <c r="F5" t="s">
        <v>1024</v>
      </c>
      <c r="G5">
        <v>10</v>
      </c>
      <c r="H5" t="s">
        <v>1026</v>
      </c>
      <c r="I5">
        <v>12</v>
      </c>
      <c r="J5">
        <v>34</v>
      </c>
      <c r="K5">
        <v>3</v>
      </c>
      <c r="L5">
        <v>44</v>
      </c>
      <c r="M5" t="s">
        <v>1140</v>
      </c>
      <c r="N5">
        <v>1</v>
      </c>
      <c r="O5" t="s">
        <v>1120</v>
      </c>
      <c r="P5">
        <v>4</v>
      </c>
      <c r="Q5">
        <v>26</v>
      </c>
      <c r="R5">
        <v>52</v>
      </c>
      <c r="S5">
        <v>104</v>
      </c>
      <c r="T5">
        <v>309</v>
      </c>
      <c r="U5">
        <v>4</v>
      </c>
      <c r="V5" t="s">
        <v>995</v>
      </c>
      <c r="W5">
        <v>17</v>
      </c>
      <c r="X5" t="s">
        <v>960</v>
      </c>
      <c r="Y5" t="s">
        <v>961</v>
      </c>
      <c r="AA5" t="s">
        <v>962</v>
      </c>
      <c r="AB5" t="s">
        <v>962</v>
      </c>
      <c r="AC5" t="s">
        <v>960</v>
      </c>
      <c r="AD5" t="s">
        <v>962</v>
      </c>
      <c r="AE5" t="s">
        <v>962</v>
      </c>
      <c r="AG5">
        <v>2</v>
      </c>
      <c r="AH5" t="s">
        <v>1002</v>
      </c>
      <c r="AI5">
        <v>0</v>
      </c>
      <c r="AJ5">
        <v>0</v>
      </c>
      <c r="AK5" t="s">
        <v>962</v>
      </c>
      <c r="AL5">
        <v>0</v>
      </c>
      <c r="AM5">
        <v>0</v>
      </c>
      <c r="AN5" t="s">
        <v>1003</v>
      </c>
      <c r="AO5" t="s">
        <v>962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962</v>
      </c>
      <c r="AZ5" t="s">
        <v>962</v>
      </c>
      <c r="BA5" t="s">
        <v>962</v>
      </c>
      <c r="BB5" t="s">
        <v>960</v>
      </c>
      <c r="BC5" t="s">
        <v>962</v>
      </c>
      <c r="BD5" t="s">
        <v>962</v>
      </c>
      <c r="BE5" t="s">
        <v>962</v>
      </c>
      <c r="BF5" t="s">
        <v>962</v>
      </c>
      <c r="BG5" t="s">
        <v>962</v>
      </c>
      <c r="BH5" t="s">
        <v>962</v>
      </c>
      <c r="BI5" t="s">
        <v>962</v>
      </c>
      <c r="BK5" t="s">
        <v>1083</v>
      </c>
      <c r="BM5">
        <v>0</v>
      </c>
      <c r="BN5">
        <v>0</v>
      </c>
      <c r="BO5">
        <v>0</v>
      </c>
      <c r="BP5">
        <v>0</v>
      </c>
      <c r="BQ5" t="s">
        <v>962</v>
      </c>
      <c r="BR5">
        <v>0</v>
      </c>
      <c r="BS5">
        <v>0</v>
      </c>
      <c r="BT5" t="s">
        <v>960</v>
      </c>
      <c r="BU5" t="s">
        <v>960</v>
      </c>
      <c r="BV5" t="s">
        <v>1047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684</v>
      </c>
      <c r="CZ5" t="s">
        <v>962</v>
      </c>
      <c r="DA5">
        <v>3</v>
      </c>
      <c r="DB5" t="s">
        <v>962</v>
      </c>
      <c r="DC5">
        <v>4</v>
      </c>
      <c r="DD5" t="s">
        <v>962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 t="s">
        <v>962</v>
      </c>
      <c r="EK5">
        <v>0</v>
      </c>
      <c r="EL5">
        <v>0</v>
      </c>
      <c r="EM5" t="s">
        <v>962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M5" t="s">
        <v>962</v>
      </c>
      <c r="FN5" t="s">
        <v>962</v>
      </c>
      <c r="FO5" t="s">
        <v>962</v>
      </c>
      <c r="FP5" t="s">
        <v>962</v>
      </c>
      <c r="FQ5">
        <v>0</v>
      </c>
      <c r="FR5">
        <v>0</v>
      </c>
      <c r="FT5">
        <v>0</v>
      </c>
      <c r="FU5">
        <v>0</v>
      </c>
      <c r="FV5">
        <v>0</v>
      </c>
      <c r="FW5">
        <v>0</v>
      </c>
      <c r="FX5">
        <v>0</v>
      </c>
      <c r="FZ5">
        <v>0</v>
      </c>
      <c r="GA5">
        <v>0</v>
      </c>
      <c r="GB5">
        <v>0</v>
      </c>
      <c r="GC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O5">
        <v>0</v>
      </c>
      <c r="GP5">
        <v>0</v>
      </c>
      <c r="GQ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 t="s">
        <v>962</v>
      </c>
      <c r="HE5" t="s">
        <v>962</v>
      </c>
      <c r="HF5" t="s">
        <v>1145</v>
      </c>
      <c r="HG5" t="s">
        <v>962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 t="s">
        <v>962</v>
      </c>
      <c r="HO5">
        <v>0</v>
      </c>
      <c r="HP5">
        <v>0</v>
      </c>
      <c r="HQ5">
        <v>0</v>
      </c>
      <c r="HT5">
        <v>0</v>
      </c>
      <c r="HU5">
        <v>0</v>
      </c>
      <c r="HV5">
        <v>0</v>
      </c>
      <c r="HW5" t="s">
        <v>962</v>
      </c>
      <c r="HX5" t="s">
        <v>962</v>
      </c>
      <c r="HY5" t="s">
        <v>962</v>
      </c>
      <c r="HZ5" t="s">
        <v>960</v>
      </c>
      <c r="IA5" t="s">
        <v>962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 s="4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5133</v>
      </c>
      <c r="LV5">
        <v>0</v>
      </c>
      <c r="LW5" t="s">
        <v>962</v>
      </c>
      <c r="LX5">
        <v>0</v>
      </c>
      <c r="LY5" t="s">
        <v>962</v>
      </c>
      <c r="LZ5">
        <v>0</v>
      </c>
      <c r="MA5">
        <v>0</v>
      </c>
      <c r="MB5">
        <v>0</v>
      </c>
      <c r="MC5" t="s">
        <v>962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 t="s">
        <v>972</v>
      </c>
      <c r="MS5">
        <v>0</v>
      </c>
      <c r="MT5">
        <v>0</v>
      </c>
      <c r="MU5">
        <v>0</v>
      </c>
      <c r="MV5">
        <v>0</v>
      </c>
      <c r="MW5">
        <v>0</v>
      </c>
      <c r="MY5">
        <v>0</v>
      </c>
      <c r="MZ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J5">
        <v>0</v>
      </c>
      <c r="NK5" t="s">
        <v>1144</v>
      </c>
      <c r="NL5" t="s">
        <v>1050</v>
      </c>
      <c r="NM5" t="s">
        <v>1050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N5">
        <v>0</v>
      </c>
      <c r="QO5">
        <v>0</v>
      </c>
      <c r="QP5">
        <v>0</v>
      </c>
      <c r="QQ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355</v>
      </c>
      <c r="SD5">
        <v>1064</v>
      </c>
      <c r="SE5">
        <v>259.81</v>
      </c>
      <c r="SF5">
        <v>8</v>
      </c>
      <c r="SG5">
        <v>30</v>
      </c>
      <c r="SH5">
        <v>70</v>
      </c>
      <c r="SI5">
        <v>14</v>
      </c>
      <c r="SJ5">
        <v>105</v>
      </c>
      <c r="SK5">
        <v>149</v>
      </c>
      <c r="SL5">
        <v>302</v>
      </c>
      <c r="SM5">
        <v>505</v>
      </c>
      <c r="SN5">
        <v>41</v>
      </c>
      <c r="SO5">
        <v>156</v>
      </c>
      <c r="SP5">
        <v>195</v>
      </c>
      <c r="SQ5">
        <v>157</v>
      </c>
      <c r="SR5">
        <v>216</v>
      </c>
      <c r="SS5">
        <v>239</v>
      </c>
      <c r="ST5">
        <v>198</v>
      </c>
      <c r="SU5">
        <v>253</v>
      </c>
      <c r="SV5">
        <v>1</v>
      </c>
      <c r="SW5" t="s">
        <v>1001</v>
      </c>
      <c r="SX5" t="s">
        <v>962</v>
      </c>
      <c r="SY5" s="2">
        <v>5133</v>
      </c>
      <c r="SZ5" s="2">
        <v>0</v>
      </c>
      <c r="TA5" s="2">
        <v>0</v>
      </c>
      <c r="TB5" s="2">
        <v>0</v>
      </c>
      <c r="TC5" s="2">
        <v>0</v>
      </c>
      <c r="TD5" s="2">
        <v>0</v>
      </c>
      <c r="TE5" s="2">
        <v>5133</v>
      </c>
      <c r="TF5" t="s">
        <v>980</v>
      </c>
      <c r="TG5" t="s">
        <v>1034</v>
      </c>
      <c r="TH5" t="s">
        <v>1142</v>
      </c>
      <c r="TI5" t="s">
        <v>983</v>
      </c>
      <c r="TJ5" t="s">
        <v>1035</v>
      </c>
      <c r="TK5" t="s">
        <v>1057</v>
      </c>
      <c r="TL5">
        <v>1</v>
      </c>
      <c r="TM5" t="s">
        <v>1085</v>
      </c>
      <c r="TN5">
        <v>0</v>
      </c>
      <c r="TO5">
        <v>2000</v>
      </c>
      <c r="TP5">
        <v>5</v>
      </c>
      <c r="TQ5">
        <v>4</v>
      </c>
      <c r="TR5" t="s">
        <v>987</v>
      </c>
      <c r="TS5">
        <v>0</v>
      </c>
      <c r="TT5">
        <v>0</v>
      </c>
      <c r="TU5" t="s">
        <v>988</v>
      </c>
      <c r="TV5" t="s">
        <v>1037</v>
      </c>
      <c r="TW5">
        <v>2</v>
      </c>
      <c r="TX5" t="s">
        <v>1038</v>
      </c>
      <c r="TY5" t="s">
        <v>987</v>
      </c>
      <c r="TZ5" t="s">
        <v>989</v>
      </c>
      <c r="UA5" t="s">
        <v>990</v>
      </c>
      <c r="UB5">
        <v>1200</v>
      </c>
      <c r="UC5" t="s">
        <v>991</v>
      </c>
      <c r="UD5" t="s">
        <v>1040</v>
      </c>
      <c r="UE5" t="s">
        <v>960</v>
      </c>
      <c r="UF5" t="s">
        <v>962</v>
      </c>
      <c r="UG5" t="s">
        <v>962</v>
      </c>
      <c r="UH5" t="s">
        <v>962</v>
      </c>
      <c r="UI5" t="s">
        <v>962</v>
      </c>
      <c r="UJ5" t="s">
        <v>960</v>
      </c>
      <c r="UK5" t="s">
        <v>962</v>
      </c>
      <c r="UL5" t="s">
        <v>960</v>
      </c>
      <c r="UM5">
        <v>2</v>
      </c>
      <c r="UN5" t="s">
        <v>960</v>
      </c>
      <c r="UO5" t="s">
        <v>960</v>
      </c>
      <c r="UP5" t="s">
        <v>960</v>
      </c>
      <c r="UQ5" t="s">
        <v>960</v>
      </c>
      <c r="UR5" t="s">
        <v>960</v>
      </c>
      <c r="US5" t="s">
        <v>962</v>
      </c>
      <c r="UT5" t="s">
        <v>962</v>
      </c>
      <c r="UU5" t="s">
        <v>960</v>
      </c>
      <c r="UV5" t="s">
        <v>1041</v>
      </c>
      <c r="UW5">
        <v>1</v>
      </c>
      <c r="UX5" t="s">
        <v>960</v>
      </c>
      <c r="UY5" t="s">
        <v>960</v>
      </c>
      <c r="UZ5">
        <v>1</v>
      </c>
      <c r="VA5" t="s">
        <v>960</v>
      </c>
      <c r="VB5">
        <v>2</v>
      </c>
      <c r="VC5" t="s">
        <v>960</v>
      </c>
      <c r="VD5">
        <v>1</v>
      </c>
      <c r="VE5" t="s">
        <v>962</v>
      </c>
      <c r="VF5">
        <v>0</v>
      </c>
      <c r="VG5" t="s">
        <v>962</v>
      </c>
      <c r="VH5">
        <v>5</v>
      </c>
      <c r="VI5">
        <v>4</v>
      </c>
      <c r="VJ5">
        <v>9</v>
      </c>
      <c r="VK5" t="s">
        <v>962</v>
      </c>
      <c r="VL5">
        <v>0</v>
      </c>
      <c r="VM5" t="s">
        <v>962</v>
      </c>
      <c r="VN5">
        <v>0</v>
      </c>
      <c r="VO5">
        <v>0</v>
      </c>
      <c r="VP5">
        <v>0</v>
      </c>
      <c r="VQ5" t="s">
        <v>962</v>
      </c>
      <c r="VR5">
        <v>0</v>
      </c>
      <c r="VS5">
        <v>0</v>
      </c>
      <c r="VT5">
        <v>0</v>
      </c>
      <c r="VU5" t="s">
        <v>962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 t="s">
        <v>962</v>
      </c>
      <c r="WC5">
        <v>0</v>
      </c>
      <c r="WD5">
        <v>0</v>
      </c>
      <c r="WE5" t="s">
        <v>962</v>
      </c>
      <c r="WF5">
        <v>0</v>
      </c>
      <c r="WG5">
        <v>0</v>
      </c>
      <c r="WH5" t="s">
        <v>962</v>
      </c>
      <c r="WI5">
        <v>0</v>
      </c>
      <c r="WJ5" t="s">
        <v>962</v>
      </c>
      <c r="WK5">
        <v>0</v>
      </c>
      <c r="WL5" t="s">
        <v>960</v>
      </c>
      <c r="WM5">
        <v>54000</v>
      </c>
      <c r="WN5" t="s">
        <v>962</v>
      </c>
      <c r="WO5">
        <v>0</v>
      </c>
      <c r="WP5">
        <v>0</v>
      </c>
      <c r="WQ5">
        <v>0</v>
      </c>
      <c r="WR5">
        <v>0</v>
      </c>
      <c r="WS5">
        <v>0</v>
      </c>
      <c r="WT5">
        <v>3</v>
      </c>
      <c r="WU5">
        <v>6</v>
      </c>
      <c r="WV5">
        <v>4</v>
      </c>
      <c r="WW5">
        <v>0</v>
      </c>
      <c r="WX5">
        <v>2</v>
      </c>
      <c r="WY5">
        <v>1</v>
      </c>
      <c r="WZ5">
        <v>0</v>
      </c>
      <c r="XA5">
        <v>1</v>
      </c>
      <c r="XB5">
        <v>2</v>
      </c>
      <c r="XC5">
        <v>0</v>
      </c>
      <c r="XD5">
        <v>0</v>
      </c>
      <c r="XE5">
        <v>2000</v>
      </c>
      <c r="XF5">
        <v>9</v>
      </c>
      <c r="XG5">
        <v>53609</v>
      </c>
      <c r="XH5">
        <v>53609</v>
      </c>
      <c r="XI5" s="2">
        <v>9576</v>
      </c>
      <c r="XJ5">
        <v>0</v>
      </c>
      <c r="XK5">
        <v>0</v>
      </c>
      <c r="XL5">
        <v>1097</v>
      </c>
      <c r="XM5">
        <v>32607.22</v>
      </c>
      <c r="XN5" t="s">
        <v>1143</v>
      </c>
      <c r="XO5" t="s">
        <v>962</v>
      </c>
      <c r="XP5" t="s">
        <v>962</v>
      </c>
      <c r="XQ5" t="s">
        <v>962</v>
      </c>
      <c r="XR5" t="s">
        <v>962</v>
      </c>
      <c r="XS5" t="s">
        <v>960</v>
      </c>
      <c r="XT5" t="s">
        <v>962</v>
      </c>
      <c r="XU5" t="s">
        <v>962</v>
      </c>
      <c r="XV5" t="s">
        <v>962</v>
      </c>
      <c r="XW5" t="s">
        <v>962</v>
      </c>
      <c r="XX5" t="s">
        <v>962</v>
      </c>
      <c r="XY5" t="s">
        <v>962</v>
      </c>
      <c r="XZ5" t="s">
        <v>962</v>
      </c>
      <c r="YA5" t="s">
        <v>960</v>
      </c>
      <c r="YB5" t="s">
        <v>960</v>
      </c>
      <c r="YC5" t="s">
        <v>960</v>
      </c>
      <c r="YD5" t="s">
        <v>962</v>
      </c>
      <c r="YE5" t="s">
        <v>962</v>
      </c>
      <c r="YF5" t="s">
        <v>960</v>
      </c>
      <c r="YG5" t="s">
        <v>960</v>
      </c>
      <c r="YH5" t="s">
        <v>960</v>
      </c>
      <c r="YI5" t="s">
        <v>960</v>
      </c>
      <c r="YJ5" t="s">
        <v>960</v>
      </c>
      <c r="YK5">
        <v>0</v>
      </c>
      <c r="YL5" t="s">
        <v>962</v>
      </c>
      <c r="YM5" t="s">
        <v>1091</v>
      </c>
      <c r="YN5">
        <v>0</v>
      </c>
      <c r="YO5">
        <v>0</v>
      </c>
      <c r="YP5">
        <v>0</v>
      </c>
      <c r="YQ5">
        <v>0</v>
      </c>
      <c r="YR5">
        <v>3</v>
      </c>
      <c r="YS5" t="s">
        <v>1137</v>
      </c>
      <c r="YT5" t="s">
        <v>1144</v>
      </c>
      <c r="YU5">
        <v>0</v>
      </c>
      <c r="YV5" t="s">
        <v>962</v>
      </c>
      <c r="YW5" t="s">
        <v>962</v>
      </c>
      <c r="YX5">
        <v>1</v>
      </c>
      <c r="YY5">
        <v>1</v>
      </c>
      <c r="YZ5">
        <v>2</v>
      </c>
      <c r="ZA5">
        <v>17</v>
      </c>
      <c r="ZB5">
        <v>3</v>
      </c>
      <c r="ZC5">
        <v>5</v>
      </c>
      <c r="ZD5">
        <v>4</v>
      </c>
      <c r="ZE5">
        <v>3</v>
      </c>
      <c r="ZF5">
        <v>1</v>
      </c>
      <c r="ZG5">
        <v>0</v>
      </c>
      <c r="ZH5">
        <v>2</v>
      </c>
      <c r="ZI5">
        <v>5</v>
      </c>
      <c r="ZJ5">
        <v>12</v>
      </c>
      <c r="ZK5">
        <v>7</v>
      </c>
      <c r="ZL5">
        <v>0</v>
      </c>
      <c r="ZN5">
        <v>0</v>
      </c>
      <c r="ZO5">
        <v>0</v>
      </c>
      <c r="ZP5">
        <v>0</v>
      </c>
      <c r="ZT5">
        <v>0</v>
      </c>
      <c r="ZU5">
        <v>-13</v>
      </c>
      <c r="ZV5">
        <v>-13</v>
      </c>
      <c r="ZW5">
        <v>-13</v>
      </c>
      <c r="ZX5">
        <v>-13</v>
      </c>
      <c r="ZY5">
        <v>0</v>
      </c>
      <c r="ZZ5">
        <v>0</v>
      </c>
      <c r="AAA5">
        <v>0</v>
      </c>
      <c r="AAB5">
        <v>2</v>
      </c>
      <c r="AAC5">
        <v>2</v>
      </c>
      <c r="AAD5">
        <v>0</v>
      </c>
      <c r="AAE5">
        <v>0</v>
      </c>
      <c r="AAJ5">
        <v>1.042516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 s="2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5133</v>
      </c>
      <c r="ABC5">
        <v>1482</v>
      </c>
      <c r="ABD5">
        <v>0</v>
      </c>
      <c r="ABE5">
        <v>0</v>
      </c>
      <c r="ABH5">
        <v>0</v>
      </c>
      <c r="ABI5">
        <v>0</v>
      </c>
      <c r="ABL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5133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 s="2">
        <v>0</v>
      </c>
      <c r="ACJ5" s="2">
        <v>0</v>
      </c>
      <c r="ACK5" s="2">
        <v>5133</v>
      </c>
      <c r="ACL5">
        <v>0</v>
      </c>
      <c r="ACM5">
        <v>1</v>
      </c>
      <c r="ACN5">
        <v>6</v>
      </c>
      <c r="ACO5">
        <v>4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1</v>
      </c>
      <c r="ACX5">
        <v>9</v>
      </c>
      <c r="ACY5" s="2">
        <v>9576</v>
      </c>
      <c r="ACZ5">
        <v>0</v>
      </c>
      <c r="ADA5">
        <v>0</v>
      </c>
      <c r="ADB5">
        <v>9576</v>
      </c>
      <c r="ADC5">
        <v>0</v>
      </c>
      <c r="ADD5">
        <v>0</v>
      </c>
      <c r="ADE5">
        <v>63185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5133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34690.75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34690.75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5351.2330000000002</v>
      </c>
      <c r="AIV5">
        <v>21197.47</v>
      </c>
      <c r="AIW5">
        <v>0</v>
      </c>
      <c r="AIX5">
        <v>0</v>
      </c>
      <c r="AIY5">
        <v>0</v>
      </c>
      <c r="AIZ5">
        <v>9983.1309999999994</v>
      </c>
      <c r="AJA5">
        <v>5351.2330000000002</v>
      </c>
      <c r="AJB5">
        <v>21197.47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65871.360000000001</v>
      </c>
      <c r="AJK5">
        <v>0</v>
      </c>
      <c r="AJL5">
        <v>0</v>
      </c>
      <c r="AJM5">
        <v>65871.360000000001</v>
      </c>
      <c r="AJN5">
        <v>7319.04</v>
      </c>
      <c r="AJO5">
        <v>55888.23</v>
      </c>
      <c r="AJP5">
        <v>6209.8029999999999</v>
      </c>
      <c r="AJQ5">
        <v>63185</v>
      </c>
      <c r="AJR5">
        <v>0</v>
      </c>
      <c r="AJS5">
        <v>-9576</v>
      </c>
      <c r="AJT5">
        <v>63185</v>
      </c>
      <c r="AJU5">
        <v>53609</v>
      </c>
    </row>
    <row r="6" spans="1:957">
      <c r="A6">
        <v>2006</v>
      </c>
      <c r="B6">
        <v>9484</v>
      </c>
      <c r="C6" t="s">
        <v>1024</v>
      </c>
      <c r="D6" t="s">
        <v>1025</v>
      </c>
      <c r="E6" t="s">
        <v>1024</v>
      </c>
      <c r="F6" t="s">
        <v>1024</v>
      </c>
      <c r="G6">
        <v>10</v>
      </c>
      <c r="H6" t="s">
        <v>1026</v>
      </c>
      <c r="I6">
        <v>12</v>
      </c>
      <c r="J6">
        <v>34</v>
      </c>
      <c r="K6">
        <v>3</v>
      </c>
      <c r="L6">
        <v>44</v>
      </c>
      <c r="M6" t="s">
        <v>1140</v>
      </c>
      <c r="N6">
        <v>1</v>
      </c>
      <c r="O6" t="s">
        <v>1120</v>
      </c>
      <c r="P6">
        <v>4</v>
      </c>
      <c r="Q6">
        <v>26</v>
      </c>
      <c r="R6">
        <v>52</v>
      </c>
      <c r="S6">
        <v>104</v>
      </c>
      <c r="T6">
        <v>309</v>
      </c>
      <c r="U6">
        <v>5</v>
      </c>
      <c r="V6" t="s">
        <v>959</v>
      </c>
      <c r="W6">
        <v>14</v>
      </c>
      <c r="X6" t="s">
        <v>960</v>
      </c>
      <c r="Y6" t="s">
        <v>961</v>
      </c>
      <c r="AA6" t="s">
        <v>962</v>
      </c>
      <c r="AB6" t="s">
        <v>962</v>
      </c>
      <c r="AC6" t="s">
        <v>960</v>
      </c>
      <c r="AD6" t="s">
        <v>962</v>
      </c>
      <c r="AE6" t="s">
        <v>962</v>
      </c>
      <c r="AG6">
        <v>2</v>
      </c>
      <c r="AH6" t="s">
        <v>1002</v>
      </c>
      <c r="AI6">
        <v>0</v>
      </c>
      <c r="AJ6">
        <v>0</v>
      </c>
      <c r="AK6" t="s">
        <v>962</v>
      </c>
      <c r="AL6">
        <v>0</v>
      </c>
      <c r="AM6">
        <v>0</v>
      </c>
      <c r="AN6" t="s">
        <v>1003</v>
      </c>
      <c r="AO6" t="s">
        <v>962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962</v>
      </c>
      <c r="AZ6" t="s">
        <v>962</v>
      </c>
      <c r="BA6" t="s">
        <v>962</v>
      </c>
      <c r="BB6" t="s">
        <v>960</v>
      </c>
      <c r="BC6" t="s">
        <v>962</v>
      </c>
      <c r="BD6" t="s">
        <v>962</v>
      </c>
      <c r="BE6" t="s">
        <v>962</v>
      </c>
      <c r="BF6" t="s">
        <v>962</v>
      </c>
      <c r="BG6" t="s">
        <v>962</v>
      </c>
      <c r="BH6" t="s">
        <v>962</v>
      </c>
      <c r="BI6" t="s">
        <v>962</v>
      </c>
      <c r="BK6" t="s">
        <v>1083</v>
      </c>
      <c r="BM6">
        <v>0</v>
      </c>
      <c r="BN6">
        <v>0</v>
      </c>
      <c r="BO6">
        <v>0</v>
      </c>
      <c r="BP6">
        <v>0</v>
      </c>
      <c r="BQ6" t="s">
        <v>962</v>
      </c>
      <c r="BR6">
        <v>0</v>
      </c>
      <c r="BS6">
        <v>0</v>
      </c>
      <c r="BT6" t="s">
        <v>960</v>
      </c>
      <c r="BU6" t="s">
        <v>960</v>
      </c>
      <c r="BV6" t="s">
        <v>1018</v>
      </c>
      <c r="BW6">
        <v>0</v>
      </c>
      <c r="BX6">
        <v>0</v>
      </c>
      <c r="BY6">
        <v>0</v>
      </c>
      <c r="BZ6">
        <v>0</v>
      </c>
      <c r="CA6">
        <v>0</v>
      </c>
      <c r="CB6">
        <v>4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Z6" t="s">
        <v>962</v>
      </c>
      <c r="DA6">
        <v>1</v>
      </c>
      <c r="DB6" t="s">
        <v>962</v>
      </c>
      <c r="DC6">
        <v>0</v>
      </c>
      <c r="DD6" t="s">
        <v>962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 t="s">
        <v>962</v>
      </c>
      <c r="EK6">
        <v>0</v>
      </c>
      <c r="EL6">
        <v>0</v>
      </c>
      <c r="EM6" t="s">
        <v>962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M6" t="s">
        <v>962</v>
      </c>
      <c r="FN6" t="s">
        <v>962</v>
      </c>
      <c r="FO6" t="s">
        <v>962</v>
      </c>
      <c r="FP6" t="s">
        <v>962</v>
      </c>
      <c r="FQ6">
        <v>0</v>
      </c>
      <c r="FR6">
        <v>0</v>
      </c>
      <c r="FT6">
        <v>0</v>
      </c>
      <c r="FU6">
        <v>0</v>
      </c>
      <c r="FV6">
        <v>0</v>
      </c>
      <c r="FW6">
        <v>0</v>
      </c>
      <c r="FX6">
        <v>0</v>
      </c>
      <c r="FZ6">
        <v>0</v>
      </c>
      <c r="GA6">
        <v>0</v>
      </c>
      <c r="GB6">
        <v>0</v>
      </c>
      <c r="GC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O6">
        <v>0</v>
      </c>
      <c r="GP6">
        <v>0</v>
      </c>
      <c r="GQ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 t="s">
        <v>962</v>
      </c>
      <c r="HE6" t="s">
        <v>962</v>
      </c>
      <c r="HF6" t="s">
        <v>999</v>
      </c>
      <c r="HG6" t="s">
        <v>962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 t="s">
        <v>962</v>
      </c>
      <c r="HO6">
        <v>0</v>
      </c>
      <c r="HP6">
        <v>0</v>
      </c>
      <c r="HQ6">
        <v>0</v>
      </c>
      <c r="HT6">
        <v>0</v>
      </c>
      <c r="HU6">
        <v>0</v>
      </c>
      <c r="HV6">
        <v>0</v>
      </c>
      <c r="HW6" t="s">
        <v>962</v>
      </c>
      <c r="HX6" t="s">
        <v>962</v>
      </c>
      <c r="HY6" t="s">
        <v>962</v>
      </c>
      <c r="HZ6" t="s">
        <v>960</v>
      </c>
      <c r="IA6" t="s">
        <v>962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 s="4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 t="s">
        <v>962</v>
      </c>
      <c r="LX6">
        <v>0</v>
      </c>
      <c r="LY6" t="s">
        <v>962</v>
      </c>
      <c r="LZ6">
        <v>0</v>
      </c>
      <c r="MA6">
        <v>0</v>
      </c>
      <c r="MB6">
        <v>0</v>
      </c>
      <c r="MC6" t="s">
        <v>962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 t="s">
        <v>972</v>
      </c>
      <c r="MS6">
        <v>0</v>
      </c>
      <c r="MT6">
        <v>0</v>
      </c>
      <c r="MU6">
        <v>0</v>
      </c>
      <c r="MV6">
        <v>0</v>
      </c>
      <c r="MW6">
        <v>0</v>
      </c>
      <c r="MY6">
        <v>0</v>
      </c>
      <c r="MZ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J6" t="s">
        <v>1129</v>
      </c>
      <c r="NK6" t="s">
        <v>1049</v>
      </c>
      <c r="NL6" t="s">
        <v>1050</v>
      </c>
      <c r="NM6" t="s">
        <v>1050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N6">
        <v>0</v>
      </c>
      <c r="QO6">
        <v>0</v>
      </c>
      <c r="QP6">
        <v>0</v>
      </c>
      <c r="QQ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355</v>
      </c>
      <c r="SD6">
        <v>1064</v>
      </c>
      <c r="SE6">
        <v>259.81</v>
      </c>
      <c r="SF6">
        <v>8</v>
      </c>
      <c r="SG6">
        <v>30</v>
      </c>
      <c r="SH6">
        <v>70</v>
      </c>
      <c r="SI6">
        <v>14</v>
      </c>
      <c r="SJ6">
        <v>105</v>
      </c>
      <c r="SK6">
        <v>149</v>
      </c>
      <c r="SL6">
        <v>302</v>
      </c>
      <c r="SM6">
        <v>505</v>
      </c>
      <c r="SN6">
        <v>41</v>
      </c>
      <c r="SO6">
        <v>156</v>
      </c>
      <c r="SP6">
        <v>195</v>
      </c>
      <c r="SQ6">
        <v>157</v>
      </c>
      <c r="SR6">
        <v>216</v>
      </c>
      <c r="SS6">
        <v>239</v>
      </c>
      <c r="ST6">
        <v>198</v>
      </c>
      <c r="SU6">
        <v>253</v>
      </c>
      <c r="SV6">
        <v>1</v>
      </c>
      <c r="SW6" t="s">
        <v>1001</v>
      </c>
      <c r="SX6" t="s">
        <v>962</v>
      </c>
      <c r="SY6" s="2">
        <v>0</v>
      </c>
      <c r="SZ6" s="2">
        <v>0</v>
      </c>
      <c r="TA6" s="2">
        <v>0</v>
      </c>
      <c r="TB6" s="2">
        <v>0</v>
      </c>
      <c r="TC6" s="2">
        <v>0</v>
      </c>
      <c r="TD6" s="2">
        <v>0</v>
      </c>
      <c r="TE6" s="2">
        <v>0</v>
      </c>
      <c r="TF6" t="s">
        <v>980</v>
      </c>
      <c r="TG6" t="s">
        <v>1034</v>
      </c>
      <c r="TH6" t="s">
        <v>1142</v>
      </c>
      <c r="TI6" t="s">
        <v>983</v>
      </c>
      <c r="TJ6" t="s">
        <v>1035</v>
      </c>
      <c r="TK6" t="s">
        <v>1057</v>
      </c>
      <c r="TL6">
        <v>1</v>
      </c>
      <c r="TM6" t="s">
        <v>1085</v>
      </c>
      <c r="TN6">
        <v>0</v>
      </c>
      <c r="TO6">
        <v>2000</v>
      </c>
      <c r="TP6">
        <v>5</v>
      </c>
      <c r="TQ6">
        <v>4</v>
      </c>
      <c r="TR6" t="s">
        <v>987</v>
      </c>
      <c r="TS6">
        <v>0</v>
      </c>
      <c r="TT6">
        <v>0</v>
      </c>
      <c r="TU6" t="s">
        <v>988</v>
      </c>
      <c r="TV6" t="s">
        <v>1037</v>
      </c>
      <c r="TW6">
        <v>2</v>
      </c>
      <c r="TX6" t="s">
        <v>1038</v>
      </c>
      <c r="TY6" t="s">
        <v>987</v>
      </c>
      <c r="TZ6" t="s">
        <v>989</v>
      </c>
      <c r="UA6" t="s">
        <v>990</v>
      </c>
      <c r="UB6">
        <v>1200</v>
      </c>
      <c r="UC6" t="s">
        <v>991</v>
      </c>
      <c r="UD6" t="s">
        <v>1040</v>
      </c>
      <c r="UE6" t="s">
        <v>960</v>
      </c>
      <c r="UF6" t="s">
        <v>962</v>
      </c>
      <c r="UG6" t="s">
        <v>962</v>
      </c>
      <c r="UH6" t="s">
        <v>962</v>
      </c>
      <c r="UI6" t="s">
        <v>962</v>
      </c>
      <c r="UJ6" t="s">
        <v>960</v>
      </c>
      <c r="UK6" t="s">
        <v>962</v>
      </c>
      <c r="UL6" t="s">
        <v>960</v>
      </c>
      <c r="UM6">
        <v>2</v>
      </c>
      <c r="UN6" t="s">
        <v>960</v>
      </c>
      <c r="UO6" t="s">
        <v>960</v>
      </c>
      <c r="UP6" t="s">
        <v>960</v>
      </c>
      <c r="UQ6" t="s">
        <v>960</v>
      </c>
      <c r="UR6" t="s">
        <v>960</v>
      </c>
      <c r="US6" t="s">
        <v>962</v>
      </c>
      <c r="UT6" t="s">
        <v>962</v>
      </c>
      <c r="UU6" t="s">
        <v>960</v>
      </c>
      <c r="UV6" t="s">
        <v>1041</v>
      </c>
      <c r="UW6">
        <v>1</v>
      </c>
      <c r="UX6" t="s">
        <v>960</v>
      </c>
      <c r="UY6" t="s">
        <v>960</v>
      </c>
      <c r="UZ6">
        <v>1</v>
      </c>
      <c r="VA6" t="s">
        <v>960</v>
      </c>
      <c r="VB6">
        <v>2</v>
      </c>
      <c r="VC6" t="s">
        <v>960</v>
      </c>
      <c r="VD6">
        <v>1</v>
      </c>
      <c r="VE6" t="s">
        <v>962</v>
      </c>
      <c r="VF6">
        <v>0</v>
      </c>
      <c r="VG6" t="s">
        <v>962</v>
      </c>
      <c r="VH6">
        <v>5</v>
      </c>
      <c r="VI6">
        <v>4</v>
      </c>
      <c r="VJ6">
        <v>9</v>
      </c>
      <c r="VK6" t="s">
        <v>962</v>
      </c>
      <c r="VL6">
        <v>0</v>
      </c>
      <c r="VM6" t="s">
        <v>962</v>
      </c>
      <c r="VN6">
        <v>0</v>
      </c>
      <c r="VO6">
        <v>0</v>
      </c>
      <c r="VP6">
        <v>0</v>
      </c>
      <c r="VQ6" t="s">
        <v>962</v>
      </c>
      <c r="VR6">
        <v>0</v>
      </c>
      <c r="VS6">
        <v>0</v>
      </c>
      <c r="VT6">
        <v>0</v>
      </c>
      <c r="VU6" t="s">
        <v>962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 t="s">
        <v>962</v>
      </c>
      <c r="WC6">
        <v>0</v>
      </c>
      <c r="WD6">
        <v>0</v>
      </c>
      <c r="WE6" t="s">
        <v>962</v>
      </c>
      <c r="WF6">
        <v>0</v>
      </c>
      <c r="WG6">
        <v>0</v>
      </c>
      <c r="WH6" t="s">
        <v>962</v>
      </c>
      <c r="WI6">
        <v>0</v>
      </c>
      <c r="WJ6" t="s">
        <v>962</v>
      </c>
      <c r="WK6">
        <v>0</v>
      </c>
      <c r="WL6" t="s">
        <v>960</v>
      </c>
      <c r="WM6">
        <v>54000</v>
      </c>
      <c r="WN6" t="s">
        <v>962</v>
      </c>
      <c r="WO6">
        <v>0</v>
      </c>
      <c r="WP6">
        <v>0</v>
      </c>
      <c r="WQ6">
        <v>0</v>
      </c>
      <c r="WR6">
        <v>0</v>
      </c>
      <c r="WS6">
        <v>0</v>
      </c>
      <c r="WT6">
        <v>3</v>
      </c>
      <c r="WU6">
        <v>6</v>
      </c>
      <c r="WV6">
        <v>4</v>
      </c>
      <c r="WW6">
        <v>0</v>
      </c>
      <c r="WX6">
        <v>2</v>
      </c>
      <c r="WY6">
        <v>1</v>
      </c>
      <c r="WZ6">
        <v>0</v>
      </c>
      <c r="XA6">
        <v>1</v>
      </c>
      <c r="XB6">
        <v>2</v>
      </c>
      <c r="XC6">
        <v>0</v>
      </c>
      <c r="XD6">
        <v>0</v>
      </c>
      <c r="XE6">
        <v>2000</v>
      </c>
      <c r="XF6">
        <v>9</v>
      </c>
      <c r="XG6">
        <v>53609</v>
      </c>
      <c r="XH6">
        <v>53609</v>
      </c>
      <c r="XI6" s="2">
        <v>9576</v>
      </c>
      <c r="XJ6">
        <v>0</v>
      </c>
      <c r="XK6">
        <v>0</v>
      </c>
      <c r="XL6">
        <v>1097</v>
      </c>
      <c r="XM6">
        <v>32607.22</v>
      </c>
      <c r="XN6" t="s">
        <v>1143</v>
      </c>
      <c r="XO6" t="s">
        <v>962</v>
      </c>
      <c r="XP6" t="s">
        <v>962</v>
      </c>
      <c r="XQ6" t="s">
        <v>962</v>
      </c>
      <c r="XR6" t="s">
        <v>962</v>
      </c>
      <c r="XS6" t="s">
        <v>960</v>
      </c>
      <c r="XT6" t="s">
        <v>962</v>
      </c>
      <c r="XU6" t="s">
        <v>962</v>
      </c>
      <c r="XV6" t="s">
        <v>962</v>
      </c>
      <c r="XW6" t="s">
        <v>962</v>
      </c>
      <c r="XX6" t="s">
        <v>962</v>
      </c>
      <c r="XY6" t="s">
        <v>962</v>
      </c>
      <c r="XZ6" t="s">
        <v>962</v>
      </c>
      <c r="YA6" t="s">
        <v>960</v>
      </c>
      <c r="YB6" t="s">
        <v>960</v>
      </c>
      <c r="YC6" t="s">
        <v>960</v>
      </c>
      <c r="YD6" t="s">
        <v>962</v>
      </c>
      <c r="YE6" t="s">
        <v>962</v>
      </c>
      <c r="YF6" t="s">
        <v>960</v>
      </c>
      <c r="YG6" t="s">
        <v>960</v>
      </c>
      <c r="YH6" t="s">
        <v>960</v>
      </c>
      <c r="YI6" t="s">
        <v>960</v>
      </c>
      <c r="YJ6" t="s">
        <v>960</v>
      </c>
      <c r="YK6">
        <v>0</v>
      </c>
      <c r="YL6" t="s">
        <v>962</v>
      </c>
      <c r="YM6" t="s">
        <v>1091</v>
      </c>
      <c r="YN6">
        <v>0</v>
      </c>
      <c r="YO6">
        <v>0</v>
      </c>
      <c r="YP6">
        <v>0</v>
      </c>
      <c r="YQ6">
        <v>0</v>
      </c>
      <c r="YR6">
        <v>3</v>
      </c>
      <c r="YS6" t="s">
        <v>1137</v>
      </c>
      <c r="YT6" t="s">
        <v>1144</v>
      </c>
      <c r="YU6">
        <v>0</v>
      </c>
      <c r="YV6" t="s">
        <v>962</v>
      </c>
      <c r="YW6" t="s">
        <v>962</v>
      </c>
      <c r="YX6">
        <v>1</v>
      </c>
      <c r="YY6">
        <v>1</v>
      </c>
      <c r="YZ6">
        <v>1</v>
      </c>
      <c r="ZA6">
        <v>14</v>
      </c>
      <c r="ZB6">
        <v>3</v>
      </c>
      <c r="ZC6">
        <v>5</v>
      </c>
      <c r="ZD6">
        <v>4</v>
      </c>
      <c r="ZE6">
        <v>3</v>
      </c>
      <c r="ZF6">
        <v>1</v>
      </c>
      <c r="ZG6">
        <v>0</v>
      </c>
      <c r="ZH6">
        <v>1</v>
      </c>
      <c r="ZI6">
        <v>3</v>
      </c>
      <c r="ZJ6">
        <v>9</v>
      </c>
      <c r="ZK6">
        <v>7</v>
      </c>
      <c r="ZL6">
        <v>0</v>
      </c>
      <c r="ZN6">
        <v>0</v>
      </c>
      <c r="ZO6">
        <v>0</v>
      </c>
      <c r="ZP6">
        <v>0</v>
      </c>
      <c r="ZT6">
        <v>0</v>
      </c>
      <c r="ZU6">
        <v>-13</v>
      </c>
      <c r="ZV6">
        <v>-13</v>
      </c>
      <c r="ZW6">
        <v>-13</v>
      </c>
      <c r="ZX6">
        <v>-13</v>
      </c>
      <c r="ZY6">
        <v>0</v>
      </c>
      <c r="ZZ6">
        <v>0</v>
      </c>
      <c r="AAA6">
        <v>0</v>
      </c>
      <c r="AAB6">
        <v>2</v>
      </c>
      <c r="AAC6">
        <v>5</v>
      </c>
      <c r="AAD6">
        <v>0</v>
      </c>
      <c r="AAE6">
        <v>0</v>
      </c>
      <c r="AAJ6">
        <v>1.042516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 s="2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1482</v>
      </c>
      <c r="ABD6">
        <v>0</v>
      </c>
      <c r="ABE6">
        <v>0</v>
      </c>
      <c r="ABH6">
        <v>0</v>
      </c>
      <c r="ABI6">
        <v>0</v>
      </c>
      <c r="ABL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 s="2">
        <v>0</v>
      </c>
      <c r="ACJ6" s="2">
        <v>0</v>
      </c>
      <c r="ACK6" s="2">
        <v>0</v>
      </c>
      <c r="ACL6">
        <v>0</v>
      </c>
      <c r="ACM6">
        <v>1</v>
      </c>
      <c r="ACN6">
        <v>6</v>
      </c>
      <c r="ACO6">
        <v>4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1</v>
      </c>
      <c r="ACX6">
        <v>9</v>
      </c>
      <c r="ACY6" s="2">
        <v>9576</v>
      </c>
      <c r="ACZ6">
        <v>0</v>
      </c>
      <c r="ADA6">
        <v>0</v>
      </c>
      <c r="ADB6">
        <v>9576</v>
      </c>
      <c r="ADC6">
        <v>0</v>
      </c>
      <c r="ADD6">
        <v>0</v>
      </c>
      <c r="ADE6">
        <v>63185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34690.75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34690.75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21197.47</v>
      </c>
      <c r="AIW6">
        <v>0</v>
      </c>
      <c r="AIX6">
        <v>0</v>
      </c>
      <c r="AIY6">
        <v>0</v>
      </c>
      <c r="AIZ6">
        <v>9983.1309999999994</v>
      </c>
      <c r="AJA6">
        <v>0</v>
      </c>
      <c r="AJB6">
        <v>21197.47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65871.360000000001</v>
      </c>
      <c r="AJK6">
        <v>0</v>
      </c>
      <c r="AJL6">
        <v>0</v>
      </c>
      <c r="AJM6">
        <v>65871.360000000001</v>
      </c>
      <c r="AJN6">
        <v>7319.04</v>
      </c>
      <c r="AJO6">
        <v>55888.23</v>
      </c>
      <c r="AJP6">
        <v>6209.8029999999999</v>
      </c>
      <c r="AJQ6">
        <v>63185</v>
      </c>
      <c r="AJR6">
        <v>0</v>
      </c>
      <c r="AJS6">
        <v>-9576</v>
      </c>
      <c r="AJT6">
        <v>63185</v>
      </c>
      <c r="AJU6">
        <v>53609</v>
      </c>
    </row>
    <row r="7" spans="1:957">
      <c r="A7">
        <v>2006</v>
      </c>
      <c r="B7">
        <v>9484</v>
      </c>
      <c r="C7" t="s">
        <v>1024</v>
      </c>
      <c r="D7" t="s">
        <v>1025</v>
      </c>
      <c r="E7" t="s">
        <v>1024</v>
      </c>
      <c r="F7" t="s">
        <v>1024</v>
      </c>
      <c r="G7">
        <v>10</v>
      </c>
      <c r="H7" t="s">
        <v>1026</v>
      </c>
      <c r="I7">
        <v>12</v>
      </c>
      <c r="J7">
        <v>34</v>
      </c>
      <c r="K7">
        <v>3</v>
      </c>
      <c r="L7">
        <v>44</v>
      </c>
      <c r="M7" t="s">
        <v>1140</v>
      </c>
      <c r="N7">
        <v>1</v>
      </c>
      <c r="O7" t="s">
        <v>1120</v>
      </c>
      <c r="P7">
        <v>4</v>
      </c>
      <c r="Q7">
        <v>26</v>
      </c>
      <c r="R7">
        <v>52</v>
      </c>
      <c r="S7">
        <v>104</v>
      </c>
      <c r="T7">
        <v>309</v>
      </c>
      <c r="U7">
        <v>6</v>
      </c>
      <c r="V7" t="s">
        <v>995</v>
      </c>
      <c r="W7">
        <v>9</v>
      </c>
      <c r="X7" t="s">
        <v>960</v>
      </c>
      <c r="Y7" t="s">
        <v>961</v>
      </c>
      <c r="AA7" t="s">
        <v>962</v>
      </c>
      <c r="AB7" t="s">
        <v>962</v>
      </c>
      <c r="AC7" t="s">
        <v>960</v>
      </c>
      <c r="AD7" t="s">
        <v>962</v>
      </c>
      <c r="AE7" t="s">
        <v>962</v>
      </c>
      <c r="AG7">
        <v>2</v>
      </c>
      <c r="AH7" t="s">
        <v>1002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962</v>
      </c>
      <c r="AZ7" t="s">
        <v>962</v>
      </c>
      <c r="BA7" t="s">
        <v>962</v>
      </c>
      <c r="BB7" t="s">
        <v>960</v>
      </c>
      <c r="BC7" t="s">
        <v>962</v>
      </c>
      <c r="BD7" t="s">
        <v>962</v>
      </c>
      <c r="BE7" t="s">
        <v>962</v>
      </c>
      <c r="BF7" t="s">
        <v>962</v>
      </c>
      <c r="BG7" t="s">
        <v>962</v>
      </c>
      <c r="BH7" t="s">
        <v>962</v>
      </c>
      <c r="BI7" t="s">
        <v>962</v>
      </c>
      <c r="BK7" t="s">
        <v>1083</v>
      </c>
      <c r="BM7">
        <v>0</v>
      </c>
      <c r="BN7">
        <v>0</v>
      </c>
      <c r="BO7">
        <v>0</v>
      </c>
      <c r="BP7">
        <v>0</v>
      </c>
      <c r="BQ7" t="s">
        <v>962</v>
      </c>
      <c r="BR7">
        <v>0</v>
      </c>
      <c r="BS7">
        <v>0</v>
      </c>
      <c r="BT7" t="s">
        <v>960</v>
      </c>
      <c r="BU7" t="s">
        <v>960</v>
      </c>
      <c r="BV7" t="s">
        <v>1047</v>
      </c>
      <c r="BW7">
        <v>0</v>
      </c>
      <c r="BX7">
        <v>0</v>
      </c>
      <c r="BY7">
        <v>4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Z7">
        <v>0</v>
      </c>
      <c r="DA7">
        <v>0</v>
      </c>
      <c r="DB7" t="s">
        <v>962</v>
      </c>
      <c r="DC7">
        <v>0</v>
      </c>
      <c r="DD7" t="s">
        <v>962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 t="s">
        <v>962</v>
      </c>
      <c r="EK7">
        <v>0</v>
      </c>
      <c r="EL7">
        <v>0</v>
      </c>
      <c r="EM7" t="s">
        <v>962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M7" t="s">
        <v>962</v>
      </c>
      <c r="FN7">
        <v>0</v>
      </c>
      <c r="FO7">
        <v>0</v>
      </c>
      <c r="FP7">
        <v>0</v>
      </c>
      <c r="FQ7">
        <v>0</v>
      </c>
      <c r="FR7">
        <v>0</v>
      </c>
      <c r="FT7">
        <v>0</v>
      </c>
      <c r="FU7">
        <v>0</v>
      </c>
      <c r="FV7">
        <v>0</v>
      </c>
      <c r="FW7">
        <v>0</v>
      </c>
      <c r="FX7">
        <v>0</v>
      </c>
      <c r="FZ7">
        <v>0</v>
      </c>
      <c r="GA7">
        <v>0</v>
      </c>
      <c r="GB7">
        <v>0</v>
      </c>
      <c r="GC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O7">
        <v>0</v>
      </c>
      <c r="GP7">
        <v>0</v>
      </c>
      <c r="GQ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 s="4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 t="s">
        <v>972</v>
      </c>
      <c r="MS7">
        <v>0</v>
      </c>
      <c r="MT7">
        <v>0</v>
      </c>
      <c r="MU7">
        <v>0</v>
      </c>
      <c r="MV7">
        <v>0</v>
      </c>
      <c r="MW7">
        <v>0</v>
      </c>
      <c r="MY7">
        <v>0</v>
      </c>
      <c r="MZ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J7" t="s">
        <v>1048</v>
      </c>
      <c r="NK7" t="s">
        <v>1049</v>
      </c>
      <c r="NL7" t="s">
        <v>1050</v>
      </c>
      <c r="NM7" t="s">
        <v>1051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N7">
        <v>0</v>
      </c>
      <c r="QO7">
        <v>0</v>
      </c>
      <c r="QP7">
        <v>0</v>
      </c>
      <c r="QQ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355</v>
      </c>
      <c r="SD7">
        <v>1064</v>
      </c>
      <c r="SE7">
        <v>259.81</v>
      </c>
      <c r="SF7">
        <v>8</v>
      </c>
      <c r="SG7">
        <v>30</v>
      </c>
      <c r="SH7">
        <v>70</v>
      </c>
      <c r="SI7">
        <v>14</v>
      </c>
      <c r="SJ7">
        <v>105</v>
      </c>
      <c r="SK7">
        <v>149</v>
      </c>
      <c r="SL7">
        <v>302</v>
      </c>
      <c r="SM7">
        <v>505</v>
      </c>
      <c r="SN7">
        <v>41</v>
      </c>
      <c r="SO7">
        <v>156</v>
      </c>
      <c r="SP7">
        <v>195</v>
      </c>
      <c r="SQ7">
        <v>157</v>
      </c>
      <c r="SR7">
        <v>216</v>
      </c>
      <c r="SS7">
        <v>239</v>
      </c>
      <c r="ST7">
        <v>198</v>
      </c>
      <c r="SU7">
        <v>253</v>
      </c>
      <c r="SV7">
        <v>1</v>
      </c>
      <c r="SW7" t="s">
        <v>1020</v>
      </c>
      <c r="SX7" t="s">
        <v>962</v>
      </c>
      <c r="SY7" s="2">
        <v>0</v>
      </c>
      <c r="SZ7" s="2">
        <v>0</v>
      </c>
      <c r="TA7" s="2">
        <v>0</v>
      </c>
      <c r="TB7" s="2">
        <v>0</v>
      </c>
      <c r="TC7" s="2">
        <v>0</v>
      </c>
      <c r="TD7" s="2">
        <v>0</v>
      </c>
      <c r="TE7" s="2">
        <v>0</v>
      </c>
      <c r="TF7" t="s">
        <v>980</v>
      </c>
      <c r="TG7" t="s">
        <v>1034</v>
      </c>
      <c r="TH7" t="s">
        <v>1142</v>
      </c>
      <c r="TI7" t="s">
        <v>983</v>
      </c>
      <c r="TJ7" t="s">
        <v>1035</v>
      </c>
      <c r="TK7" t="s">
        <v>1057</v>
      </c>
      <c r="TL7">
        <v>1</v>
      </c>
      <c r="TM7" t="s">
        <v>1085</v>
      </c>
      <c r="TN7">
        <v>0</v>
      </c>
      <c r="TO7">
        <v>2000</v>
      </c>
      <c r="TP7">
        <v>5</v>
      </c>
      <c r="TQ7">
        <v>4</v>
      </c>
      <c r="TR7" t="s">
        <v>987</v>
      </c>
      <c r="TS7">
        <v>0</v>
      </c>
      <c r="TT7">
        <v>0</v>
      </c>
      <c r="TU7" t="s">
        <v>988</v>
      </c>
      <c r="TV7" t="s">
        <v>1037</v>
      </c>
      <c r="TW7">
        <v>2</v>
      </c>
      <c r="TX7" t="s">
        <v>1038</v>
      </c>
      <c r="TY7" t="s">
        <v>987</v>
      </c>
      <c r="TZ7" t="s">
        <v>989</v>
      </c>
      <c r="UA7" t="s">
        <v>990</v>
      </c>
      <c r="UB7">
        <v>1200</v>
      </c>
      <c r="UC7" t="s">
        <v>991</v>
      </c>
      <c r="UD7" t="s">
        <v>1040</v>
      </c>
      <c r="UE7" t="s">
        <v>960</v>
      </c>
      <c r="UF7" t="s">
        <v>962</v>
      </c>
      <c r="UG7" t="s">
        <v>962</v>
      </c>
      <c r="UH7" t="s">
        <v>962</v>
      </c>
      <c r="UI7" t="s">
        <v>962</v>
      </c>
      <c r="UJ7" t="s">
        <v>960</v>
      </c>
      <c r="UK7" t="s">
        <v>962</v>
      </c>
      <c r="UL7" t="s">
        <v>960</v>
      </c>
      <c r="UM7">
        <v>2</v>
      </c>
      <c r="UN7" t="s">
        <v>960</v>
      </c>
      <c r="UO7" t="s">
        <v>960</v>
      </c>
      <c r="UP7" t="s">
        <v>960</v>
      </c>
      <c r="UQ7" t="s">
        <v>960</v>
      </c>
      <c r="UR7" t="s">
        <v>960</v>
      </c>
      <c r="US7" t="s">
        <v>962</v>
      </c>
      <c r="UT7" t="s">
        <v>962</v>
      </c>
      <c r="UU7" t="s">
        <v>960</v>
      </c>
      <c r="UV7" t="s">
        <v>1041</v>
      </c>
      <c r="UW7">
        <v>1</v>
      </c>
      <c r="UX7" t="s">
        <v>960</v>
      </c>
      <c r="UY7" t="s">
        <v>960</v>
      </c>
      <c r="UZ7">
        <v>1</v>
      </c>
      <c r="VA7" t="s">
        <v>960</v>
      </c>
      <c r="VB7">
        <v>2</v>
      </c>
      <c r="VC7" t="s">
        <v>960</v>
      </c>
      <c r="VD7">
        <v>1</v>
      </c>
      <c r="VE7" t="s">
        <v>962</v>
      </c>
      <c r="VF7">
        <v>0</v>
      </c>
      <c r="VG7" t="s">
        <v>962</v>
      </c>
      <c r="VH7">
        <v>5</v>
      </c>
      <c r="VI7">
        <v>4</v>
      </c>
      <c r="VJ7">
        <v>9</v>
      </c>
      <c r="VK7" t="s">
        <v>962</v>
      </c>
      <c r="VL7">
        <v>0</v>
      </c>
      <c r="VM7" t="s">
        <v>962</v>
      </c>
      <c r="VN7">
        <v>0</v>
      </c>
      <c r="VO7">
        <v>0</v>
      </c>
      <c r="VP7">
        <v>0</v>
      </c>
      <c r="VQ7" t="s">
        <v>962</v>
      </c>
      <c r="VR7">
        <v>0</v>
      </c>
      <c r="VS7">
        <v>0</v>
      </c>
      <c r="VT7">
        <v>0</v>
      </c>
      <c r="VU7" t="s">
        <v>962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 t="s">
        <v>962</v>
      </c>
      <c r="WC7">
        <v>0</v>
      </c>
      <c r="WD7">
        <v>0</v>
      </c>
      <c r="WE7" t="s">
        <v>962</v>
      </c>
      <c r="WF7">
        <v>0</v>
      </c>
      <c r="WG7">
        <v>0</v>
      </c>
      <c r="WH7" t="s">
        <v>962</v>
      </c>
      <c r="WI7">
        <v>0</v>
      </c>
      <c r="WJ7" t="s">
        <v>962</v>
      </c>
      <c r="WK7">
        <v>0</v>
      </c>
      <c r="WL7" t="s">
        <v>960</v>
      </c>
      <c r="WM7">
        <v>54000</v>
      </c>
      <c r="WN7" t="s">
        <v>962</v>
      </c>
      <c r="WO7">
        <v>0</v>
      </c>
      <c r="WP7">
        <v>0</v>
      </c>
      <c r="WQ7">
        <v>0</v>
      </c>
      <c r="WR7">
        <v>0</v>
      </c>
      <c r="WS7">
        <v>0</v>
      </c>
      <c r="WT7">
        <v>3</v>
      </c>
      <c r="WU7">
        <v>6</v>
      </c>
      <c r="WV7">
        <v>4</v>
      </c>
      <c r="WW7">
        <v>0</v>
      </c>
      <c r="WX7">
        <v>2</v>
      </c>
      <c r="WY7">
        <v>1</v>
      </c>
      <c r="WZ7">
        <v>0</v>
      </c>
      <c r="XA7">
        <v>1</v>
      </c>
      <c r="XB7">
        <v>2</v>
      </c>
      <c r="XC7">
        <v>0</v>
      </c>
      <c r="XD7">
        <v>0</v>
      </c>
      <c r="XE7">
        <v>2000</v>
      </c>
      <c r="XF7">
        <v>9</v>
      </c>
      <c r="XG7">
        <v>53609</v>
      </c>
      <c r="XH7">
        <v>53609</v>
      </c>
      <c r="XI7" s="2">
        <v>9576</v>
      </c>
      <c r="XJ7">
        <v>0</v>
      </c>
      <c r="XK7">
        <v>0</v>
      </c>
      <c r="XL7">
        <v>1097</v>
      </c>
      <c r="XM7">
        <v>32607.22</v>
      </c>
      <c r="XN7" t="s">
        <v>1143</v>
      </c>
      <c r="XO7" t="s">
        <v>962</v>
      </c>
      <c r="XP7" t="s">
        <v>962</v>
      </c>
      <c r="XQ7" t="s">
        <v>962</v>
      </c>
      <c r="XR7" t="s">
        <v>962</v>
      </c>
      <c r="XS7" t="s">
        <v>960</v>
      </c>
      <c r="XT7" t="s">
        <v>962</v>
      </c>
      <c r="XU7" t="s">
        <v>962</v>
      </c>
      <c r="XV7" t="s">
        <v>962</v>
      </c>
      <c r="XW7" t="s">
        <v>962</v>
      </c>
      <c r="XX7" t="s">
        <v>962</v>
      </c>
      <c r="XY7" t="s">
        <v>962</v>
      </c>
      <c r="XZ7" t="s">
        <v>962</v>
      </c>
      <c r="YA7" t="s">
        <v>960</v>
      </c>
      <c r="YB7" t="s">
        <v>960</v>
      </c>
      <c r="YC7" t="s">
        <v>960</v>
      </c>
      <c r="YD7" t="s">
        <v>962</v>
      </c>
      <c r="YE7" t="s">
        <v>962</v>
      </c>
      <c r="YF7" t="s">
        <v>960</v>
      </c>
      <c r="YG7" t="s">
        <v>960</v>
      </c>
      <c r="YH7" t="s">
        <v>960</v>
      </c>
      <c r="YI7" t="s">
        <v>960</v>
      </c>
      <c r="YJ7" t="s">
        <v>960</v>
      </c>
      <c r="YK7">
        <v>0</v>
      </c>
      <c r="YL7" t="s">
        <v>962</v>
      </c>
      <c r="YM7" t="s">
        <v>1091</v>
      </c>
      <c r="YN7">
        <v>0</v>
      </c>
      <c r="YO7">
        <v>0</v>
      </c>
      <c r="YP7">
        <v>0</v>
      </c>
      <c r="YQ7">
        <v>0</v>
      </c>
      <c r="YR7">
        <v>3</v>
      </c>
      <c r="YS7" t="s">
        <v>1137</v>
      </c>
      <c r="YT7" t="s">
        <v>1144</v>
      </c>
      <c r="YU7">
        <v>0</v>
      </c>
      <c r="YV7" t="s">
        <v>962</v>
      </c>
      <c r="YW7" t="s">
        <v>962</v>
      </c>
      <c r="YX7">
        <v>1</v>
      </c>
      <c r="YY7">
        <v>1</v>
      </c>
      <c r="YZ7">
        <v>2</v>
      </c>
      <c r="ZA7">
        <v>9</v>
      </c>
      <c r="ZB7">
        <v>3</v>
      </c>
      <c r="ZD7">
        <v>4</v>
      </c>
      <c r="ZE7">
        <v>3</v>
      </c>
      <c r="ZF7">
        <v>1</v>
      </c>
      <c r="ZG7">
        <v>0</v>
      </c>
      <c r="ZH7">
        <v>2</v>
      </c>
      <c r="ZI7">
        <v>1</v>
      </c>
      <c r="ZJ7">
        <v>3</v>
      </c>
      <c r="ZK7">
        <v>1</v>
      </c>
      <c r="ZL7">
        <v>0</v>
      </c>
      <c r="ZN7">
        <v>0</v>
      </c>
      <c r="ZO7">
        <v>0</v>
      </c>
      <c r="ZP7">
        <v>0</v>
      </c>
      <c r="ZT7">
        <v>0</v>
      </c>
      <c r="ZU7">
        <v>-13</v>
      </c>
      <c r="ZV7">
        <v>-13</v>
      </c>
      <c r="ZW7">
        <v>-13</v>
      </c>
      <c r="ZX7">
        <v>-13</v>
      </c>
      <c r="ZY7">
        <v>0</v>
      </c>
      <c r="ZZ7">
        <v>0</v>
      </c>
      <c r="AAA7">
        <v>0</v>
      </c>
      <c r="AAB7">
        <v>2</v>
      </c>
      <c r="AAC7">
        <v>0</v>
      </c>
      <c r="AAD7">
        <v>0</v>
      </c>
      <c r="AAE7">
        <v>0</v>
      </c>
      <c r="AAJ7">
        <v>1.042516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 s="2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1482</v>
      </c>
      <c r="ABD7">
        <v>0</v>
      </c>
      <c r="ABE7">
        <v>0</v>
      </c>
      <c r="ABH7">
        <v>0</v>
      </c>
      <c r="ABI7">
        <v>0</v>
      </c>
      <c r="ABL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 s="2">
        <v>0</v>
      </c>
      <c r="ACJ7" s="2">
        <v>0</v>
      </c>
      <c r="ACK7" s="2">
        <v>0</v>
      </c>
      <c r="ACL7">
        <v>0</v>
      </c>
      <c r="ACM7">
        <v>1</v>
      </c>
      <c r="ACN7">
        <v>6</v>
      </c>
      <c r="ACO7">
        <v>4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1</v>
      </c>
      <c r="ACX7">
        <v>9</v>
      </c>
      <c r="ACY7" s="2">
        <v>9576</v>
      </c>
      <c r="ACZ7">
        <v>0</v>
      </c>
      <c r="ADA7">
        <v>0</v>
      </c>
      <c r="ADB7">
        <v>9576</v>
      </c>
      <c r="ADC7">
        <v>0</v>
      </c>
      <c r="ADD7">
        <v>0</v>
      </c>
      <c r="ADE7">
        <v>63185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34690.75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34690.75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21197.47</v>
      </c>
      <c r="AIW7">
        <v>0</v>
      </c>
      <c r="AIX7">
        <v>0</v>
      </c>
      <c r="AIY7">
        <v>0</v>
      </c>
      <c r="AIZ7">
        <v>9983.1309999999994</v>
      </c>
      <c r="AJA7">
        <v>0</v>
      </c>
      <c r="AJB7">
        <v>21197.47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65871.360000000001</v>
      </c>
      <c r="AJK7">
        <v>0</v>
      </c>
      <c r="AJL7">
        <v>0</v>
      </c>
      <c r="AJM7">
        <v>65871.360000000001</v>
      </c>
      <c r="AJN7">
        <v>7319.04</v>
      </c>
      <c r="AJO7">
        <v>55888.23</v>
      </c>
      <c r="AJP7">
        <v>6209.8029999999999</v>
      </c>
      <c r="AJQ7">
        <v>63185</v>
      </c>
      <c r="AJR7">
        <v>0</v>
      </c>
      <c r="AJS7">
        <v>-9576</v>
      </c>
      <c r="AJT7">
        <v>63185</v>
      </c>
      <c r="AJU7">
        <v>53609</v>
      </c>
    </row>
    <row r="8" spans="1:957">
      <c r="A8">
        <v>2006</v>
      </c>
      <c r="B8">
        <v>9484</v>
      </c>
      <c r="C8" t="s">
        <v>1024</v>
      </c>
      <c r="D8" t="s">
        <v>1025</v>
      </c>
      <c r="E8" t="s">
        <v>1024</v>
      </c>
      <c r="F8" t="s">
        <v>1024</v>
      </c>
      <c r="G8">
        <v>10</v>
      </c>
      <c r="H8" t="s">
        <v>1026</v>
      </c>
      <c r="I8">
        <v>12</v>
      </c>
      <c r="J8">
        <v>34</v>
      </c>
      <c r="K8">
        <v>3</v>
      </c>
      <c r="L8">
        <v>44</v>
      </c>
      <c r="M8" t="s">
        <v>1140</v>
      </c>
      <c r="N8">
        <v>1</v>
      </c>
      <c r="O8" t="s">
        <v>1120</v>
      </c>
      <c r="P8">
        <v>4</v>
      </c>
      <c r="Q8">
        <v>26</v>
      </c>
      <c r="R8">
        <v>52</v>
      </c>
      <c r="S8">
        <v>104</v>
      </c>
      <c r="T8">
        <v>309</v>
      </c>
      <c r="U8">
        <v>7</v>
      </c>
      <c r="V8" t="s">
        <v>995</v>
      </c>
      <c r="W8">
        <v>7</v>
      </c>
      <c r="X8" t="s">
        <v>960</v>
      </c>
      <c r="Y8" t="s">
        <v>961</v>
      </c>
      <c r="AA8" t="s">
        <v>962</v>
      </c>
      <c r="AB8" t="s">
        <v>962</v>
      </c>
      <c r="AC8" t="s">
        <v>960</v>
      </c>
      <c r="AD8" t="s">
        <v>962</v>
      </c>
      <c r="AE8" t="s">
        <v>962</v>
      </c>
      <c r="AG8">
        <v>2</v>
      </c>
      <c r="AH8" t="s">
        <v>1002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962</v>
      </c>
      <c r="AZ8" t="s">
        <v>962</v>
      </c>
      <c r="BA8" t="s">
        <v>962</v>
      </c>
      <c r="BB8" t="s">
        <v>960</v>
      </c>
      <c r="BC8" t="s">
        <v>962</v>
      </c>
      <c r="BD8" t="s">
        <v>962</v>
      </c>
      <c r="BE8" t="s">
        <v>962</v>
      </c>
      <c r="BF8" t="s">
        <v>962</v>
      </c>
      <c r="BG8" t="s">
        <v>962</v>
      </c>
      <c r="BH8" t="s">
        <v>962</v>
      </c>
      <c r="BI8" t="s">
        <v>962</v>
      </c>
      <c r="BK8" t="s">
        <v>1083</v>
      </c>
      <c r="BM8">
        <v>0</v>
      </c>
      <c r="BN8">
        <v>0</v>
      </c>
      <c r="BO8">
        <v>0</v>
      </c>
      <c r="BP8">
        <v>0</v>
      </c>
      <c r="BQ8" t="s">
        <v>962</v>
      </c>
      <c r="BR8">
        <v>0</v>
      </c>
      <c r="BS8">
        <v>0</v>
      </c>
      <c r="BT8" t="s">
        <v>960</v>
      </c>
      <c r="BU8" t="s">
        <v>960</v>
      </c>
      <c r="BV8" t="s">
        <v>1047</v>
      </c>
      <c r="BW8">
        <v>0</v>
      </c>
      <c r="BX8">
        <v>0</v>
      </c>
      <c r="BY8">
        <v>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Z8">
        <v>0</v>
      </c>
      <c r="DA8">
        <v>0</v>
      </c>
      <c r="DB8" t="s">
        <v>962</v>
      </c>
      <c r="DC8">
        <v>0</v>
      </c>
      <c r="DD8" t="s">
        <v>962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 t="s">
        <v>962</v>
      </c>
      <c r="EK8">
        <v>0</v>
      </c>
      <c r="EL8">
        <v>0</v>
      </c>
      <c r="EM8" t="s">
        <v>962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M8" t="s">
        <v>962</v>
      </c>
      <c r="FN8">
        <v>0</v>
      </c>
      <c r="FO8">
        <v>0</v>
      </c>
      <c r="FP8">
        <v>0</v>
      </c>
      <c r="FQ8">
        <v>0</v>
      </c>
      <c r="FR8">
        <v>0</v>
      </c>
      <c r="FT8">
        <v>0</v>
      </c>
      <c r="FU8">
        <v>0</v>
      </c>
      <c r="FV8">
        <v>0</v>
      </c>
      <c r="FW8">
        <v>0</v>
      </c>
      <c r="FX8">
        <v>0</v>
      </c>
      <c r="FZ8">
        <v>0</v>
      </c>
      <c r="GA8">
        <v>0</v>
      </c>
      <c r="GB8">
        <v>0</v>
      </c>
      <c r="GC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O8">
        <v>0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 s="4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 t="s">
        <v>972</v>
      </c>
      <c r="MS8">
        <v>0</v>
      </c>
      <c r="MT8">
        <v>0</v>
      </c>
      <c r="MU8">
        <v>0</v>
      </c>
      <c r="MV8">
        <v>0</v>
      </c>
      <c r="MW8">
        <v>0</v>
      </c>
      <c r="MY8">
        <v>0</v>
      </c>
      <c r="MZ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J8" t="s">
        <v>1048</v>
      </c>
      <c r="NK8" t="s">
        <v>1049</v>
      </c>
      <c r="NL8" t="s">
        <v>1050</v>
      </c>
      <c r="NM8" t="s">
        <v>1051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N8">
        <v>0</v>
      </c>
      <c r="QO8">
        <v>0</v>
      </c>
      <c r="QP8">
        <v>0</v>
      </c>
      <c r="QQ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355</v>
      </c>
      <c r="SD8">
        <v>1064</v>
      </c>
      <c r="SE8">
        <v>259.81</v>
      </c>
      <c r="SF8">
        <v>8</v>
      </c>
      <c r="SG8">
        <v>30</v>
      </c>
      <c r="SH8">
        <v>70</v>
      </c>
      <c r="SI8">
        <v>14</v>
      </c>
      <c r="SJ8">
        <v>105</v>
      </c>
      <c r="SK8">
        <v>149</v>
      </c>
      <c r="SL8">
        <v>302</v>
      </c>
      <c r="SM8">
        <v>505</v>
      </c>
      <c r="SN8">
        <v>41</v>
      </c>
      <c r="SO8">
        <v>156</v>
      </c>
      <c r="SP8">
        <v>195</v>
      </c>
      <c r="SQ8">
        <v>157</v>
      </c>
      <c r="SR8">
        <v>216</v>
      </c>
      <c r="SS8">
        <v>239</v>
      </c>
      <c r="ST8">
        <v>198</v>
      </c>
      <c r="SU8">
        <v>253</v>
      </c>
      <c r="SV8">
        <v>1</v>
      </c>
      <c r="SW8" t="s">
        <v>1020</v>
      </c>
      <c r="SX8" t="s">
        <v>962</v>
      </c>
      <c r="SY8" s="2">
        <v>0</v>
      </c>
      <c r="SZ8" s="2">
        <v>0</v>
      </c>
      <c r="TA8" s="2">
        <v>0</v>
      </c>
      <c r="TB8" s="2">
        <v>0</v>
      </c>
      <c r="TC8" s="2">
        <v>0</v>
      </c>
      <c r="TD8" s="2">
        <v>0</v>
      </c>
      <c r="TE8" s="2">
        <v>0</v>
      </c>
      <c r="TF8" t="s">
        <v>980</v>
      </c>
      <c r="TG8" t="s">
        <v>1034</v>
      </c>
      <c r="TH8" t="s">
        <v>1142</v>
      </c>
      <c r="TI8" t="s">
        <v>983</v>
      </c>
      <c r="TJ8" t="s">
        <v>1035</v>
      </c>
      <c r="TK8" t="s">
        <v>1057</v>
      </c>
      <c r="TL8">
        <v>1</v>
      </c>
      <c r="TM8" t="s">
        <v>1085</v>
      </c>
      <c r="TN8">
        <v>0</v>
      </c>
      <c r="TO8">
        <v>2000</v>
      </c>
      <c r="TP8">
        <v>5</v>
      </c>
      <c r="TQ8">
        <v>4</v>
      </c>
      <c r="TR8" t="s">
        <v>987</v>
      </c>
      <c r="TS8">
        <v>0</v>
      </c>
      <c r="TT8">
        <v>0</v>
      </c>
      <c r="TU8" t="s">
        <v>988</v>
      </c>
      <c r="TV8" t="s">
        <v>1037</v>
      </c>
      <c r="TW8">
        <v>2</v>
      </c>
      <c r="TX8" t="s">
        <v>1038</v>
      </c>
      <c r="TY8" t="s">
        <v>987</v>
      </c>
      <c r="TZ8" t="s">
        <v>989</v>
      </c>
      <c r="UA8" t="s">
        <v>990</v>
      </c>
      <c r="UB8">
        <v>1200</v>
      </c>
      <c r="UC8" t="s">
        <v>991</v>
      </c>
      <c r="UD8" t="s">
        <v>1040</v>
      </c>
      <c r="UE8" t="s">
        <v>960</v>
      </c>
      <c r="UF8" t="s">
        <v>962</v>
      </c>
      <c r="UG8" t="s">
        <v>962</v>
      </c>
      <c r="UH8" t="s">
        <v>962</v>
      </c>
      <c r="UI8" t="s">
        <v>962</v>
      </c>
      <c r="UJ8" t="s">
        <v>960</v>
      </c>
      <c r="UK8" t="s">
        <v>962</v>
      </c>
      <c r="UL8" t="s">
        <v>960</v>
      </c>
      <c r="UM8">
        <v>2</v>
      </c>
      <c r="UN8" t="s">
        <v>960</v>
      </c>
      <c r="UO8" t="s">
        <v>960</v>
      </c>
      <c r="UP8" t="s">
        <v>960</v>
      </c>
      <c r="UQ8" t="s">
        <v>960</v>
      </c>
      <c r="UR8" t="s">
        <v>960</v>
      </c>
      <c r="US8" t="s">
        <v>962</v>
      </c>
      <c r="UT8" t="s">
        <v>962</v>
      </c>
      <c r="UU8" t="s">
        <v>960</v>
      </c>
      <c r="UV8" t="s">
        <v>1041</v>
      </c>
      <c r="UW8">
        <v>1</v>
      </c>
      <c r="UX8" t="s">
        <v>960</v>
      </c>
      <c r="UY8" t="s">
        <v>960</v>
      </c>
      <c r="UZ8">
        <v>1</v>
      </c>
      <c r="VA8" t="s">
        <v>960</v>
      </c>
      <c r="VB8">
        <v>2</v>
      </c>
      <c r="VC8" t="s">
        <v>960</v>
      </c>
      <c r="VD8">
        <v>1</v>
      </c>
      <c r="VE8" t="s">
        <v>962</v>
      </c>
      <c r="VF8">
        <v>0</v>
      </c>
      <c r="VG8" t="s">
        <v>962</v>
      </c>
      <c r="VH8">
        <v>5</v>
      </c>
      <c r="VI8">
        <v>4</v>
      </c>
      <c r="VJ8">
        <v>9</v>
      </c>
      <c r="VK8" t="s">
        <v>962</v>
      </c>
      <c r="VL8">
        <v>0</v>
      </c>
      <c r="VM8" t="s">
        <v>962</v>
      </c>
      <c r="VN8">
        <v>0</v>
      </c>
      <c r="VO8">
        <v>0</v>
      </c>
      <c r="VP8">
        <v>0</v>
      </c>
      <c r="VQ8" t="s">
        <v>962</v>
      </c>
      <c r="VR8">
        <v>0</v>
      </c>
      <c r="VS8">
        <v>0</v>
      </c>
      <c r="VT8">
        <v>0</v>
      </c>
      <c r="VU8" t="s">
        <v>962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 t="s">
        <v>962</v>
      </c>
      <c r="WC8">
        <v>0</v>
      </c>
      <c r="WD8">
        <v>0</v>
      </c>
      <c r="WE8" t="s">
        <v>962</v>
      </c>
      <c r="WF8">
        <v>0</v>
      </c>
      <c r="WG8">
        <v>0</v>
      </c>
      <c r="WH8" t="s">
        <v>962</v>
      </c>
      <c r="WI8">
        <v>0</v>
      </c>
      <c r="WJ8" t="s">
        <v>962</v>
      </c>
      <c r="WK8">
        <v>0</v>
      </c>
      <c r="WL8" t="s">
        <v>960</v>
      </c>
      <c r="WM8">
        <v>54000</v>
      </c>
      <c r="WN8" t="s">
        <v>962</v>
      </c>
      <c r="WO8">
        <v>0</v>
      </c>
      <c r="WP8">
        <v>0</v>
      </c>
      <c r="WQ8">
        <v>0</v>
      </c>
      <c r="WR8">
        <v>0</v>
      </c>
      <c r="WS8">
        <v>0</v>
      </c>
      <c r="WT8">
        <v>3</v>
      </c>
      <c r="WU8">
        <v>6</v>
      </c>
      <c r="WV8">
        <v>4</v>
      </c>
      <c r="WW8">
        <v>0</v>
      </c>
      <c r="WX8">
        <v>2</v>
      </c>
      <c r="WY8">
        <v>1</v>
      </c>
      <c r="WZ8">
        <v>0</v>
      </c>
      <c r="XA8">
        <v>1</v>
      </c>
      <c r="XB8">
        <v>2</v>
      </c>
      <c r="XC8">
        <v>0</v>
      </c>
      <c r="XD8">
        <v>0</v>
      </c>
      <c r="XE8">
        <v>2000</v>
      </c>
      <c r="XF8">
        <v>9</v>
      </c>
      <c r="XG8">
        <v>53609</v>
      </c>
      <c r="XH8">
        <v>53609</v>
      </c>
      <c r="XI8" s="2">
        <v>9576</v>
      </c>
      <c r="XJ8">
        <v>0</v>
      </c>
      <c r="XK8">
        <v>0</v>
      </c>
      <c r="XL8">
        <v>1097</v>
      </c>
      <c r="XM8">
        <v>32607.22</v>
      </c>
      <c r="XN8" t="s">
        <v>1143</v>
      </c>
      <c r="XO8" t="s">
        <v>962</v>
      </c>
      <c r="XP8" t="s">
        <v>962</v>
      </c>
      <c r="XQ8" t="s">
        <v>962</v>
      </c>
      <c r="XR8" t="s">
        <v>962</v>
      </c>
      <c r="XS8" t="s">
        <v>960</v>
      </c>
      <c r="XT8" t="s">
        <v>962</v>
      </c>
      <c r="XU8" t="s">
        <v>962</v>
      </c>
      <c r="XV8" t="s">
        <v>962</v>
      </c>
      <c r="XW8" t="s">
        <v>962</v>
      </c>
      <c r="XX8" t="s">
        <v>962</v>
      </c>
      <c r="XY8" t="s">
        <v>962</v>
      </c>
      <c r="XZ8" t="s">
        <v>962</v>
      </c>
      <c r="YA8" t="s">
        <v>960</v>
      </c>
      <c r="YB8" t="s">
        <v>960</v>
      </c>
      <c r="YC8" t="s">
        <v>960</v>
      </c>
      <c r="YD8" t="s">
        <v>962</v>
      </c>
      <c r="YE8" t="s">
        <v>962</v>
      </c>
      <c r="YF8" t="s">
        <v>960</v>
      </c>
      <c r="YG8" t="s">
        <v>960</v>
      </c>
      <c r="YH8" t="s">
        <v>960</v>
      </c>
      <c r="YI8" t="s">
        <v>960</v>
      </c>
      <c r="YJ8" t="s">
        <v>960</v>
      </c>
      <c r="YK8">
        <v>0</v>
      </c>
      <c r="YL8" t="s">
        <v>962</v>
      </c>
      <c r="YM8" t="s">
        <v>1091</v>
      </c>
      <c r="YN8">
        <v>0</v>
      </c>
      <c r="YO8">
        <v>0</v>
      </c>
      <c r="YP8">
        <v>0</v>
      </c>
      <c r="YQ8">
        <v>0</v>
      </c>
      <c r="YR8">
        <v>3</v>
      </c>
      <c r="YS8" t="s">
        <v>1137</v>
      </c>
      <c r="YT8" t="s">
        <v>1144</v>
      </c>
      <c r="YU8">
        <v>0</v>
      </c>
      <c r="YV8" t="s">
        <v>962</v>
      </c>
      <c r="YW8" t="s">
        <v>962</v>
      </c>
      <c r="YX8">
        <v>1</v>
      </c>
      <c r="YY8">
        <v>1</v>
      </c>
      <c r="YZ8">
        <v>2</v>
      </c>
      <c r="ZA8">
        <v>7</v>
      </c>
      <c r="ZB8">
        <v>3</v>
      </c>
      <c r="ZD8">
        <v>4</v>
      </c>
      <c r="ZE8">
        <v>3</v>
      </c>
      <c r="ZF8">
        <v>1</v>
      </c>
      <c r="ZG8">
        <v>0</v>
      </c>
      <c r="ZH8">
        <v>2</v>
      </c>
      <c r="ZI8">
        <v>1</v>
      </c>
      <c r="ZJ8">
        <v>1</v>
      </c>
      <c r="ZK8">
        <v>1</v>
      </c>
      <c r="ZL8">
        <v>0</v>
      </c>
      <c r="ZN8">
        <v>0</v>
      </c>
      <c r="ZO8">
        <v>0</v>
      </c>
      <c r="ZP8">
        <v>0</v>
      </c>
      <c r="ZT8">
        <v>0</v>
      </c>
      <c r="ZU8">
        <v>-13</v>
      </c>
      <c r="ZV8">
        <v>-13</v>
      </c>
      <c r="ZW8">
        <v>-13</v>
      </c>
      <c r="ZX8">
        <v>-13</v>
      </c>
      <c r="ZY8">
        <v>0</v>
      </c>
      <c r="ZZ8">
        <v>0</v>
      </c>
      <c r="AAA8">
        <v>0</v>
      </c>
      <c r="AAB8">
        <v>2</v>
      </c>
      <c r="AAC8">
        <v>0</v>
      </c>
      <c r="AAD8">
        <v>0</v>
      </c>
      <c r="AAE8">
        <v>0</v>
      </c>
      <c r="AAJ8">
        <v>1.042516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 s="2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1482</v>
      </c>
      <c r="ABD8">
        <v>0</v>
      </c>
      <c r="ABE8">
        <v>0</v>
      </c>
      <c r="ABH8">
        <v>0</v>
      </c>
      <c r="ABI8">
        <v>0</v>
      </c>
      <c r="ABL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 s="2">
        <v>0</v>
      </c>
      <c r="ACJ8" s="2">
        <v>0</v>
      </c>
      <c r="ACK8" s="2">
        <v>0</v>
      </c>
      <c r="ACL8">
        <v>0</v>
      </c>
      <c r="ACM8">
        <v>1</v>
      </c>
      <c r="ACN8">
        <v>6</v>
      </c>
      <c r="ACO8">
        <v>4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1</v>
      </c>
      <c r="ACX8">
        <v>9</v>
      </c>
      <c r="ACY8" s="2">
        <v>9576</v>
      </c>
      <c r="ACZ8">
        <v>0</v>
      </c>
      <c r="ADA8">
        <v>0</v>
      </c>
      <c r="ADB8">
        <v>9576</v>
      </c>
      <c r="ADC8">
        <v>0</v>
      </c>
      <c r="ADD8">
        <v>0</v>
      </c>
      <c r="ADE8">
        <v>63185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34690.75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34690.75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21197.47</v>
      </c>
      <c r="AIW8">
        <v>0</v>
      </c>
      <c r="AIX8">
        <v>0</v>
      </c>
      <c r="AIY8">
        <v>0</v>
      </c>
      <c r="AIZ8">
        <v>9983.1309999999994</v>
      </c>
      <c r="AJA8">
        <v>0</v>
      </c>
      <c r="AJB8">
        <v>21197.47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65871.360000000001</v>
      </c>
      <c r="AJK8">
        <v>0</v>
      </c>
      <c r="AJL8">
        <v>0</v>
      </c>
      <c r="AJM8">
        <v>65871.360000000001</v>
      </c>
      <c r="AJN8">
        <v>7319.04</v>
      </c>
      <c r="AJO8">
        <v>55888.23</v>
      </c>
      <c r="AJP8">
        <v>6209.8029999999999</v>
      </c>
      <c r="AJQ8">
        <v>63185</v>
      </c>
      <c r="AJR8">
        <v>0</v>
      </c>
      <c r="AJS8">
        <v>-9576</v>
      </c>
      <c r="AJT8">
        <v>63185</v>
      </c>
      <c r="AJU8">
        <v>53609</v>
      </c>
    </row>
    <row r="9" spans="1:957">
      <c r="A9">
        <v>2006</v>
      </c>
      <c r="B9">
        <v>9484</v>
      </c>
      <c r="C9" t="s">
        <v>1024</v>
      </c>
      <c r="D9" t="s">
        <v>1025</v>
      </c>
      <c r="E9" t="s">
        <v>1024</v>
      </c>
      <c r="F9" t="s">
        <v>1024</v>
      </c>
      <c r="G9">
        <v>10</v>
      </c>
      <c r="H9" t="s">
        <v>1026</v>
      </c>
      <c r="I9">
        <v>12</v>
      </c>
      <c r="J9">
        <v>34</v>
      </c>
      <c r="K9">
        <v>3</v>
      </c>
      <c r="L9">
        <v>44</v>
      </c>
      <c r="M9" t="s">
        <v>1140</v>
      </c>
      <c r="N9">
        <v>1</v>
      </c>
      <c r="O9" t="s">
        <v>1120</v>
      </c>
      <c r="P9">
        <v>4</v>
      </c>
      <c r="Q9">
        <v>26</v>
      </c>
      <c r="R9">
        <v>52</v>
      </c>
      <c r="S9">
        <v>104</v>
      </c>
      <c r="T9">
        <v>309</v>
      </c>
      <c r="U9">
        <v>8</v>
      </c>
      <c r="V9" t="s">
        <v>959</v>
      </c>
      <c r="W9">
        <v>5</v>
      </c>
      <c r="X9" t="s">
        <v>960</v>
      </c>
      <c r="Y9">
        <v>0</v>
      </c>
      <c r="AA9" t="s">
        <v>962</v>
      </c>
      <c r="AB9" t="s">
        <v>962</v>
      </c>
      <c r="AC9" t="s">
        <v>960</v>
      </c>
      <c r="AD9" t="s">
        <v>962</v>
      </c>
      <c r="AE9" t="s">
        <v>962</v>
      </c>
      <c r="AG9">
        <v>2</v>
      </c>
      <c r="AH9" t="s">
        <v>1002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962</v>
      </c>
      <c r="AZ9" t="s">
        <v>962</v>
      </c>
      <c r="BA9" t="s">
        <v>962</v>
      </c>
      <c r="BB9" t="s">
        <v>960</v>
      </c>
      <c r="BC9" t="s">
        <v>962</v>
      </c>
      <c r="BD9" t="s">
        <v>962</v>
      </c>
      <c r="BE9" t="s">
        <v>962</v>
      </c>
      <c r="BF9" t="s">
        <v>962</v>
      </c>
      <c r="BG9" t="s">
        <v>962</v>
      </c>
      <c r="BH9" t="s">
        <v>962</v>
      </c>
      <c r="BI9" t="s">
        <v>962</v>
      </c>
      <c r="BK9" t="s">
        <v>1083</v>
      </c>
      <c r="BM9">
        <v>0</v>
      </c>
      <c r="BN9">
        <v>0</v>
      </c>
      <c r="BO9">
        <v>0</v>
      </c>
      <c r="BP9">
        <v>0</v>
      </c>
      <c r="BQ9" t="s">
        <v>962</v>
      </c>
      <c r="BR9">
        <v>0</v>
      </c>
      <c r="BS9">
        <v>0</v>
      </c>
      <c r="BT9" t="s">
        <v>962</v>
      </c>
      <c r="BU9" t="s">
        <v>960</v>
      </c>
      <c r="BV9" t="s">
        <v>1047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Z9">
        <v>0</v>
      </c>
      <c r="DA9">
        <v>0</v>
      </c>
      <c r="DB9">
        <v>0</v>
      </c>
      <c r="DC9">
        <v>0</v>
      </c>
      <c r="DD9" t="s">
        <v>962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 t="s">
        <v>962</v>
      </c>
      <c r="EK9">
        <v>0</v>
      </c>
      <c r="EL9">
        <v>0</v>
      </c>
      <c r="EM9" t="s">
        <v>962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M9" t="s">
        <v>962</v>
      </c>
      <c r="FN9">
        <v>0</v>
      </c>
      <c r="FO9">
        <v>0</v>
      </c>
      <c r="FP9">
        <v>0</v>
      </c>
      <c r="FQ9">
        <v>0</v>
      </c>
      <c r="FR9">
        <v>0</v>
      </c>
      <c r="FT9">
        <v>0</v>
      </c>
      <c r="FU9">
        <v>0</v>
      </c>
      <c r="FV9">
        <v>0</v>
      </c>
      <c r="FW9">
        <v>0</v>
      </c>
      <c r="FX9">
        <v>0</v>
      </c>
      <c r="FZ9">
        <v>0</v>
      </c>
      <c r="GA9">
        <v>0</v>
      </c>
      <c r="GB9">
        <v>0</v>
      </c>
      <c r="GC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O9">
        <v>0</v>
      </c>
      <c r="GP9">
        <v>0</v>
      </c>
      <c r="GQ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 s="4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 t="s">
        <v>972</v>
      </c>
      <c r="MS9">
        <v>0</v>
      </c>
      <c r="MT9">
        <v>0</v>
      </c>
      <c r="MU9">
        <v>0</v>
      </c>
      <c r="MV9">
        <v>0</v>
      </c>
      <c r="MW9">
        <v>0</v>
      </c>
      <c r="MY9">
        <v>0</v>
      </c>
      <c r="MZ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J9" t="s">
        <v>1052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N9">
        <v>0</v>
      </c>
      <c r="QO9">
        <v>0</v>
      </c>
      <c r="QP9">
        <v>0</v>
      </c>
      <c r="QQ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355</v>
      </c>
      <c r="SD9">
        <v>1064</v>
      </c>
      <c r="SE9">
        <v>259.81</v>
      </c>
      <c r="SF9">
        <v>8</v>
      </c>
      <c r="SG9">
        <v>30</v>
      </c>
      <c r="SH9">
        <v>70</v>
      </c>
      <c r="SI9">
        <v>14</v>
      </c>
      <c r="SJ9">
        <v>105</v>
      </c>
      <c r="SK9">
        <v>149</v>
      </c>
      <c r="SL9">
        <v>302</v>
      </c>
      <c r="SM9">
        <v>505</v>
      </c>
      <c r="SN9">
        <v>41</v>
      </c>
      <c r="SO9">
        <v>156</v>
      </c>
      <c r="SP9">
        <v>195</v>
      </c>
      <c r="SQ9">
        <v>157</v>
      </c>
      <c r="SR9">
        <v>216</v>
      </c>
      <c r="SS9">
        <v>239</v>
      </c>
      <c r="ST9">
        <v>198</v>
      </c>
      <c r="SU9">
        <v>253</v>
      </c>
      <c r="SV9">
        <v>1</v>
      </c>
      <c r="SW9" t="s">
        <v>1020</v>
      </c>
      <c r="SX9" t="s">
        <v>962</v>
      </c>
      <c r="SY9" s="2">
        <v>0</v>
      </c>
      <c r="SZ9" s="2">
        <v>0</v>
      </c>
      <c r="TA9" s="2">
        <v>0</v>
      </c>
      <c r="TB9" s="2">
        <v>0</v>
      </c>
      <c r="TC9" s="2">
        <v>0</v>
      </c>
      <c r="TD9" s="2">
        <v>0</v>
      </c>
      <c r="TE9" s="2">
        <v>0</v>
      </c>
      <c r="TF9" t="s">
        <v>980</v>
      </c>
      <c r="TG9" t="s">
        <v>1034</v>
      </c>
      <c r="TH9" t="s">
        <v>1142</v>
      </c>
      <c r="TI9" t="s">
        <v>983</v>
      </c>
      <c r="TJ9" t="s">
        <v>1035</v>
      </c>
      <c r="TK9" t="s">
        <v>1057</v>
      </c>
      <c r="TL9">
        <v>1</v>
      </c>
      <c r="TM9" t="s">
        <v>1085</v>
      </c>
      <c r="TN9">
        <v>0</v>
      </c>
      <c r="TO9">
        <v>2000</v>
      </c>
      <c r="TP9">
        <v>5</v>
      </c>
      <c r="TQ9">
        <v>4</v>
      </c>
      <c r="TR9" t="s">
        <v>987</v>
      </c>
      <c r="TS9">
        <v>0</v>
      </c>
      <c r="TT9">
        <v>0</v>
      </c>
      <c r="TU9" t="s">
        <v>988</v>
      </c>
      <c r="TV9" t="s">
        <v>1037</v>
      </c>
      <c r="TW9">
        <v>2</v>
      </c>
      <c r="TX9" t="s">
        <v>1038</v>
      </c>
      <c r="TY9" t="s">
        <v>987</v>
      </c>
      <c r="TZ9" t="s">
        <v>989</v>
      </c>
      <c r="UA9" t="s">
        <v>990</v>
      </c>
      <c r="UB9">
        <v>1200</v>
      </c>
      <c r="UC9" t="s">
        <v>991</v>
      </c>
      <c r="UD9" t="s">
        <v>1040</v>
      </c>
      <c r="UE9" t="s">
        <v>960</v>
      </c>
      <c r="UF9" t="s">
        <v>962</v>
      </c>
      <c r="UG9" t="s">
        <v>962</v>
      </c>
      <c r="UH9" t="s">
        <v>962</v>
      </c>
      <c r="UI9" t="s">
        <v>962</v>
      </c>
      <c r="UJ9" t="s">
        <v>960</v>
      </c>
      <c r="UK9" t="s">
        <v>962</v>
      </c>
      <c r="UL9" t="s">
        <v>960</v>
      </c>
      <c r="UM9">
        <v>2</v>
      </c>
      <c r="UN9" t="s">
        <v>960</v>
      </c>
      <c r="UO9" t="s">
        <v>960</v>
      </c>
      <c r="UP9" t="s">
        <v>960</v>
      </c>
      <c r="UQ9" t="s">
        <v>960</v>
      </c>
      <c r="UR9" t="s">
        <v>960</v>
      </c>
      <c r="US9" t="s">
        <v>962</v>
      </c>
      <c r="UT9" t="s">
        <v>962</v>
      </c>
      <c r="UU9" t="s">
        <v>960</v>
      </c>
      <c r="UV9" t="s">
        <v>1041</v>
      </c>
      <c r="UW9">
        <v>1</v>
      </c>
      <c r="UX9" t="s">
        <v>960</v>
      </c>
      <c r="UY9" t="s">
        <v>960</v>
      </c>
      <c r="UZ9">
        <v>1</v>
      </c>
      <c r="VA9" t="s">
        <v>960</v>
      </c>
      <c r="VB9">
        <v>2</v>
      </c>
      <c r="VC9" t="s">
        <v>960</v>
      </c>
      <c r="VD9">
        <v>1</v>
      </c>
      <c r="VE9" t="s">
        <v>962</v>
      </c>
      <c r="VF9">
        <v>0</v>
      </c>
      <c r="VG9" t="s">
        <v>962</v>
      </c>
      <c r="VH9">
        <v>5</v>
      </c>
      <c r="VI9">
        <v>4</v>
      </c>
      <c r="VJ9">
        <v>9</v>
      </c>
      <c r="VK9" t="s">
        <v>962</v>
      </c>
      <c r="VL9">
        <v>0</v>
      </c>
      <c r="VM9" t="s">
        <v>962</v>
      </c>
      <c r="VN9">
        <v>0</v>
      </c>
      <c r="VO9">
        <v>0</v>
      </c>
      <c r="VP9">
        <v>0</v>
      </c>
      <c r="VQ9" t="s">
        <v>962</v>
      </c>
      <c r="VR9">
        <v>0</v>
      </c>
      <c r="VS9">
        <v>0</v>
      </c>
      <c r="VT9">
        <v>0</v>
      </c>
      <c r="VU9" t="s">
        <v>962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 t="s">
        <v>962</v>
      </c>
      <c r="WC9">
        <v>0</v>
      </c>
      <c r="WD9">
        <v>0</v>
      </c>
      <c r="WE9" t="s">
        <v>962</v>
      </c>
      <c r="WF9">
        <v>0</v>
      </c>
      <c r="WG9">
        <v>0</v>
      </c>
      <c r="WH9" t="s">
        <v>962</v>
      </c>
      <c r="WI9">
        <v>0</v>
      </c>
      <c r="WJ9" t="s">
        <v>962</v>
      </c>
      <c r="WK9">
        <v>0</v>
      </c>
      <c r="WL9" t="s">
        <v>960</v>
      </c>
      <c r="WM9">
        <v>54000</v>
      </c>
      <c r="WN9" t="s">
        <v>962</v>
      </c>
      <c r="WO9">
        <v>0</v>
      </c>
      <c r="WP9">
        <v>0</v>
      </c>
      <c r="WQ9">
        <v>0</v>
      </c>
      <c r="WR9">
        <v>0</v>
      </c>
      <c r="WS9">
        <v>0</v>
      </c>
      <c r="WT9">
        <v>3</v>
      </c>
      <c r="WU9">
        <v>6</v>
      </c>
      <c r="WV9">
        <v>4</v>
      </c>
      <c r="WW9">
        <v>0</v>
      </c>
      <c r="WX9">
        <v>2</v>
      </c>
      <c r="WY9">
        <v>1</v>
      </c>
      <c r="WZ9">
        <v>0</v>
      </c>
      <c r="XA9">
        <v>1</v>
      </c>
      <c r="XB9">
        <v>2</v>
      </c>
      <c r="XC9">
        <v>0</v>
      </c>
      <c r="XD9">
        <v>0</v>
      </c>
      <c r="XE9">
        <v>2000</v>
      </c>
      <c r="XF9">
        <v>9</v>
      </c>
      <c r="XG9">
        <v>53609</v>
      </c>
      <c r="XH9">
        <v>53609</v>
      </c>
      <c r="XI9" s="2">
        <v>9576</v>
      </c>
      <c r="XJ9">
        <v>0</v>
      </c>
      <c r="XK9">
        <v>0</v>
      </c>
      <c r="XL9">
        <v>1097</v>
      </c>
      <c r="XM9">
        <v>32607.22</v>
      </c>
      <c r="XN9" t="s">
        <v>1143</v>
      </c>
      <c r="XO9" t="s">
        <v>962</v>
      </c>
      <c r="XP9" t="s">
        <v>962</v>
      </c>
      <c r="XQ9" t="s">
        <v>962</v>
      </c>
      <c r="XR9" t="s">
        <v>962</v>
      </c>
      <c r="XS9" t="s">
        <v>960</v>
      </c>
      <c r="XT9" t="s">
        <v>962</v>
      </c>
      <c r="XU9" t="s">
        <v>962</v>
      </c>
      <c r="XV9" t="s">
        <v>962</v>
      </c>
      <c r="XW9" t="s">
        <v>962</v>
      </c>
      <c r="XX9" t="s">
        <v>962</v>
      </c>
      <c r="XY9" t="s">
        <v>962</v>
      </c>
      <c r="XZ9" t="s">
        <v>962</v>
      </c>
      <c r="YA9" t="s">
        <v>960</v>
      </c>
      <c r="YB9" t="s">
        <v>960</v>
      </c>
      <c r="YC9" t="s">
        <v>960</v>
      </c>
      <c r="YD9" t="s">
        <v>962</v>
      </c>
      <c r="YE9" t="s">
        <v>962</v>
      </c>
      <c r="YF9" t="s">
        <v>960</v>
      </c>
      <c r="YG9" t="s">
        <v>960</v>
      </c>
      <c r="YH9" t="s">
        <v>960</v>
      </c>
      <c r="YI9" t="s">
        <v>960</v>
      </c>
      <c r="YJ9" t="s">
        <v>960</v>
      </c>
      <c r="YK9">
        <v>0</v>
      </c>
      <c r="YL9" t="s">
        <v>962</v>
      </c>
      <c r="YM9" t="s">
        <v>1091</v>
      </c>
      <c r="YN9">
        <v>0</v>
      </c>
      <c r="YO9">
        <v>0</v>
      </c>
      <c r="YP9">
        <v>0</v>
      </c>
      <c r="YQ9">
        <v>0</v>
      </c>
      <c r="YR9">
        <v>3</v>
      </c>
      <c r="YS9" t="s">
        <v>1137</v>
      </c>
      <c r="YT9" t="s">
        <v>1144</v>
      </c>
      <c r="YU9">
        <v>0</v>
      </c>
      <c r="YV9" t="s">
        <v>962</v>
      </c>
      <c r="YW9" t="s">
        <v>962</v>
      </c>
      <c r="YX9">
        <v>1</v>
      </c>
      <c r="YY9">
        <v>1</v>
      </c>
      <c r="YZ9">
        <v>1</v>
      </c>
      <c r="ZA9">
        <v>5</v>
      </c>
      <c r="ZB9">
        <v>3</v>
      </c>
      <c r="ZD9">
        <v>4</v>
      </c>
      <c r="ZE9">
        <v>3</v>
      </c>
      <c r="ZF9">
        <v>1</v>
      </c>
      <c r="ZG9">
        <v>0</v>
      </c>
      <c r="ZH9">
        <v>2</v>
      </c>
      <c r="ZI9">
        <v>1</v>
      </c>
      <c r="ZJ9">
        <v>0</v>
      </c>
      <c r="ZK9">
        <v>1</v>
      </c>
      <c r="ZL9">
        <v>0</v>
      </c>
      <c r="ZN9">
        <v>0</v>
      </c>
      <c r="ZO9">
        <v>0</v>
      </c>
      <c r="ZP9">
        <v>0</v>
      </c>
      <c r="ZT9">
        <v>0</v>
      </c>
      <c r="ZU9">
        <v>-13</v>
      </c>
      <c r="ZV9">
        <v>-13</v>
      </c>
      <c r="ZW9">
        <v>-13</v>
      </c>
      <c r="ZX9">
        <v>-13</v>
      </c>
      <c r="ZY9">
        <v>0</v>
      </c>
      <c r="ZZ9">
        <v>0</v>
      </c>
      <c r="AAA9">
        <v>0</v>
      </c>
      <c r="AAB9">
        <v>2</v>
      </c>
      <c r="AAC9">
        <v>0</v>
      </c>
      <c r="AAD9">
        <v>0</v>
      </c>
      <c r="AAE9">
        <v>0</v>
      </c>
      <c r="AAJ9">
        <v>1.042516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 s="2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1482</v>
      </c>
      <c r="ABD9">
        <v>0</v>
      </c>
      <c r="ABE9">
        <v>0</v>
      </c>
      <c r="ABH9">
        <v>0</v>
      </c>
      <c r="ABI9">
        <v>0</v>
      </c>
      <c r="ABL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 s="2">
        <v>0</v>
      </c>
      <c r="ACJ9" s="2">
        <v>0</v>
      </c>
      <c r="ACK9" s="2">
        <v>0</v>
      </c>
      <c r="ACL9">
        <v>0</v>
      </c>
      <c r="ACM9">
        <v>1</v>
      </c>
      <c r="ACN9">
        <v>6</v>
      </c>
      <c r="ACO9">
        <v>4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1</v>
      </c>
      <c r="ACX9">
        <v>9</v>
      </c>
      <c r="ACY9" s="2">
        <v>9576</v>
      </c>
      <c r="ACZ9">
        <v>0</v>
      </c>
      <c r="ADA9">
        <v>0</v>
      </c>
      <c r="ADB9">
        <v>9576</v>
      </c>
      <c r="ADC9">
        <v>0</v>
      </c>
      <c r="ADD9">
        <v>0</v>
      </c>
      <c r="ADE9">
        <v>63185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34690.75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34690.75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21197.47</v>
      </c>
      <c r="AIW9">
        <v>0</v>
      </c>
      <c r="AIX9">
        <v>0</v>
      </c>
      <c r="AIY9">
        <v>0</v>
      </c>
      <c r="AIZ9">
        <v>9983.1309999999994</v>
      </c>
      <c r="AJA9">
        <v>0</v>
      </c>
      <c r="AJB9">
        <v>21197.47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65871.360000000001</v>
      </c>
      <c r="AJK9">
        <v>0</v>
      </c>
      <c r="AJL9">
        <v>0</v>
      </c>
      <c r="AJM9">
        <v>65871.360000000001</v>
      </c>
      <c r="AJN9">
        <v>7319.04</v>
      </c>
      <c r="AJO9">
        <v>55888.23</v>
      </c>
      <c r="AJP9">
        <v>6209.8029999999999</v>
      </c>
      <c r="AJQ9">
        <v>63185</v>
      </c>
      <c r="AJR9">
        <v>0</v>
      </c>
      <c r="AJS9">
        <v>-9576</v>
      </c>
      <c r="AJT9">
        <v>63185</v>
      </c>
      <c r="AJU9">
        <v>53609</v>
      </c>
    </row>
    <row r="10" spans="1:957">
      <c r="A10">
        <v>2006</v>
      </c>
      <c r="B10">
        <v>9484</v>
      </c>
      <c r="C10" t="s">
        <v>1024</v>
      </c>
      <c r="D10" t="s">
        <v>1025</v>
      </c>
      <c r="E10" t="s">
        <v>1024</v>
      </c>
      <c r="F10" t="s">
        <v>1024</v>
      </c>
      <c r="G10">
        <v>10</v>
      </c>
      <c r="H10" t="s">
        <v>1026</v>
      </c>
      <c r="I10">
        <v>12</v>
      </c>
      <c r="J10">
        <v>34</v>
      </c>
      <c r="K10">
        <v>3</v>
      </c>
      <c r="L10">
        <v>44</v>
      </c>
      <c r="M10" t="s">
        <v>1140</v>
      </c>
      <c r="N10">
        <v>1</v>
      </c>
      <c r="O10" t="s">
        <v>1120</v>
      </c>
      <c r="P10">
        <v>4</v>
      </c>
      <c r="Q10">
        <v>26</v>
      </c>
      <c r="R10">
        <v>52</v>
      </c>
      <c r="S10">
        <v>104</v>
      </c>
      <c r="T10">
        <v>309</v>
      </c>
      <c r="U10">
        <v>9</v>
      </c>
      <c r="V10" t="s">
        <v>995</v>
      </c>
      <c r="W10">
        <v>4</v>
      </c>
      <c r="X10" t="s">
        <v>960</v>
      </c>
      <c r="Y10">
        <v>0</v>
      </c>
      <c r="AA10" t="s">
        <v>962</v>
      </c>
      <c r="AB10" t="s">
        <v>962</v>
      </c>
      <c r="AC10" t="s">
        <v>960</v>
      </c>
      <c r="AD10" t="s">
        <v>962</v>
      </c>
      <c r="AE10" t="s">
        <v>962</v>
      </c>
      <c r="AG10">
        <v>2</v>
      </c>
      <c r="AH10" t="s">
        <v>1002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962</v>
      </c>
      <c r="AZ10" t="s">
        <v>962</v>
      </c>
      <c r="BA10" t="s">
        <v>962</v>
      </c>
      <c r="BB10" t="s">
        <v>960</v>
      </c>
      <c r="BC10" t="s">
        <v>962</v>
      </c>
      <c r="BD10" t="s">
        <v>962</v>
      </c>
      <c r="BE10" t="s">
        <v>962</v>
      </c>
      <c r="BF10" t="s">
        <v>962</v>
      </c>
      <c r="BG10" t="s">
        <v>962</v>
      </c>
      <c r="BH10" t="s">
        <v>962</v>
      </c>
      <c r="BI10" t="s">
        <v>962</v>
      </c>
      <c r="BK10" t="s">
        <v>1083</v>
      </c>
      <c r="BM10">
        <v>0</v>
      </c>
      <c r="BN10">
        <v>0</v>
      </c>
      <c r="BO10">
        <v>0</v>
      </c>
      <c r="BP10">
        <v>0</v>
      </c>
      <c r="BQ10" t="s">
        <v>962</v>
      </c>
      <c r="BR10">
        <v>0</v>
      </c>
      <c r="BS10">
        <v>0</v>
      </c>
      <c r="BT10" t="s">
        <v>962</v>
      </c>
      <c r="BU10" t="s">
        <v>960</v>
      </c>
      <c r="BV10" t="s">
        <v>1047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Z10">
        <v>0</v>
      </c>
      <c r="DA10">
        <v>0</v>
      </c>
      <c r="DB10">
        <v>0</v>
      </c>
      <c r="DC10">
        <v>0</v>
      </c>
      <c r="DD10" t="s">
        <v>962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 t="s">
        <v>962</v>
      </c>
      <c r="EK10">
        <v>0</v>
      </c>
      <c r="EL10">
        <v>0</v>
      </c>
      <c r="EM10" t="s">
        <v>962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M10" t="s">
        <v>962</v>
      </c>
      <c r="FN10">
        <v>0</v>
      </c>
      <c r="FO10">
        <v>0</v>
      </c>
      <c r="FP10">
        <v>0</v>
      </c>
      <c r="FQ10">
        <v>0</v>
      </c>
      <c r="FR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Z10">
        <v>0</v>
      </c>
      <c r="GA10">
        <v>0</v>
      </c>
      <c r="GB10">
        <v>0</v>
      </c>
      <c r="GC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O10">
        <v>0</v>
      </c>
      <c r="GP10">
        <v>0</v>
      </c>
      <c r="GQ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 s="4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 t="s">
        <v>972</v>
      </c>
      <c r="MS10">
        <v>0</v>
      </c>
      <c r="MT10">
        <v>0</v>
      </c>
      <c r="MU10">
        <v>0</v>
      </c>
      <c r="MV10">
        <v>0</v>
      </c>
      <c r="MW10">
        <v>0</v>
      </c>
      <c r="MY10">
        <v>0</v>
      </c>
      <c r="MZ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J10" t="s">
        <v>1052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N10">
        <v>0</v>
      </c>
      <c r="QO10">
        <v>0</v>
      </c>
      <c r="QP10">
        <v>0</v>
      </c>
      <c r="QQ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355</v>
      </c>
      <c r="SD10">
        <v>1064</v>
      </c>
      <c r="SE10">
        <v>259.81</v>
      </c>
      <c r="SF10">
        <v>8</v>
      </c>
      <c r="SG10">
        <v>30</v>
      </c>
      <c r="SH10">
        <v>70</v>
      </c>
      <c r="SI10">
        <v>14</v>
      </c>
      <c r="SJ10">
        <v>105</v>
      </c>
      <c r="SK10">
        <v>149</v>
      </c>
      <c r="SL10">
        <v>302</v>
      </c>
      <c r="SM10">
        <v>505</v>
      </c>
      <c r="SN10">
        <v>41</v>
      </c>
      <c r="SO10">
        <v>156</v>
      </c>
      <c r="SP10">
        <v>195</v>
      </c>
      <c r="SQ10">
        <v>157</v>
      </c>
      <c r="SR10">
        <v>216</v>
      </c>
      <c r="SS10">
        <v>239</v>
      </c>
      <c r="ST10">
        <v>198</v>
      </c>
      <c r="SU10">
        <v>253</v>
      </c>
      <c r="SV10">
        <v>1</v>
      </c>
      <c r="SW10" t="s">
        <v>1020</v>
      </c>
      <c r="SX10" t="s">
        <v>962</v>
      </c>
      <c r="SY10" s="2">
        <v>0</v>
      </c>
      <c r="SZ10" s="2">
        <v>0</v>
      </c>
      <c r="TA10" s="2">
        <v>0</v>
      </c>
      <c r="TB10" s="2">
        <v>0</v>
      </c>
      <c r="TC10" s="2">
        <v>0</v>
      </c>
      <c r="TD10" s="2">
        <v>0</v>
      </c>
      <c r="TE10" s="2">
        <v>0</v>
      </c>
      <c r="TF10" t="s">
        <v>980</v>
      </c>
      <c r="TG10" t="s">
        <v>1034</v>
      </c>
      <c r="TH10" t="s">
        <v>1142</v>
      </c>
      <c r="TI10" t="s">
        <v>983</v>
      </c>
      <c r="TJ10" t="s">
        <v>1035</v>
      </c>
      <c r="TK10" t="s">
        <v>1057</v>
      </c>
      <c r="TL10">
        <v>1</v>
      </c>
      <c r="TM10" t="s">
        <v>1085</v>
      </c>
      <c r="TN10">
        <v>0</v>
      </c>
      <c r="TO10">
        <v>2000</v>
      </c>
      <c r="TP10">
        <v>5</v>
      </c>
      <c r="TQ10">
        <v>4</v>
      </c>
      <c r="TR10" t="s">
        <v>987</v>
      </c>
      <c r="TS10">
        <v>0</v>
      </c>
      <c r="TT10">
        <v>0</v>
      </c>
      <c r="TU10" t="s">
        <v>988</v>
      </c>
      <c r="TV10" t="s">
        <v>1037</v>
      </c>
      <c r="TW10">
        <v>2</v>
      </c>
      <c r="TX10" t="s">
        <v>1038</v>
      </c>
      <c r="TY10" t="s">
        <v>987</v>
      </c>
      <c r="TZ10" t="s">
        <v>989</v>
      </c>
      <c r="UA10" t="s">
        <v>990</v>
      </c>
      <c r="UB10">
        <v>1200</v>
      </c>
      <c r="UC10" t="s">
        <v>991</v>
      </c>
      <c r="UD10" t="s">
        <v>1040</v>
      </c>
      <c r="UE10" t="s">
        <v>960</v>
      </c>
      <c r="UF10" t="s">
        <v>962</v>
      </c>
      <c r="UG10" t="s">
        <v>962</v>
      </c>
      <c r="UH10" t="s">
        <v>962</v>
      </c>
      <c r="UI10" t="s">
        <v>962</v>
      </c>
      <c r="UJ10" t="s">
        <v>960</v>
      </c>
      <c r="UK10" t="s">
        <v>962</v>
      </c>
      <c r="UL10" t="s">
        <v>960</v>
      </c>
      <c r="UM10">
        <v>2</v>
      </c>
      <c r="UN10" t="s">
        <v>960</v>
      </c>
      <c r="UO10" t="s">
        <v>960</v>
      </c>
      <c r="UP10" t="s">
        <v>960</v>
      </c>
      <c r="UQ10" t="s">
        <v>960</v>
      </c>
      <c r="UR10" t="s">
        <v>960</v>
      </c>
      <c r="US10" t="s">
        <v>962</v>
      </c>
      <c r="UT10" t="s">
        <v>962</v>
      </c>
      <c r="UU10" t="s">
        <v>960</v>
      </c>
      <c r="UV10" t="s">
        <v>1041</v>
      </c>
      <c r="UW10">
        <v>1</v>
      </c>
      <c r="UX10" t="s">
        <v>960</v>
      </c>
      <c r="UY10" t="s">
        <v>960</v>
      </c>
      <c r="UZ10">
        <v>1</v>
      </c>
      <c r="VA10" t="s">
        <v>960</v>
      </c>
      <c r="VB10">
        <v>2</v>
      </c>
      <c r="VC10" t="s">
        <v>960</v>
      </c>
      <c r="VD10">
        <v>1</v>
      </c>
      <c r="VE10" t="s">
        <v>962</v>
      </c>
      <c r="VF10">
        <v>0</v>
      </c>
      <c r="VG10" t="s">
        <v>962</v>
      </c>
      <c r="VH10">
        <v>5</v>
      </c>
      <c r="VI10">
        <v>4</v>
      </c>
      <c r="VJ10">
        <v>9</v>
      </c>
      <c r="VK10" t="s">
        <v>962</v>
      </c>
      <c r="VL10">
        <v>0</v>
      </c>
      <c r="VM10" t="s">
        <v>962</v>
      </c>
      <c r="VN10">
        <v>0</v>
      </c>
      <c r="VO10">
        <v>0</v>
      </c>
      <c r="VP10">
        <v>0</v>
      </c>
      <c r="VQ10" t="s">
        <v>962</v>
      </c>
      <c r="VR10">
        <v>0</v>
      </c>
      <c r="VS10">
        <v>0</v>
      </c>
      <c r="VT10">
        <v>0</v>
      </c>
      <c r="VU10" t="s">
        <v>962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 t="s">
        <v>962</v>
      </c>
      <c r="WC10">
        <v>0</v>
      </c>
      <c r="WD10">
        <v>0</v>
      </c>
      <c r="WE10" t="s">
        <v>962</v>
      </c>
      <c r="WF10">
        <v>0</v>
      </c>
      <c r="WG10">
        <v>0</v>
      </c>
      <c r="WH10" t="s">
        <v>962</v>
      </c>
      <c r="WI10">
        <v>0</v>
      </c>
      <c r="WJ10" t="s">
        <v>962</v>
      </c>
      <c r="WK10">
        <v>0</v>
      </c>
      <c r="WL10" t="s">
        <v>960</v>
      </c>
      <c r="WM10">
        <v>54000</v>
      </c>
      <c r="WN10" t="s">
        <v>962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3</v>
      </c>
      <c r="WU10">
        <v>6</v>
      </c>
      <c r="WV10">
        <v>4</v>
      </c>
      <c r="WW10">
        <v>0</v>
      </c>
      <c r="WX10">
        <v>2</v>
      </c>
      <c r="WY10">
        <v>1</v>
      </c>
      <c r="WZ10">
        <v>0</v>
      </c>
      <c r="XA10">
        <v>1</v>
      </c>
      <c r="XB10">
        <v>2</v>
      </c>
      <c r="XC10">
        <v>0</v>
      </c>
      <c r="XD10">
        <v>0</v>
      </c>
      <c r="XE10">
        <v>2000</v>
      </c>
      <c r="XF10">
        <v>9</v>
      </c>
      <c r="XG10">
        <v>53609</v>
      </c>
      <c r="XH10">
        <v>53609</v>
      </c>
      <c r="XI10" s="2">
        <v>9576</v>
      </c>
      <c r="XJ10">
        <v>0</v>
      </c>
      <c r="XK10">
        <v>0</v>
      </c>
      <c r="XL10">
        <v>1097</v>
      </c>
      <c r="XM10">
        <v>32607.22</v>
      </c>
      <c r="XN10" t="s">
        <v>1143</v>
      </c>
      <c r="XO10" t="s">
        <v>962</v>
      </c>
      <c r="XP10" t="s">
        <v>962</v>
      </c>
      <c r="XQ10" t="s">
        <v>962</v>
      </c>
      <c r="XR10" t="s">
        <v>962</v>
      </c>
      <c r="XS10" t="s">
        <v>960</v>
      </c>
      <c r="XT10" t="s">
        <v>962</v>
      </c>
      <c r="XU10" t="s">
        <v>962</v>
      </c>
      <c r="XV10" t="s">
        <v>962</v>
      </c>
      <c r="XW10" t="s">
        <v>962</v>
      </c>
      <c r="XX10" t="s">
        <v>962</v>
      </c>
      <c r="XY10" t="s">
        <v>962</v>
      </c>
      <c r="XZ10" t="s">
        <v>962</v>
      </c>
      <c r="YA10" t="s">
        <v>960</v>
      </c>
      <c r="YB10" t="s">
        <v>960</v>
      </c>
      <c r="YC10" t="s">
        <v>960</v>
      </c>
      <c r="YD10" t="s">
        <v>962</v>
      </c>
      <c r="YE10" t="s">
        <v>962</v>
      </c>
      <c r="YF10" t="s">
        <v>960</v>
      </c>
      <c r="YG10" t="s">
        <v>960</v>
      </c>
      <c r="YH10" t="s">
        <v>960</v>
      </c>
      <c r="YI10" t="s">
        <v>960</v>
      </c>
      <c r="YJ10" t="s">
        <v>960</v>
      </c>
      <c r="YK10">
        <v>0</v>
      </c>
      <c r="YL10" t="s">
        <v>962</v>
      </c>
      <c r="YM10" t="s">
        <v>1091</v>
      </c>
      <c r="YN10">
        <v>0</v>
      </c>
      <c r="YO10">
        <v>0</v>
      </c>
      <c r="YP10">
        <v>0</v>
      </c>
      <c r="YQ10">
        <v>0</v>
      </c>
      <c r="YR10">
        <v>3</v>
      </c>
      <c r="YS10" t="s">
        <v>1137</v>
      </c>
      <c r="YT10" t="s">
        <v>1144</v>
      </c>
      <c r="YU10">
        <v>0</v>
      </c>
      <c r="YV10" t="s">
        <v>962</v>
      </c>
      <c r="YW10" t="s">
        <v>962</v>
      </c>
      <c r="YX10">
        <v>1</v>
      </c>
      <c r="YY10">
        <v>1</v>
      </c>
      <c r="YZ10">
        <v>2</v>
      </c>
      <c r="ZA10">
        <v>4</v>
      </c>
      <c r="ZB10">
        <v>3</v>
      </c>
      <c r="ZD10">
        <v>4</v>
      </c>
      <c r="ZE10">
        <v>3</v>
      </c>
      <c r="ZF10">
        <v>1</v>
      </c>
      <c r="ZG10">
        <v>0</v>
      </c>
      <c r="ZH10">
        <v>2</v>
      </c>
      <c r="ZI10">
        <v>1</v>
      </c>
      <c r="ZJ10">
        <v>0</v>
      </c>
      <c r="ZK10">
        <v>1</v>
      </c>
      <c r="ZL10">
        <v>0</v>
      </c>
      <c r="ZN10">
        <v>0</v>
      </c>
      <c r="ZO10">
        <v>0</v>
      </c>
      <c r="ZP10">
        <v>0</v>
      </c>
      <c r="ZT10">
        <v>0</v>
      </c>
      <c r="ZU10">
        <v>-13</v>
      </c>
      <c r="ZV10">
        <v>-13</v>
      </c>
      <c r="ZW10">
        <v>-13</v>
      </c>
      <c r="ZX10">
        <v>-13</v>
      </c>
      <c r="ZY10">
        <v>0</v>
      </c>
      <c r="ZZ10">
        <v>0</v>
      </c>
      <c r="AAA10">
        <v>0</v>
      </c>
      <c r="AAB10">
        <v>2</v>
      </c>
      <c r="AAC10">
        <v>0</v>
      </c>
      <c r="AAD10">
        <v>0</v>
      </c>
      <c r="AAE10">
        <v>0</v>
      </c>
      <c r="AAJ10">
        <v>1.042516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 s="2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1482</v>
      </c>
      <c r="ABD10">
        <v>0</v>
      </c>
      <c r="ABE10">
        <v>0</v>
      </c>
      <c r="ABH10">
        <v>0</v>
      </c>
      <c r="ABI10">
        <v>0</v>
      </c>
      <c r="ABL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 s="2">
        <v>0</v>
      </c>
      <c r="ACJ10" s="2">
        <v>0</v>
      </c>
      <c r="ACK10" s="2">
        <v>0</v>
      </c>
      <c r="ACL10">
        <v>0</v>
      </c>
      <c r="ACM10">
        <v>1</v>
      </c>
      <c r="ACN10">
        <v>6</v>
      </c>
      <c r="ACO10">
        <v>4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1</v>
      </c>
      <c r="ACX10">
        <v>9</v>
      </c>
      <c r="ACY10" s="2">
        <v>9576</v>
      </c>
      <c r="ACZ10">
        <v>0</v>
      </c>
      <c r="ADA10">
        <v>0</v>
      </c>
      <c r="ADB10">
        <v>9576</v>
      </c>
      <c r="ADC10">
        <v>0</v>
      </c>
      <c r="ADD10">
        <v>0</v>
      </c>
      <c r="ADE10">
        <v>63185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34690.75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34690.75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21197.47</v>
      </c>
      <c r="AIW10">
        <v>0</v>
      </c>
      <c r="AIX10">
        <v>0</v>
      </c>
      <c r="AIY10">
        <v>0</v>
      </c>
      <c r="AIZ10">
        <v>9983.1309999999994</v>
      </c>
      <c r="AJA10">
        <v>0</v>
      </c>
      <c r="AJB10">
        <v>21197.47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65871.360000000001</v>
      </c>
      <c r="AJK10">
        <v>0</v>
      </c>
      <c r="AJL10">
        <v>0</v>
      </c>
      <c r="AJM10">
        <v>65871.360000000001</v>
      </c>
      <c r="AJN10">
        <v>7319.04</v>
      </c>
      <c r="AJO10">
        <v>55888.23</v>
      </c>
      <c r="AJP10">
        <v>6209.8029999999999</v>
      </c>
      <c r="AJQ10">
        <v>63185</v>
      </c>
      <c r="AJR10">
        <v>0</v>
      </c>
      <c r="AJS10">
        <v>-9576</v>
      </c>
      <c r="AJT10">
        <v>63185</v>
      </c>
      <c r="AJU10">
        <v>53609</v>
      </c>
    </row>
    <row r="13" spans="1:957">
      <c r="ADB13" s="2" t="s">
        <v>632</v>
      </c>
    </row>
    <row r="14" spans="1:957">
      <c r="ADB14" s="2">
        <v>9576</v>
      </c>
    </row>
    <row r="15" spans="1:957">
      <c r="B15" s="2" t="s">
        <v>1114</v>
      </c>
      <c r="AAU15" s="2" t="s">
        <v>521</v>
      </c>
      <c r="AAV15" s="2" t="s">
        <v>522</v>
      </c>
      <c r="AAW15" s="2" t="s">
        <v>523</v>
      </c>
      <c r="AAX15" s="2" t="s">
        <v>524</v>
      </c>
      <c r="ACI15" s="2" t="s">
        <v>519</v>
      </c>
      <c r="ACJ15" s="2" t="s">
        <v>520</v>
      </c>
      <c r="ACK15" s="2" t="s">
        <v>518</v>
      </c>
      <c r="ADB15" s="2">
        <v>9576</v>
      </c>
    </row>
    <row r="16" spans="1:957">
      <c r="AAT16">
        <f>+AAU2-AAU16</f>
        <v>8512</v>
      </c>
      <c r="AAU16" s="2">
        <v>18000</v>
      </c>
      <c r="AAV16" s="2">
        <v>0</v>
      </c>
      <c r="AAW16" s="2">
        <v>0</v>
      </c>
      <c r="AAX16" s="2">
        <v>11200</v>
      </c>
      <c r="ACI16" s="2">
        <v>18000</v>
      </c>
      <c r="ACJ16" s="2">
        <v>18000</v>
      </c>
      <c r="ACK16" s="2">
        <v>29200</v>
      </c>
      <c r="ACL16" s="4">
        <f>+ACK2-ACK16</f>
        <v>8512</v>
      </c>
      <c r="ADB16" s="2">
        <v>9576</v>
      </c>
    </row>
    <row r="17" spans="722:782">
      <c r="AAT17">
        <f>+AAU3-AAU17</f>
        <v>1064</v>
      </c>
      <c r="AAU17" s="2">
        <v>5700</v>
      </c>
      <c r="AAV17" s="2">
        <v>0</v>
      </c>
      <c r="AAW17" s="2">
        <v>0</v>
      </c>
      <c r="AAX17" s="2">
        <v>0</v>
      </c>
      <c r="ACI17" s="2">
        <v>5700</v>
      </c>
      <c r="ACJ17" s="2">
        <v>5700</v>
      </c>
      <c r="ACK17" s="2">
        <v>5700</v>
      </c>
      <c r="ACL17" s="4">
        <f>+ACK3-ACK17</f>
        <v>1064</v>
      </c>
      <c r="ADB17" s="2">
        <v>9576</v>
      </c>
    </row>
    <row r="18" spans="722:782">
      <c r="AAT18" s="4">
        <f>+AAT16+AAT17</f>
        <v>9576</v>
      </c>
      <c r="AAU18" s="2">
        <v>0</v>
      </c>
      <c r="AAV18" s="2">
        <v>0</v>
      </c>
      <c r="AAW18" s="2">
        <v>0</v>
      </c>
      <c r="AAX18" s="2">
        <v>4000</v>
      </c>
      <c r="ACI18" s="2">
        <v>0</v>
      </c>
      <c r="ACJ18" s="2">
        <v>0</v>
      </c>
      <c r="ACK18" s="2">
        <v>4000</v>
      </c>
      <c r="ADB18" s="2">
        <v>9576</v>
      </c>
    </row>
    <row r="19" spans="722:782">
      <c r="AAU19" s="2">
        <v>0</v>
      </c>
      <c r="AAV19" s="2">
        <v>0</v>
      </c>
      <c r="AAW19" s="2">
        <v>0</v>
      </c>
      <c r="AAX19" s="2">
        <v>5133</v>
      </c>
      <c r="ACI19" s="2">
        <v>0</v>
      </c>
      <c r="ACJ19" s="2">
        <v>0</v>
      </c>
      <c r="ACK19" s="2">
        <v>5133</v>
      </c>
      <c r="ADB19" s="2">
        <v>9576</v>
      </c>
    </row>
    <row r="20" spans="722:782">
      <c r="AAU20" s="2">
        <v>0</v>
      </c>
      <c r="AAV20" s="2">
        <v>0</v>
      </c>
      <c r="AAW20" s="2">
        <v>0</v>
      </c>
      <c r="AAX20" s="2">
        <v>0</v>
      </c>
      <c r="ACI20" s="2">
        <v>0</v>
      </c>
      <c r="ACJ20" s="2">
        <v>0</v>
      </c>
      <c r="ACK20" s="2">
        <v>0</v>
      </c>
      <c r="ADB20" s="2">
        <v>9576</v>
      </c>
    </row>
    <row r="21" spans="722:782">
      <c r="AAU21" s="2">
        <v>0</v>
      </c>
      <c r="AAV21" s="2">
        <v>0</v>
      </c>
      <c r="AAW21" s="2">
        <v>0</v>
      </c>
      <c r="AAX21" s="2">
        <v>0</v>
      </c>
      <c r="ACI21" s="2">
        <v>0</v>
      </c>
      <c r="ACJ21" s="2">
        <v>0</v>
      </c>
      <c r="ACK21" s="2">
        <v>0</v>
      </c>
      <c r="ADB21" s="2">
        <v>9576</v>
      </c>
    </row>
    <row r="22" spans="722:782">
      <c r="AAU22" s="2">
        <v>0</v>
      </c>
      <c r="AAV22" s="2">
        <v>0</v>
      </c>
      <c r="AAW22" s="2">
        <v>0</v>
      </c>
      <c r="AAX22" s="2">
        <v>0</v>
      </c>
      <c r="ACI22" s="2">
        <v>0</v>
      </c>
      <c r="ACJ22" s="2">
        <v>0</v>
      </c>
      <c r="ACK22" s="2">
        <v>0</v>
      </c>
      <c r="ADB22" s="2">
        <v>9576</v>
      </c>
    </row>
    <row r="23" spans="722:782">
      <c r="AAU23" s="2">
        <v>0</v>
      </c>
      <c r="AAV23" s="2">
        <v>0</v>
      </c>
      <c r="AAW23" s="2">
        <v>0</v>
      </c>
      <c r="AAX23" s="2">
        <v>0</v>
      </c>
      <c r="ACI23" s="2">
        <v>0</v>
      </c>
      <c r="ACJ23" s="2">
        <v>0</v>
      </c>
      <c r="ACK23" s="2">
        <v>0</v>
      </c>
    </row>
    <row r="24" spans="722:782">
      <c r="AAU24" s="2">
        <v>0</v>
      </c>
      <c r="AAV24" s="2">
        <v>0</v>
      </c>
      <c r="AAW24" s="2">
        <v>0</v>
      </c>
      <c r="AAX24" s="2">
        <v>0</v>
      </c>
      <c r="ACI24" s="2">
        <v>0</v>
      </c>
      <c r="ACJ24" s="2">
        <v>0</v>
      </c>
      <c r="ACK24" s="2">
        <v>0</v>
      </c>
    </row>
    <row r="28" spans="722:782">
      <c r="AAT28" t="s">
        <v>236</v>
      </c>
      <c r="AAU28" t="s">
        <v>237</v>
      </c>
      <c r="AAV28" t="s">
        <v>238</v>
      </c>
      <c r="AAW28" t="s">
        <v>239</v>
      </c>
      <c r="AAX28" t="s">
        <v>240</v>
      </c>
      <c r="AAY28" t="s">
        <v>241</v>
      </c>
      <c r="AAZ28" t="s">
        <v>242</v>
      </c>
      <c r="ABA28" t="s">
        <v>243</v>
      </c>
      <c r="ABB28" t="s">
        <v>245</v>
      </c>
      <c r="ABC28" t="s">
        <v>499</v>
      </c>
      <c r="ABD28" t="s">
        <v>246</v>
      </c>
      <c r="ABE28" t="s">
        <v>500</v>
      </c>
      <c r="ABF28" t="s">
        <v>247</v>
      </c>
      <c r="ABG28" t="s">
        <v>249</v>
      </c>
      <c r="ABH28" t="s">
        <v>252</v>
      </c>
      <c r="ABI28" t="s">
        <v>254</v>
      </c>
      <c r="ABJ28" t="s">
        <v>497</v>
      </c>
      <c r="ABK28" t="s">
        <v>256</v>
      </c>
      <c r="ABL28" t="s">
        <v>258</v>
      </c>
      <c r="ABM28" t="s">
        <v>260</v>
      </c>
      <c r="ABN28" t="s">
        <v>501</v>
      </c>
      <c r="ABO28" t="s">
        <v>261</v>
      </c>
      <c r="ABP28" t="s">
        <v>502</v>
      </c>
      <c r="ABQ28" t="s">
        <v>262</v>
      </c>
      <c r="ABR28" t="s">
        <v>503</v>
      </c>
      <c r="ABS28" t="s">
        <v>264</v>
      </c>
      <c r="ABT28" t="s">
        <v>265</v>
      </c>
      <c r="ABU28" t="s">
        <v>718</v>
      </c>
    </row>
    <row r="29" spans="722:782">
      <c r="AAT29">
        <v>13000</v>
      </c>
      <c r="AAU29">
        <v>4500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8</v>
      </c>
      <c r="ABD29">
        <v>0</v>
      </c>
      <c r="ABE29">
        <v>30</v>
      </c>
      <c r="ABF29">
        <v>0</v>
      </c>
      <c r="ABG29">
        <v>500</v>
      </c>
      <c r="ABH29">
        <v>0</v>
      </c>
      <c r="ABI29">
        <v>8</v>
      </c>
      <c r="ABJ29">
        <v>1064</v>
      </c>
      <c r="ABK29">
        <v>0</v>
      </c>
      <c r="ABL29">
        <v>0</v>
      </c>
      <c r="ABM29">
        <v>0</v>
      </c>
      <c r="ABN29">
        <v>70</v>
      </c>
      <c r="ABO29">
        <v>0</v>
      </c>
      <c r="ABP29">
        <v>14</v>
      </c>
      <c r="ABQ29">
        <v>0</v>
      </c>
      <c r="ABR29">
        <v>105</v>
      </c>
      <c r="ABS29">
        <v>0</v>
      </c>
      <c r="ABT29">
        <v>0</v>
      </c>
      <c r="ABU29">
        <v>0</v>
      </c>
    </row>
    <row r="30" spans="722:782">
      <c r="AAT30">
        <v>5200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8</v>
      </c>
      <c r="ABD30">
        <v>0</v>
      </c>
      <c r="ABE30">
        <v>30</v>
      </c>
      <c r="ABF30">
        <v>0</v>
      </c>
      <c r="ABG30">
        <v>500</v>
      </c>
      <c r="ABH30">
        <v>0</v>
      </c>
      <c r="ABI30">
        <v>1</v>
      </c>
      <c r="ABJ30">
        <v>1064</v>
      </c>
      <c r="ABK30">
        <v>0</v>
      </c>
      <c r="ABL30">
        <v>0</v>
      </c>
      <c r="ABM30">
        <v>0</v>
      </c>
      <c r="ABN30">
        <v>70</v>
      </c>
      <c r="ABO30">
        <v>0</v>
      </c>
      <c r="ABP30">
        <v>14</v>
      </c>
      <c r="ABQ30">
        <v>0</v>
      </c>
      <c r="ABR30">
        <v>105</v>
      </c>
      <c r="ABS30">
        <v>0</v>
      </c>
      <c r="ABT30">
        <v>0</v>
      </c>
      <c r="ABU30">
        <v>0</v>
      </c>
    </row>
    <row r="32" spans="722:782">
      <c r="AAT32">
        <f>+AAT29+AAU29+AAV29+AAW29+AAX29+AAY29+AAZ29+ABA29+ABB29*ABC29+ABD29*ABE29+ABF29+ABG29+ABH29+ABI29*ABJ29+ABK29+ABL29+ABM29*ABN29+ABO29*ABP29+ABQ29*ABR29+ABS29+ABT29/12+ABU29</f>
        <v>26512</v>
      </c>
      <c r="AAU32">
        <f>+AAT32-ABI29*ABJ29</f>
        <v>18000</v>
      </c>
    </row>
    <row r="33" spans="722:723">
      <c r="AAT33">
        <f>+AAT30+AAU30+AAV30+AAW30+AAX30+AAY30+AAZ30+ABA30+ABB30*ABC30+ABD30*ABE30+ABF30+ABG30+ABH30+ABI30*ABJ30+ABK30+ABL30+ABM30*ABN30+ABO30*ABP30+ABQ30*ABR30+ABS30+ABT30/12+ABU30</f>
        <v>6764</v>
      </c>
      <c r="AAU33">
        <f>+AAT33-ABI30*ABJ30</f>
        <v>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40988</vt:lpstr>
      <vt:lpstr>3946</vt:lpstr>
      <vt:lpstr>23043</vt:lpstr>
      <vt:lpstr>78060</vt:lpstr>
      <vt:lpstr>51483</vt:lpstr>
      <vt:lpstr>50236</vt:lpstr>
      <vt:lpstr>40613</vt:lpstr>
      <vt:lpstr>39326</vt:lpstr>
      <vt:lpstr>9484</vt:lpstr>
      <vt:lpstr>36600</vt:lpstr>
      <vt:lpstr>37235</vt:lpstr>
      <vt:lpstr>31094</vt:lpstr>
      <vt:lpstr>16022</vt:lpstr>
      <vt:lpstr>57124</vt:lpstr>
      <vt:lpstr>61678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amarroig</dc:creator>
  <cp:lastModifiedBy>amarroig</cp:lastModifiedBy>
  <dcterms:created xsi:type="dcterms:W3CDTF">2017-09-18T19:10:46Z</dcterms:created>
  <dcterms:modified xsi:type="dcterms:W3CDTF">2017-09-26T19:41:01Z</dcterms:modified>
</cp:coreProperties>
</file>