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\CNBase16\6. Publicacion\4. Cuadros publicación\2012\FINALES\Detallado\PUBLICACIÓN\"/>
    </mc:Choice>
  </mc:AlternateContent>
  <bookViews>
    <workbookView xWindow="-120" yWindow="-120" windowWidth="29040" windowHeight="13965"/>
  </bookViews>
  <sheets>
    <sheet name="COU_C" sheetId="3" r:id="rId1"/>
    <sheet name="Clasificación_Actividades" sheetId="6" r:id="rId2"/>
  </sheets>
  <calcPr calcId="162913"/>
</workbook>
</file>

<file path=xl/calcChain.xml><?xml version="1.0" encoding="utf-8"?>
<calcChain xmlns="http://schemas.openxmlformats.org/spreadsheetml/2006/main">
  <c r="I295" i="3" l="1"/>
  <c r="I294" i="3"/>
  <c r="I293" i="3"/>
  <c r="I291" i="3"/>
  <c r="I296" i="3" l="1"/>
  <c r="G295" i="3" l="1"/>
  <c r="G294" i="3"/>
  <c r="G293" i="3"/>
  <c r="G291" i="3"/>
  <c r="G285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DP284" i="3"/>
  <c r="DP286" i="3" s="1"/>
  <c r="DO284" i="3"/>
  <c r="DO286" i="3" s="1"/>
  <c r="DN284" i="3"/>
  <c r="DN286" i="3" s="1"/>
  <c r="DM284" i="3"/>
  <c r="DM286" i="3" s="1"/>
  <c r="DL284" i="3"/>
  <c r="DL286" i="3" s="1"/>
  <c r="DK284" i="3"/>
  <c r="DK286" i="3" s="1"/>
  <c r="DJ284" i="3"/>
  <c r="DJ286" i="3" s="1"/>
  <c r="DI284" i="3"/>
  <c r="DI286" i="3" s="1"/>
  <c r="DH284" i="3"/>
  <c r="DH286" i="3" s="1"/>
  <c r="DG284" i="3"/>
  <c r="DG286" i="3" s="1"/>
  <c r="DF284" i="3"/>
  <c r="DF286" i="3" s="1"/>
  <c r="DE284" i="3"/>
  <c r="DE286" i="3" s="1"/>
  <c r="DD284" i="3"/>
  <c r="DD286" i="3" s="1"/>
  <c r="DC284" i="3"/>
  <c r="DC286" i="3" s="1"/>
  <c r="DB284" i="3"/>
  <c r="DB286" i="3" s="1"/>
  <c r="DA284" i="3"/>
  <c r="DA286" i="3" s="1"/>
  <c r="CZ284" i="3"/>
  <c r="CZ286" i="3" s="1"/>
  <c r="CY284" i="3"/>
  <c r="CY286" i="3" s="1"/>
  <c r="CX284" i="3"/>
  <c r="CX286" i="3" s="1"/>
  <c r="CW284" i="3"/>
  <c r="CW286" i="3" s="1"/>
  <c r="CV284" i="3"/>
  <c r="CV286" i="3" s="1"/>
  <c r="CU284" i="3"/>
  <c r="CU286" i="3" s="1"/>
  <c r="CT284" i="3"/>
  <c r="CT286" i="3" s="1"/>
  <c r="CS284" i="3"/>
  <c r="CS286" i="3" s="1"/>
  <c r="CR284" i="3"/>
  <c r="CR286" i="3" s="1"/>
  <c r="CQ284" i="3"/>
  <c r="CQ286" i="3" s="1"/>
  <c r="CP284" i="3"/>
  <c r="CP286" i="3" s="1"/>
  <c r="CO284" i="3"/>
  <c r="CO286" i="3" s="1"/>
  <c r="CN284" i="3"/>
  <c r="CN286" i="3" s="1"/>
  <c r="CM284" i="3"/>
  <c r="CM286" i="3" s="1"/>
  <c r="CL284" i="3"/>
  <c r="CL286" i="3" s="1"/>
  <c r="CK284" i="3"/>
  <c r="CK286" i="3" s="1"/>
  <c r="CJ284" i="3"/>
  <c r="CJ286" i="3" s="1"/>
  <c r="CI284" i="3"/>
  <c r="CI286" i="3" s="1"/>
  <c r="CH284" i="3"/>
  <c r="CH286" i="3" s="1"/>
  <c r="CG284" i="3"/>
  <c r="CG286" i="3" s="1"/>
  <c r="CF284" i="3"/>
  <c r="CF286" i="3" s="1"/>
  <c r="CE284" i="3"/>
  <c r="CE286" i="3" s="1"/>
  <c r="CD284" i="3"/>
  <c r="CD286" i="3" s="1"/>
  <c r="CC284" i="3"/>
  <c r="CC286" i="3" s="1"/>
  <c r="CB284" i="3"/>
  <c r="CB286" i="3" s="1"/>
  <c r="CA284" i="3"/>
  <c r="CA286" i="3" s="1"/>
  <c r="BZ284" i="3"/>
  <c r="BZ286" i="3" s="1"/>
  <c r="BY284" i="3"/>
  <c r="BY286" i="3" s="1"/>
  <c r="BX284" i="3"/>
  <c r="BX286" i="3" s="1"/>
  <c r="BW284" i="3"/>
  <c r="BW286" i="3" s="1"/>
  <c r="BV284" i="3"/>
  <c r="BV286" i="3" s="1"/>
  <c r="BU284" i="3"/>
  <c r="BU286" i="3" s="1"/>
  <c r="BT284" i="3"/>
  <c r="BT286" i="3" s="1"/>
  <c r="BS284" i="3"/>
  <c r="BS286" i="3" s="1"/>
  <c r="BR284" i="3"/>
  <c r="BR286" i="3" s="1"/>
  <c r="BQ284" i="3"/>
  <c r="BQ286" i="3" s="1"/>
  <c r="BP284" i="3"/>
  <c r="BP286" i="3" s="1"/>
  <c r="BO284" i="3"/>
  <c r="BO286" i="3" s="1"/>
  <c r="BN284" i="3"/>
  <c r="BN286" i="3" s="1"/>
  <c r="BM284" i="3"/>
  <c r="BM286" i="3" s="1"/>
  <c r="BL284" i="3"/>
  <c r="BL286" i="3" s="1"/>
  <c r="BK284" i="3"/>
  <c r="BK286" i="3" s="1"/>
  <c r="BJ284" i="3"/>
  <c r="BJ286" i="3" s="1"/>
  <c r="BI284" i="3"/>
  <c r="BI286" i="3" s="1"/>
  <c r="BH284" i="3"/>
  <c r="BH286" i="3" s="1"/>
  <c r="BG284" i="3"/>
  <c r="BG286" i="3" s="1"/>
  <c r="BF284" i="3"/>
  <c r="BF286" i="3" s="1"/>
  <c r="BE284" i="3"/>
  <c r="BE286" i="3" s="1"/>
  <c r="BD284" i="3"/>
  <c r="BD286" i="3" s="1"/>
  <c r="BC284" i="3"/>
  <c r="BC286" i="3" s="1"/>
  <c r="BB284" i="3"/>
  <c r="BB286" i="3" s="1"/>
  <c r="BA284" i="3"/>
  <c r="BA286" i="3" s="1"/>
  <c r="AZ284" i="3"/>
  <c r="AZ286" i="3" s="1"/>
  <c r="AY284" i="3"/>
  <c r="AY286" i="3" s="1"/>
  <c r="AX284" i="3"/>
  <c r="AX286" i="3" s="1"/>
  <c r="AW284" i="3"/>
  <c r="AW286" i="3" s="1"/>
  <c r="AV284" i="3"/>
  <c r="AV286" i="3" s="1"/>
  <c r="AU284" i="3"/>
  <c r="AU286" i="3" s="1"/>
  <c r="AT284" i="3"/>
  <c r="AT286" i="3" s="1"/>
  <c r="AS284" i="3"/>
  <c r="AS286" i="3" s="1"/>
  <c r="AR284" i="3"/>
  <c r="AR286" i="3" s="1"/>
  <c r="AQ284" i="3"/>
  <c r="AQ286" i="3" s="1"/>
  <c r="AP284" i="3"/>
  <c r="AP286" i="3" s="1"/>
  <c r="AO284" i="3"/>
  <c r="AO286" i="3" s="1"/>
  <c r="AN284" i="3"/>
  <c r="AN286" i="3" s="1"/>
  <c r="AM284" i="3"/>
  <c r="AM286" i="3" s="1"/>
  <c r="AL284" i="3"/>
  <c r="AL286" i="3" s="1"/>
  <c r="AK284" i="3"/>
  <c r="AK286" i="3" s="1"/>
  <c r="AJ284" i="3"/>
  <c r="AJ286" i="3" s="1"/>
  <c r="AI284" i="3"/>
  <c r="AI286" i="3" s="1"/>
  <c r="AH284" i="3"/>
  <c r="AH286" i="3" s="1"/>
  <c r="AG284" i="3"/>
  <c r="AG286" i="3" s="1"/>
  <c r="AF284" i="3"/>
  <c r="AF286" i="3" s="1"/>
  <c r="AE284" i="3"/>
  <c r="AE286" i="3" s="1"/>
  <c r="AD284" i="3"/>
  <c r="AD286" i="3" s="1"/>
  <c r="AC284" i="3"/>
  <c r="AC286" i="3" s="1"/>
  <c r="AB284" i="3"/>
  <c r="AB286" i="3" s="1"/>
  <c r="AA284" i="3"/>
  <c r="AA286" i="3" s="1"/>
  <c r="Z284" i="3"/>
  <c r="Z286" i="3" s="1"/>
  <c r="Y284" i="3"/>
  <c r="Y286" i="3" s="1"/>
  <c r="X284" i="3"/>
  <c r="X286" i="3" s="1"/>
  <c r="W284" i="3"/>
  <c r="W286" i="3" s="1"/>
  <c r="V284" i="3"/>
  <c r="V286" i="3" s="1"/>
  <c r="U284" i="3"/>
  <c r="U286" i="3" s="1"/>
  <c r="T284" i="3"/>
  <c r="T286" i="3" s="1"/>
  <c r="S284" i="3"/>
  <c r="S286" i="3" s="1"/>
  <c r="R284" i="3"/>
  <c r="R286" i="3" s="1"/>
  <c r="Q284" i="3"/>
  <c r="Q286" i="3" s="1"/>
  <c r="P284" i="3"/>
  <c r="P286" i="3" s="1"/>
  <c r="O284" i="3"/>
  <c r="O286" i="3" s="1"/>
  <c r="N284" i="3"/>
  <c r="N286" i="3" s="1"/>
  <c r="M284" i="3"/>
  <c r="M286" i="3" s="1"/>
  <c r="L284" i="3"/>
  <c r="L286" i="3" s="1"/>
  <c r="K284" i="3"/>
  <c r="K286" i="3" s="1"/>
  <c r="J284" i="3"/>
  <c r="J286" i="3" s="1"/>
  <c r="I284" i="3"/>
  <c r="I286" i="3" s="1"/>
  <c r="H284" i="3"/>
  <c r="H286" i="3" s="1"/>
  <c r="DO144" i="3"/>
  <c r="G144" i="3" s="1"/>
  <c r="G145" i="3"/>
  <c r="J143" i="3"/>
  <c r="J146" i="3" s="1"/>
  <c r="K143" i="3"/>
  <c r="K146" i="3" s="1"/>
  <c r="L143" i="3"/>
  <c r="L146" i="3" s="1"/>
  <c r="M143" i="3"/>
  <c r="M146" i="3" s="1"/>
  <c r="N143" i="3"/>
  <c r="N146" i="3" s="1"/>
  <c r="O143" i="3"/>
  <c r="O146" i="3" s="1"/>
  <c r="P143" i="3"/>
  <c r="P146" i="3" s="1"/>
  <c r="Q143" i="3"/>
  <c r="Q146" i="3" s="1"/>
  <c r="R143" i="3"/>
  <c r="R146" i="3" s="1"/>
  <c r="S143" i="3"/>
  <c r="S146" i="3" s="1"/>
  <c r="T143" i="3"/>
  <c r="T146" i="3" s="1"/>
  <c r="U143" i="3"/>
  <c r="U146" i="3" s="1"/>
  <c r="V143" i="3"/>
  <c r="V146" i="3" s="1"/>
  <c r="W143" i="3"/>
  <c r="W146" i="3" s="1"/>
  <c r="X143" i="3"/>
  <c r="X146" i="3" s="1"/>
  <c r="Y143" i="3"/>
  <c r="Y146" i="3" s="1"/>
  <c r="Z143" i="3"/>
  <c r="Z146" i="3" s="1"/>
  <c r="AA143" i="3"/>
  <c r="AA146" i="3" s="1"/>
  <c r="AB143" i="3"/>
  <c r="AB146" i="3" s="1"/>
  <c r="AC143" i="3"/>
  <c r="AC146" i="3" s="1"/>
  <c r="AD143" i="3"/>
  <c r="AD146" i="3" s="1"/>
  <c r="AE143" i="3"/>
  <c r="AE146" i="3" s="1"/>
  <c r="AF143" i="3"/>
  <c r="AF146" i="3" s="1"/>
  <c r="AG143" i="3"/>
  <c r="AG146" i="3" s="1"/>
  <c r="AH143" i="3"/>
  <c r="AH146" i="3" s="1"/>
  <c r="AI143" i="3"/>
  <c r="AI146" i="3" s="1"/>
  <c r="AJ143" i="3"/>
  <c r="AJ146" i="3" s="1"/>
  <c r="AK143" i="3"/>
  <c r="AK146" i="3" s="1"/>
  <c r="AL143" i="3"/>
  <c r="AL146" i="3" s="1"/>
  <c r="AM143" i="3"/>
  <c r="AM146" i="3" s="1"/>
  <c r="AN143" i="3"/>
  <c r="AN146" i="3" s="1"/>
  <c r="AO143" i="3"/>
  <c r="AO146" i="3" s="1"/>
  <c r="AP143" i="3"/>
  <c r="AP146" i="3" s="1"/>
  <c r="AQ143" i="3"/>
  <c r="AQ146" i="3" s="1"/>
  <c r="AR143" i="3"/>
  <c r="AR146" i="3" s="1"/>
  <c r="AS143" i="3"/>
  <c r="AS146" i="3" s="1"/>
  <c r="AT143" i="3"/>
  <c r="AT146" i="3" s="1"/>
  <c r="AU143" i="3"/>
  <c r="AU146" i="3" s="1"/>
  <c r="AV143" i="3"/>
  <c r="AV146" i="3" s="1"/>
  <c r="AW143" i="3"/>
  <c r="AW146" i="3" s="1"/>
  <c r="AX143" i="3"/>
  <c r="AX146" i="3" s="1"/>
  <c r="AY143" i="3"/>
  <c r="AY146" i="3" s="1"/>
  <c r="AZ143" i="3"/>
  <c r="AZ146" i="3" s="1"/>
  <c r="BA143" i="3"/>
  <c r="BA146" i="3" s="1"/>
  <c r="BB143" i="3"/>
  <c r="BB146" i="3" s="1"/>
  <c r="BC143" i="3"/>
  <c r="BC146" i="3" s="1"/>
  <c r="BD143" i="3"/>
  <c r="BD146" i="3" s="1"/>
  <c r="BE143" i="3"/>
  <c r="BE146" i="3" s="1"/>
  <c r="BF143" i="3"/>
  <c r="BF146" i="3" s="1"/>
  <c r="BG143" i="3"/>
  <c r="BG146" i="3" s="1"/>
  <c r="BH143" i="3"/>
  <c r="BH146" i="3" s="1"/>
  <c r="BI143" i="3"/>
  <c r="BI146" i="3" s="1"/>
  <c r="BJ143" i="3"/>
  <c r="BJ146" i="3" s="1"/>
  <c r="BK143" i="3"/>
  <c r="BK146" i="3" s="1"/>
  <c r="BL143" i="3"/>
  <c r="BL146" i="3" s="1"/>
  <c r="BM143" i="3"/>
  <c r="BM146" i="3" s="1"/>
  <c r="BN143" i="3"/>
  <c r="BN146" i="3" s="1"/>
  <c r="BO143" i="3"/>
  <c r="BO146" i="3" s="1"/>
  <c r="BP143" i="3"/>
  <c r="BP146" i="3" s="1"/>
  <c r="BQ143" i="3"/>
  <c r="BQ146" i="3" s="1"/>
  <c r="BR143" i="3"/>
  <c r="BR146" i="3" s="1"/>
  <c r="BS143" i="3"/>
  <c r="BS146" i="3" s="1"/>
  <c r="BT143" i="3"/>
  <c r="BT146" i="3" s="1"/>
  <c r="BU143" i="3"/>
  <c r="BU146" i="3" s="1"/>
  <c r="BV143" i="3"/>
  <c r="BV146" i="3" s="1"/>
  <c r="BW143" i="3"/>
  <c r="BW146" i="3" s="1"/>
  <c r="BX143" i="3"/>
  <c r="BX146" i="3" s="1"/>
  <c r="BY143" i="3"/>
  <c r="BY146" i="3" s="1"/>
  <c r="BZ143" i="3"/>
  <c r="BZ146" i="3" s="1"/>
  <c r="CA143" i="3"/>
  <c r="CA146" i="3" s="1"/>
  <c r="CB143" i="3"/>
  <c r="CB146" i="3" s="1"/>
  <c r="CC143" i="3"/>
  <c r="CC146" i="3" s="1"/>
  <c r="CD143" i="3"/>
  <c r="CD146" i="3" s="1"/>
  <c r="CE143" i="3"/>
  <c r="CE146" i="3" s="1"/>
  <c r="CF143" i="3"/>
  <c r="CF146" i="3" s="1"/>
  <c r="CG143" i="3"/>
  <c r="CG146" i="3" s="1"/>
  <c r="CH143" i="3"/>
  <c r="CH146" i="3" s="1"/>
  <c r="CI143" i="3"/>
  <c r="CI146" i="3" s="1"/>
  <c r="CJ143" i="3"/>
  <c r="CJ146" i="3" s="1"/>
  <c r="CK143" i="3"/>
  <c r="CK146" i="3" s="1"/>
  <c r="CL143" i="3"/>
  <c r="CL146" i="3" s="1"/>
  <c r="CM143" i="3"/>
  <c r="CM146" i="3" s="1"/>
  <c r="CN143" i="3"/>
  <c r="CN146" i="3" s="1"/>
  <c r="CO143" i="3"/>
  <c r="CO146" i="3" s="1"/>
  <c r="CP143" i="3"/>
  <c r="CP146" i="3" s="1"/>
  <c r="CQ143" i="3"/>
  <c r="CQ146" i="3" s="1"/>
  <c r="CR143" i="3"/>
  <c r="CR146" i="3" s="1"/>
  <c r="CS143" i="3"/>
  <c r="CS146" i="3" s="1"/>
  <c r="CT143" i="3"/>
  <c r="CT146" i="3" s="1"/>
  <c r="CU143" i="3"/>
  <c r="CU146" i="3" s="1"/>
  <c r="CV143" i="3"/>
  <c r="CV146" i="3" s="1"/>
  <c r="CW143" i="3"/>
  <c r="CW146" i="3" s="1"/>
  <c r="CX143" i="3"/>
  <c r="CX146" i="3" s="1"/>
  <c r="CY143" i="3"/>
  <c r="CY146" i="3" s="1"/>
  <c r="CZ143" i="3"/>
  <c r="CZ146" i="3" s="1"/>
  <c r="DA143" i="3"/>
  <c r="DA146" i="3" s="1"/>
  <c r="DB143" i="3"/>
  <c r="DB146" i="3" s="1"/>
  <c r="DC143" i="3"/>
  <c r="DC146" i="3" s="1"/>
  <c r="DD143" i="3"/>
  <c r="DD146" i="3" s="1"/>
  <c r="DE143" i="3"/>
  <c r="DE146" i="3" s="1"/>
  <c r="DF143" i="3"/>
  <c r="DF146" i="3" s="1"/>
  <c r="DG143" i="3"/>
  <c r="DG146" i="3" s="1"/>
  <c r="DH143" i="3"/>
  <c r="DH146" i="3" s="1"/>
  <c r="DI143" i="3"/>
  <c r="DI146" i="3" s="1"/>
  <c r="DJ143" i="3"/>
  <c r="DJ146" i="3" s="1"/>
  <c r="DK143" i="3"/>
  <c r="DK146" i="3" s="1"/>
  <c r="DL143" i="3"/>
  <c r="DL146" i="3" s="1"/>
  <c r="DM143" i="3"/>
  <c r="DM146" i="3" s="1"/>
  <c r="DN143" i="3"/>
  <c r="DN146" i="3" s="1"/>
  <c r="DO143" i="3"/>
  <c r="I143" i="3"/>
  <c r="H142" i="3"/>
  <c r="G142" i="3" s="1"/>
  <c r="G296" i="3" l="1"/>
  <c r="G284" i="3"/>
  <c r="G286" i="3" s="1"/>
  <c r="H143" i="3"/>
  <c r="H146" i="3" s="1"/>
  <c r="DO146" i="3"/>
  <c r="I146" i="3"/>
  <c r="H10" i="3"/>
  <c r="G10" i="3" s="1"/>
  <c r="H11" i="3"/>
  <c r="G11" i="3" s="1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H21" i="3"/>
  <c r="G21" i="3" s="1"/>
  <c r="H22" i="3"/>
  <c r="G22" i="3" s="1"/>
  <c r="H23" i="3"/>
  <c r="G23" i="3" s="1"/>
  <c r="H24" i="3"/>
  <c r="G24" i="3" s="1"/>
  <c r="H25" i="3"/>
  <c r="G25" i="3" s="1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H51" i="3"/>
  <c r="G51" i="3" s="1"/>
  <c r="H52" i="3"/>
  <c r="G52" i="3" s="1"/>
  <c r="H53" i="3"/>
  <c r="G53" i="3" s="1"/>
  <c r="H54" i="3"/>
  <c r="G54" i="3" s="1"/>
  <c r="H55" i="3"/>
  <c r="G55" i="3" s="1"/>
  <c r="H56" i="3"/>
  <c r="G56" i="3" s="1"/>
  <c r="H57" i="3"/>
  <c r="G57" i="3" s="1"/>
  <c r="H58" i="3"/>
  <c r="G58" i="3" s="1"/>
  <c r="H59" i="3"/>
  <c r="G59" i="3" s="1"/>
  <c r="H60" i="3"/>
  <c r="G60" i="3" s="1"/>
  <c r="H61" i="3"/>
  <c r="G61" i="3" s="1"/>
  <c r="H62" i="3"/>
  <c r="G62" i="3" s="1"/>
  <c r="H63" i="3"/>
  <c r="G63" i="3" s="1"/>
  <c r="H64" i="3"/>
  <c r="G64" i="3" s="1"/>
  <c r="H65" i="3"/>
  <c r="G65" i="3" s="1"/>
  <c r="H66" i="3"/>
  <c r="G66" i="3" s="1"/>
  <c r="H67" i="3"/>
  <c r="G67" i="3" s="1"/>
  <c r="H68" i="3"/>
  <c r="G68" i="3" s="1"/>
  <c r="H69" i="3"/>
  <c r="G69" i="3" s="1"/>
  <c r="H70" i="3"/>
  <c r="G70" i="3" s="1"/>
  <c r="H71" i="3"/>
  <c r="G71" i="3" s="1"/>
  <c r="H72" i="3"/>
  <c r="G72" i="3" s="1"/>
  <c r="H73" i="3"/>
  <c r="G73" i="3" s="1"/>
  <c r="H74" i="3"/>
  <c r="G74" i="3" s="1"/>
  <c r="H75" i="3"/>
  <c r="G75" i="3" s="1"/>
  <c r="H76" i="3"/>
  <c r="G76" i="3" s="1"/>
  <c r="H77" i="3"/>
  <c r="G77" i="3" s="1"/>
  <c r="H78" i="3"/>
  <c r="G78" i="3" s="1"/>
  <c r="H79" i="3"/>
  <c r="G79" i="3" s="1"/>
  <c r="H80" i="3"/>
  <c r="G80" i="3" s="1"/>
  <c r="H81" i="3"/>
  <c r="G81" i="3" s="1"/>
  <c r="H82" i="3"/>
  <c r="G82" i="3" s="1"/>
  <c r="H83" i="3"/>
  <c r="G83" i="3" s="1"/>
  <c r="H84" i="3"/>
  <c r="G84" i="3" s="1"/>
  <c r="H85" i="3"/>
  <c r="G85" i="3" s="1"/>
  <c r="H86" i="3"/>
  <c r="G86" i="3" s="1"/>
  <c r="H87" i="3"/>
  <c r="G87" i="3" s="1"/>
  <c r="H88" i="3"/>
  <c r="G88" i="3" s="1"/>
  <c r="H89" i="3"/>
  <c r="G89" i="3" s="1"/>
  <c r="H90" i="3"/>
  <c r="G90" i="3" s="1"/>
  <c r="H91" i="3"/>
  <c r="G91" i="3" s="1"/>
  <c r="H92" i="3"/>
  <c r="G92" i="3" s="1"/>
  <c r="H93" i="3"/>
  <c r="G93" i="3" s="1"/>
  <c r="H94" i="3"/>
  <c r="G94" i="3" s="1"/>
  <c r="H95" i="3"/>
  <c r="G95" i="3" s="1"/>
  <c r="H96" i="3"/>
  <c r="G96" i="3" s="1"/>
  <c r="H97" i="3"/>
  <c r="G97" i="3" s="1"/>
  <c r="H98" i="3"/>
  <c r="G98" i="3" s="1"/>
  <c r="H99" i="3"/>
  <c r="G99" i="3" s="1"/>
  <c r="H100" i="3"/>
  <c r="G100" i="3" s="1"/>
  <c r="H101" i="3"/>
  <c r="G101" i="3" s="1"/>
  <c r="H102" i="3"/>
  <c r="G102" i="3" s="1"/>
  <c r="H103" i="3"/>
  <c r="G103" i="3" s="1"/>
  <c r="H104" i="3"/>
  <c r="G104" i="3" s="1"/>
  <c r="H105" i="3"/>
  <c r="G105" i="3" s="1"/>
  <c r="H106" i="3"/>
  <c r="G106" i="3" s="1"/>
  <c r="H107" i="3"/>
  <c r="G107" i="3" s="1"/>
  <c r="H108" i="3"/>
  <c r="G108" i="3" s="1"/>
  <c r="H109" i="3"/>
  <c r="G109" i="3" s="1"/>
  <c r="H110" i="3"/>
  <c r="G110" i="3" s="1"/>
  <c r="H111" i="3"/>
  <c r="G111" i="3" s="1"/>
  <c r="H112" i="3"/>
  <c r="G112" i="3" s="1"/>
  <c r="H113" i="3"/>
  <c r="G113" i="3" s="1"/>
  <c r="H114" i="3"/>
  <c r="G114" i="3" s="1"/>
  <c r="H115" i="3"/>
  <c r="G115" i="3" s="1"/>
  <c r="H116" i="3"/>
  <c r="G116" i="3" s="1"/>
  <c r="H117" i="3"/>
  <c r="G117" i="3" s="1"/>
  <c r="H118" i="3"/>
  <c r="G118" i="3" s="1"/>
  <c r="H119" i="3"/>
  <c r="G119" i="3" s="1"/>
  <c r="H120" i="3"/>
  <c r="G120" i="3" s="1"/>
  <c r="H121" i="3"/>
  <c r="G121" i="3" s="1"/>
  <c r="H122" i="3"/>
  <c r="G122" i="3" s="1"/>
  <c r="H123" i="3"/>
  <c r="G123" i="3" s="1"/>
  <c r="H124" i="3"/>
  <c r="G124" i="3" s="1"/>
  <c r="H125" i="3"/>
  <c r="G125" i="3" s="1"/>
  <c r="H126" i="3"/>
  <c r="G126" i="3" s="1"/>
  <c r="H127" i="3"/>
  <c r="G127" i="3" s="1"/>
  <c r="H128" i="3"/>
  <c r="G128" i="3" s="1"/>
  <c r="H129" i="3"/>
  <c r="G129" i="3" s="1"/>
  <c r="H130" i="3"/>
  <c r="G130" i="3" s="1"/>
  <c r="H131" i="3"/>
  <c r="G131" i="3" s="1"/>
  <c r="H132" i="3"/>
  <c r="G132" i="3" s="1"/>
  <c r="H133" i="3"/>
  <c r="G133" i="3" s="1"/>
  <c r="H134" i="3"/>
  <c r="G134" i="3" s="1"/>
  <c r="H135" i="3"/>
  <c r="G135" i="3" s="1"/>
  <c r="H136" i="3"/>
  <c r="G136" i="3" s="1"/>
  <c r="H137" i="3"/>
  <c r="G137" i="3" s="1"/>
  <c r="H138" i="3"/>
  <c r="G138" i="3" s="1"/>
  <c r="H139" i="3"/>
  <c r="G139" i="3" s="1"/>
  <c r="H140" i="3"/>
  <c r="G140" i="3" s="1"/>
  <c r="H141" i="3"/>
  <c r="G141" i="3" s="1"/>
  <c r="H9" i="3"/>
  <c r="G9" i="3" s="1"/>
  <c r="G146" i="3" l="1"/>
  <c r="G143" i="3"/>
</calcChain>
</file>

<file path=xl/sharedStrings.xml><?xml version="1.0" encoding="utf-8"?>
<sst xmlns="http://schemas.openxmlformats.org/spreadsheetml/2006/main" count="1562" uniqueCount="381">
  <si>
    <t>en millones de pesos a precios corrientes</t>
  </si>
  <si>
    <t>Año 2012</t>
  </si>
  <si>
    <t>Código</t>
  </si>
  <si>
    <t>Denominación</t>
  </si>
  <si>
    <t>TOTAL</t>
  </si>
  <si>
    <t>Servicios prestados a las empresas y servicios de producción; excepto servicios de telecomunicaciones</t>
  </si>
  <si>
    <t>Total</t>
  </si>
  <si>
    <t>Semillas</t>
  </si>
  <si>
    <t>Trigo</t>
  </si>
  <si>
    <t>Maíz y sorgo</t>
  </si>
  <si>
    <t>Arroz</t>
  </si>
  <si>
    <t>Cebada</t>
  </si>
  <si>
    <t>Otros cereales</t>
  </si>
  <si>
    <t>Legumbres; vegetales leguminosos secos</t>
  </si>
  <si>
    <t>Cítricos</t>
  </si>
  <si>
    <t>Uvas</t>
  </si>
  <si>
    <t>Resto de frutas, frutos secos (excluidas las nueces comestibles silvestres y maní), con cáscara; semillas de frutas; otras frutas, n.c.p.</t>
  </si>
  <si>
    <t>Soja y girasol</t>
  </si>
  <si>
    <t>Raíces y tubérculos comestibles ricos en almidón o inulina</t>
  </si>
  <si>
    <t>Cosechas de azúcar</t>
  </si>
  <si>
    <t>Productos de forraje, fibras, plantas vivas, flores y capullos de flores, tabaco en rama, y caucho natural</t>
  </si>
  <si>
    <t>Animales de la especie bovina; materiales reproductivos de animales</t>
  </si>
  <si>
    <t>Otros rumiantes (incluye ovinos, caprinos y otros rumiantes n.c.p); caballos y otros equinos; otros animales vivos (excepto porcinos y aves de corral)</t>
  </si>
  <si>
    <t>Ganado porcino, aves de corral; huevos frescos de gallinas o de otras aves con cáscara</t>
  </si>
  <si>
    <t>Leche sin elaborar</t>
  </si>
  <si>
    <t>Otros productos animales, excepto cueros, pieles y pieles finas, sin curtir</t>
  </si>
  <si>
    <t>Cueros, pieles y pieles finas, sin curtir</t>
  </si>
  <si>
    <t>Productos de la silvicultura y extracción de madera</t>
  </si>
  <si>
    <t>Pescado y otros productos de la pesca</t>
  </si>
  <si>
    <t>Hulla y lignito; turba; petróleo crudo</t>
  </si>
  <si>
    <t>Gas natural; vapor y agua caliente, hielo y nieve; agua natural</t>
  </si>
  <si>
    <t>Minerales y concentrados de uranio y torio; minerales metálicos</t>
  </si>
  <si>
    <t>Piedra, arena y arcilla; otros minerales</t>
  </si>
  <si>
    <t>Energía eléctrica</t>
  </si>
  <si>
    <t>Carne y despojos de carne de bovino</t>
  </si>
  <si>
    <t>Carne y despojos de carne excepto de bovino</t>
  </si>
  <si>
    <t>Preparados y conservas de pescado, crustáceos, moluscos u otros invertebrados acuáticos</t>
  </si>
  <si>
    <t>Aceites y grasas animales y vegetales</t>
  </si>
  <si>
    <t>Vegetales, legumbres y papas preparados o conservados; frutas y nueces preparadas o en conserva</t>
  </si>
  <si>
    <t>Leche y crema elaboradas (líquidas)</t>
  </si>
  <si>
    <t>Otros productos lácteos; huevos, con cáscara, conservados o cocidos</t>
  </si>
  <si>
    <t>Arroz semi-molido o molido</t>
  </si>
  <si>
    <t>Productos de molinería excepto arroz</t>
  </si>
  <si>
    <t>Almidones y sus productos; preparados utilizados para la alimentación de animales</t>
  </si>
  <si>
    <t>Productos de panadería; macarrones, fideos, alcuzcuz y productos farináceos análogos</t>
  </si>
  <si>
    <t>Cacao, chocolate y artículos de confitería preparados con azúcar; jarabes y concentrados; azúcar; resto de otros productos alimenticios n.c.p.</t>
  </si>
  <si>
    <t>Alcohol etílico; aguardientes, licores y otras bebidas espirituosas; productos de tabaco</t>
  </si>
  <si>
    <t>Vinos</t>
  </si>
  <si>
    <t>Cerveza y malta</t>
  </si>
  <si>
    <t>Bebidas no alcohólicas; aguas minerales embotelladas</t>
  </si>
  <si>
    <t xml:space="preserve">Fibras textiles (incluye tops de lana peinada), hilos e hilados </t>
  </si>
  <si>
    <t>Tejidos de fibras naturales (incluye algodón), de filamentos continuos y fibras discontinuas manufacturados</t>
  </si>
  <si>
    <t>Artículos textiles (excepto prendas de vestir)</t>
  </si>
  <si>
    <t>Prendas de vestir, excepto de peletería y accesorios de plástico; tejidos de punto o ganchillo</t>
  </si>
  <si>
    <t>Cuero y productos de cuero, excepto calzado</t>
  </si>
  <si>
    <t>Calzado y sus partes</t>
  </si>
  <si>
    <t>Productos de madera, corcho, paja y materiales trenzables</t>
  </si>
  <si>
    <t>Pulpa de papel, papel y cartón</t>
  </si>
  <si>
    <t>Impresos y artículos análogos</t>
  </si>
  <si>
    <t>Gasolina para motores de vehículos de transporte terrestre</t>
  </si>
  <si>
    <t>Combustibles y querosenos para aviones y buques</t>
  </si>
  <si>
    <t>Combustibles para calderas (fuel oil y diesel oil)</t>
  </si>
  <si>
    <t>Otros aceites ligeros, medios y pesados de petróleo, de minerales bituminosos (excepto crudos) y cuyos componentes básicos sean esos aceites</t>
  </si>
  <si>
    <t>Coque, carbón, alquitrán, gases de petróleo, vaselina, ceras, elementos químicos o isótopos radiactivos y sus compuestos.</t>
  </si>
  <si>
    <t>Abonos y plaguicidas</t>
  </si>
  <si>
    <t>Productos de caucho sintético y plástico en formas primarias, y mezclas</t>
  </si>
  <si>
    <t>Productos químicos orgánicos e inorgánicos básicos, extractos tintóreos y aceites terpénicos obtenidos por tratamiento de maderas.</t>
  </si>
  <si>
    <t>Pinturas y barnices y productos conexos; colores para la pintura artística; tinta</t>
  </si>
  <si>
    <t xml:space="preserve">Productos farmacéuticos </t>
  </si>
  <si>
    <t>Jabón, preparados para limpiar, perfumes y preparados de tocador</t>
  </si>
  <si>
    <t>Otros productos químicos</t>
  </si>
  <si>
    <t>Productos de caucho</t>
  </si>
  <si>
    <t>Productos plásticos</t>
  </si>
  <si>
    <t>Vidrios y productos de vidrio</t>
  </si>
  <si>
    <t>Yeso, cal y cemento</t>
  </si>
  <si>
    <t>Productos de cerámica y arcilla</t>
  </si>
  <si>
    <t>Artículos de hormigón, cemento y yeso; piedra de construcción o de talla y sus manufacturas; otros productos minerales no metálicos n.c.p.; edificios prefabricados</t>
  </si>
  <si>
    <t xml:space="preserve">Muebles y sus partes </t>
  </si>
  <si>
    <t>Joyas y artículos conexos; instrumentos musicales; artículos de deporte; juegos y juguetes; otros artículos manufacturados n.c.p.</t>
  </si>
  <si>
    <t>Desperdicios o desechos</t>
  </si>
  <si>
    <t>Metales comunes</t>
  </si>
  <si>
    <t>Productos metálicos elaborados, excepto maquinaria y equipo</t>
  </si>
  <si>
    <t>Maquinaria para las actividades industriales, agropecuarias, forestales, mineras y servicios; maquinaria para usos generales. Incluye armas y municiones.</t>
  </si>
  <si>
    <t>Aparatos de uso doméstico, y sus partes y piezas</t>
  </si>
  <si>
    <t>Maquinaria de informática, y sus partes, piezas y accesorios</t>
  </si>
  <si>
    <t>Maquinaria y aparatos eléctricos, sus partes y piezas</t>
  </si>
  <si>
    <t>Equipos de comunicación, radio y televisión.</t>
  </si>
  <si>
    <t>Aparatos médicos, instrumentos ópticos y de precisión, relojes</t>
  </si>
  <si>
    <t>Vehículos automotores, remolques y semirremolques, carrocerías para vehículos automotores, y sus partes, piezas y accesorios</t>
  </si>
  <si>
    <t>Otros equipos de transporte</t>
  </si>
  <si>
    <t>Edificios residenciales (incluye servicios de la construcción)</t>
  </si>
  <si>
    <t>Edificios no residenciales (incluye servicios de la construcción)</t>
  </si>
  <si>
    <t>Otras construcciones</t>
  </si>
  <si>
    <t>Servicios de comercio, excepto por comisión o por contrato</t>
  </si>
  <si>
    <t>Servicios de comercio a comisión o por contrato</t>
  </si>
  <si>
    <t>Servicios de alojamiento</t>
  </si>
  <si>
    <t>Servicios de suministro de comidas y bebidas</t>
  </si>
  <si>
    <t>Servicios de transporte de pasajeros por vía terrestre</t>
  </si>
  <si>
    <t>Servicios de transporte de pasajeros por vía no terrestre</t>
  </si>
  <si>
    <t>Servicios de transporte de carga por vía terrestre</t>
  </si>
  <si>
    <t>Servicios de transporte de carga por vía no terrestre</t>
  </si>
  <si>
    <t>Servicios de alquiler de vehículos de transporte con conductor</t>
  </si>
  <si>
    <t>Servicios de almacenamiento</t>
  </si>
  <si>
    <t>Servicios de manipulación de carga y auxiliares al transporte; otros servicios de transporte</t>
  </si>
  <si>
    <t>Servicios postales y de mensajería</t>
  </si>
  <si>
    <t>Distribución de electricidad, y gas (por cuenta propia)</t>
  </si>
  <si>
    <t>Distribución de agua (por cuenta propia)</t>
  </si>
  <si>
    <t>Servicios de bancos centrales</t>
  </si>
  <si>
    <t>Servicios de intermediación financiera medidos indirectamente (SIFMI)</t>
  </si>
  <si>
    <t>Servicios de intermediación financiera, con excepción de servicios de bancos centrales, SIFMI y servicios de seguros y pensiones</t>
  </si>
  <si>
    <t>Servicios de seguros y pensiones</t>
  </si>
  <si>
    <t>Servicios auxiliares de intermediación financiera</t>
  </si>
  <si>
    <t>Servicios inmobiliarios relativos a bienes raíces propios o arrendados</t>
  </si>
  <si>
    <t>Servicios inmobiliarios a comisión o por contrato</t>
  </si>
  <si>
    <t>Servicios de arrendamiento</t>
  </si>
  <si>
    <t>Concesión de licencias para el derecho de uso de propiedad intelectual y productos similares</t>
  </si>
  <si>
    <t>Servicios de investigación y desarrollo; otros servicios profesionales, científicos y técnicos y servicios de investigación y seguridad</t>
  </si>
  <si>
    <t>Servicios jurídicos y contables</t>
  </si>
  <si>
    <t>Servicios de consultoría en gestión, servicios de gestión y servicios de tecnologías de información y comunicación</t>
  </si>
  <si>
    <t>Contenidos en línea, servicios de telecomunicaciones, radiodifusión e información</t>
  </si>
  <si>
    <t>Servicios de limpieza</t>
  </si>
  <si>
    <t>Servicios relacionados con agencias de viajes y operadores turísticos</t>
  </si>
  <si>
    <t>Servicios relacionados al empleo; servicios de empaquetado; otros servicios auxiliares</t>
  </si>
  <si>
    <t>Servicios relacionados con la actividad agropecuaria, la caza, la silvicultura y la pesca</t>
  </si>
  <si>
    <t>Servicios relacionados con la minería; servicios relacionados con la distribución de electricidad, gas y agua (a comisión o por contrato)</t>
  </si>
  <si>
    <t>Servicios de mantenimiento, reparación e instalación (excepto la construcción)</t>
  </si>
  <si>
    <t>Servicios de manufactura en insumos físicos que son propiedad de otros</t>
  </si>
  <si>
    <t>Otros servicios de manufactura</t>
  </si>
  <si>
    <t>Servicios de seguridad social de afiliación obligatoria</t>
  </si>
  <si>
    <t>Servicios administrativos del gobierno y servicios de administración pública prestados a la comunidad en su conjunto</t>
  </si>
  <si>
    <t>Servicios de enseñanza primaria y preescolar; servicios de enseñanza secundaria; servicios de enseñanza post-secundaria no terciaria</t>
  </si>
  <si>
    <t>Servicios de enseñanza terciaria</t>
  </si>
  <si>
    <t>Otros servicios de educación y capacitación y servicios de apoyo educativo</t>
  </si>
  <si>
    <t>Servicios hospitalarios</t>
  </si>
  <si>
    <t>Resto de servicios de salud humana</t>
  </si>
  <si>
    <t>Servicios sociales del cuidado</t>
  </si>
  <si>
    <t>Servicios de alcantarillado, recolección, tratamiento y eliminación de desechos, servicios de saneamiento y otros servicios de protección del medio ambiente</t>
  </si>
  <si>
    <t>Servicios proporcionados por organizaciones comerciales, de empleadores, profesionales, sindicatos y por otras asociaciones a los hogares.</t>
  </si>
  <si>
    <t>Servicios de esparcimiento, culturales y deportivos</t>
  </si>
  <si>
    <t>Otros servicios; servicios prestados por organizaciones y entidades extraterritoriales</t>
  </si>
  <si>
    <t>Servicios domésticos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</si>
  <si>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</si>
  <si>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</si>
  <si>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</si>
  <si>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</si>
  <si>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</si>
  <si>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</si>
  <si>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</si>
  <si>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</si>
  <si>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</si>
  <si>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</si>
  <si>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</si>
  <si>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</si>
  <si>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B.1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</si>
  <si>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</si>
  <si>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</si>
  <si>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</si>
  <si>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</si>
  <si>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</si>
  <si>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</si>
  <si>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</si>
  <si>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</si>
  <si>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</si>
  <si>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</si>
  <si>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</si>
  <si>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</si>
  <si>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</si>
  <si>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</si>
  <si>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</si>
  <si>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C.16</t>
  </si>
  <si>
    <t>C.17</t>
  </si>
  <si>
    <t>C.18</t>
  </si>
  <si>
    <t>C.19</t>
  </si>
  <si>
    <t>C.20</t>
  </si>
  <si>
    <t>C.21</t>
  </si>
  <si>
    <t>C.22</t>
  </si>
  <si>
    <t>C.23</t>
  </si>
  <si>
    <t>C.24</t>
  </si>
  <si>
    <t>C.25</t>
  </si>
  <si>
    <t>C.26</t>
  </si>
  <si>
    <t>C.27</t>
  </si>
  <si>
    <t>C.28</t>
  </si>
  <si>
    <t>C.29</t>
  </si>
  <si>
    <t>C.30</t>
  </si>
  <si>
    <t>C.31</t>
  </si>
  <si>
    <t>C.32</t>
  </si>
  <si>
    <t>C.33</t>
  </si>
  <si>
    <t>C.34</t>
  </si>
  <si>
    <t>C.35</t>
  </si>
  <si>
    <t>C.36</t>
  </si>
  <si>
    <t>C.37</t>
  </si>
  <si>
    <t>C.38</t>
  </si>
  <si>
    <t>C.39</t>
  </si>
  <si>
    <t>C.40</t>
  </si>
  <si>
    <t>C.41</t>
  </si>
  <si>
    <t>C.42</t>
  </si>
  <si>
    <t>C.43</t>
  </si>
  <si>
    <t>C.44</t>
  </si>
  <si>
    <t>C.45</t>
  </si>
  <si>
    <t>D.1</t>
  </si>
  <si>
    <t>D.2</t>
  </si>
  <si>
    <t>E.1</t>
  </si>
  <si>
    <t>E.2</t>
  </si>
  <si>
    <t>F.1</t>
  </si>
  <si>
    <t>F.2</t>
  </si>
  <si>
    <t>G.1</t>
  </si>
  <si>
    <t>G.2</t>
  </si>
  <si>
    <t>G.3</t>
  </si>
  <si>
    <t>G.4</t>
  </si>
  <si>
    <t>H.1</t>
  </si>
  <si>
    <t>H.2</t>
  </si>
  <si>
    <t>H.3</t>
  </si>
  <si>
    <t>H.4</t>
  </si>
  <si>
    <t>H.5</t>
  </si>
  <si>
    <t>H.6</t>
  </si>
  <si>
    <t>I.1</t>
  </si>
  <si>
    <t>I.2</t>
  </si>
  <si>
    <t>J.1</t>
  </si>
  <si>
    <t>J.2</t>
  </si>
  <si>
    <t>J.3</t>
  </si>
  <si>
    <t>J.4</t>
  </si>
  <si>
    <t>K.1</t>
  </si>
  <si>
    <t>K.2</t>
  </si>
  <si>
    <t>K.3</t>
  </si>
  <si>
    <t>L.1</t>
  </si>
  <si>
    <t>L.2</t>
  </si>
  <si>
    <t>M.1</t>
  </si>
  <si>
    <t>M.2</t>
  </si>
  <si>
    <t>N.1</t>
  </si>
  <si>
    <t>N.2</t>
  </si>
  <si>
    <t>N.3</t>
  </si>
  <si>
    <t>N.4</t>
  </si>
  <si>
    <t>N.5</t>
  </si>
  <si>
    <t>N.6</t>
  </si>
  <si>
    <t>O.1</t>
  </si>
  <si>
    <t>O.2</t>
  </si>
  <si>
    <t>P.1</t>
  </si>
  <si>
    <t>P.2</t>
  </si>
  <si>
    <t>P.3</t>
  </si>
  <si>
    <t>Q.1</t>
  </si>
  <si>
    <t>Q.2</t>
  </si>
  <si>
    <t>Q.3</t>
  </si>
  <si>
    <t>R.1</t>
  </si>
  <si>
    <t>R.2</t>
  </si>
  <si>
    <t>S.1</t>
  </si>
  <si>
    <t>S.2</t>
  </si>
  <si>
    <t>S.3</t>
  </si>
  <si>
    <t>T.1</t>
  </si>
  <si>
    <t>Cuadro de Oferta y Utilización</t>
  </si>
  <si>
    <t>Producción Total</t>
  </si>
  <si>
    <t>Oferta Importada</t>
  </si>
  <si>
    <t>Márgenes Totales</t>
  </si>
  <si>
    <t>Impuestos menos subvenciones sobre los productos</t>
  </si>
  <si>
    <t>Ajuste Cif Fob sobre la oferta nacional</t>
  </si>
  <si>
    <t>Subtotal</t>
  </si>
  <si>
    <t>Ajuste CIF FOB</t>
  </si>
  <si>
    <t>Compras directas en el exterior por residentes</t>
  </si>
  <si>
    <t>Oferta Total</t>
  </si>
  <si>
    <t>Utilización Intermedia Total</t>
  </si>
  <si>
    <t>Gasto de Consumo Final Hogares</t>
  </si>
  <si>
    <t>Gasto de Consumo Final del Gobierno e ISFLSH</t>
  </si>
  <si>
    <t>Formación Bruta de Capital Fijo</t>
  </si>
  <si>
    <r>
      <t>Variación de Existencias</t>
    </r>
    <r>
      <rPr>
        <vertAlign val="superscript"/>
        <sz val="11"/>
        <color theme="0"/>
        <rFont val="Le Monde Sans Std"/>
        <family val="3"/>
      </rPr>
      <t>1</t>
    </r>
  </si>
  <si>
    <t>Exportaciones</t>
  </si>
  <si>
    <r>
      <rPr>
        <vertAlign val="superscript"/>
        <sz val="9"/>
        <color rgb="FF1C267D"/>
        <rFont val="Le Monde Sans Std"/>
        <family val="3"/>
      </rPr>
      <t>1</t>
    </r>
    <r>
      <rPr>
        <sz val="9"/>
        <color rgb="FF1C267D"/>
        <rFont val="Le Monde Sans Std"/>
        <family val="3"/>
      </rPr>
      <t xml:space="preserve"> La variación de existencias incluye variación de existencias de productos terminados y en prcesos. Además, incluye adquisiciones menos de disposiciones de obtjetos valiosos.</t>
    </r>
  </si>
  <si>
    <t>Utilización Total</t>
  </si>
  <si>
    <t>Impuestos menos subvenciones sobre la producción</t>
  </si>
  <si>
    <t>Excedente de explotación bruto</t>
  </si>
  <si>
    <t>Ingreso mixto bruto</t>
  </si>
  <si>
    <t>Valor agregado bruto/Producto Interno Bruto</t>
  </si>
  <si>
    <t>Descripción del código de actividades</t>
  </si>
  <si>
    <t>Descripción</t>
  </si>
  <si>
    <t>Remuneraciones asalariados</t>
  </si>
  <si>
    <t>Clasificación detallada</t>
  </si>
  <si>
    <t>Cultivo de arroz; servicios agrícolas aplicados al cultivo de arroz; propagación de plantas</t>
  </si>
  <si>
    <t>Cultivo de hortalizas de hojas y/o que dan frutos, raíces y tubérculos; servicios aplicados a estos cultivos; propagación de plantas</t>
  </si>
  <si>
    <t>Cultivo de soja; servicios agrícolas aplicados al cultivo de soja; propagación de plantas</t>
  </si>
  <si>
    <t>Cultivo de trigo; servicios agrícolas aplicados al cultivo de soja; propagación de plantas</t>
  </si>
  <si>
    <t>Cultivo de cebada; servicios agrícolas aplicados al cultivo de soja; propagación de plantas</t>
  </si>
  <si>
    <t>Otros cultivos de cereales y otros cultivos n.c.p.; servicios agrícolas aplicados a estos cultivos; propagación de plantas</t>
  </si>
  <si>
    <t>Cultivos de árboles frutales, uvas, y plantas cuyas hojas o frutas se utilizan para preparar bebidas o especias; servicios agrícolas aplicados a estos cultivos; propagación de plantas</t>
  </si>
  <si>
    <t>Producción de leche y productos lácteos elaborados en predio; servicios ganaderos aplicados a la producción de leche</t>
  </si>
  <si>
    <t>Cría de ganado vacuno, ovino, caprino, caballar, excepto producción de leche; servicios ganaderos aplicados a esta actividad</t>
  </si>
  <si>
    <t>Cría de otros animales; elaboración de productos animales n.c.p.; caza ordinaria y servicios conexos; producción de pieles finas mediante actividades de caza ordinaria y con trampas; servicios aplicados a esta actividad</t>
  </si>
  <si>
    <t>Silvicultura, extracción de madera y actividades de servicios conexas</t>
  </si>
  <si>
    <t>Pesca, explotación de criaderos de peces; actividades de servicios relacionados con la pesca</t>
  </si>
  <si>
    <t>Explotación de minas y canteras</t>
  </si>
  <si>
    <t>Elaboración y conservación de carne y productos cárnicos excepto de carne de aves y cerdos</t>
  </si>
  <si>
    <t>Elaboración y conservación de carne de aves y cerdos; elaboración de fiambres y chacinados</t>
  </si>
  <si>
    <t>Elaboración y conservación de pescados, crustáceos y mariscos</t>
  </si>
  <si>
    <t>Elaboración y conservación de frutas, legumbres y hortalizas</t>
  </si>
  <si>
    <t>Elaboración de aceites de origen vegetal y animal excepto el de maíz</t>
  </si>
  <si>
    <t>Elaboración de productos lácteos</t>
  </si>
  <si>
    <t>Elaboración de productos de molinería de arroz y elaboración de aceite de arroz</t>
  </si>
  <si>
    <t>Elaboración de productos de molinería de trigo y de otros cereales excepto arroz</t>
  </si>
  <si>
    <t>Elaboración de almidones, productos derivados del almidón y aceite de maíz; elaboración de alimentos preparados para animales</t>
  </si>
  <si>
    <t>Elaboración de productos de panadería y confitería</t>
  </si>
  <si>
    <t>Elaboración de cacao, chocolates y de otros productos alimenticios n.c.p.; elaboración de comidas y platos preparados; elaboración de jarabes, concentrados y azúcar</t>
  </si>
  <si>
    <t>Elaboración de productos de fideería</t>
  </si>
  <si>
    <t>Destilación, rectificación y mezcla de bebidas alcoholicas; elaboración de productos de tabaco</t>
  </si>
  <si>
    <t>Elaboración de vinos</t>
  </si>
  <si>
    <t>Elaboración de bebidas malteadas y de malta</t>
  </si>
  <si>
    <t>Elaboración de bebidas no alcohólicas, producción de aguas minerales y otras aguas embotelladas</t>
  </si>
  <si>
    <t>Hilandería, tejeduría y acabados de productos textiles</t>
  </si>
  <si>
    <t>Fabricación de otros productos textiles</t>
  </si>
  <si>
    <t>Fabricación de prendas de vestir</t>
  </si>
  <si>
    <t>Curtido y adobo de cueros; fabricación de maletas, bolsos de mano y artículos de talabartería y guarnicionería; adobo y teñido de pieles</t>
  </si>
  <si>
    <t>Fabricación de calzado</t>
  </si>
  <si>
    <t>Aserrado y acepilladura de madera</t>
  </si>
  <si>
    <t>Fabricación de productos de madera y corcho excepto muebles; fabricación de artículos de paja y de materiales trenzables</t>
  </si>
  <si>
    <t>Fabricación de papel y de los productos de papel</t>
  </si>
  <si>
    <t>Actividades de impresión y reproducción de grabaciones</t>
  </si>
  <si>
    <t>Fabricación de coque y de productos de la refinación de petróleo</t>
  </si>
  <si>
    <t>Fabricación de abonos y compuestos de nitrógeno; fabricación de pesticidas y de otros productos químicos de uso agropecuario</t>
  </si>
  <si>
    <t>Fabricación de sustancias químicas básicas y biocombustibles; fabricación de plásticos y caucho sintético</t>
  </si>
  <si>
    <t>Fabricación de productos de limpieza y tocador</t>
  </si>
  <si>
    <t>Fabricación de pinturas, barnices y productos de revestimiento similares, tintas de imprenta y masillas; fabricación de otros productos químicos n.c.p.; fabricación de fibras artificiales</t>
  </si>
  <si>
    <t>Fabricación de productos farmaceúticos, sustancias químicas medicinales y productos botánicos de uso farmaceútico</t>
  </si>
  <si>
    <t>Fabricación de productos de caucho y plástico</t>
  </si>
  <si>
    <t>Fabricación de vidrio y de productos de vidrio</t>
  </si>
  <si>
    <t>Fabricación de cemento, cal y yeso</t>
  </si>
  <si>
    <t xml:space="preserve">Fabricación de productos refractarios, de arcilla, de cerámica y porcelana </t>
  </si>
  <si>
    <t>Artículos de hormigón, cal y yeso; fabricación de otros productos minerales no metálicos n.c.p.</t>
  </si>
  <si>
    <t>Fabricación de metales comunes</t>
  </si>
  <si>
    <t>Fabricación de productos elaborados de metal excepto maquinaria y equipo</t>
  </si>
  <si>
    <t>Fabricación de los productos informáticos, electrónicos y ópticos; fabricación de equipo eléctrico; fabricación de maquinaria y equipo n.c.p.</t>
  </si>
  <si>
    <t>Fabricación de vehículos automotores, remolques y semiremolques</t>
  </si>
  <si>
    <t>Fabricación de otros tipos de equipo de transporte</t>
  </si>
  <si>
    <t>Fabricación de muebles</t>
  </si>
  <si>
    <t>Fabricación de instrumentos y suministros médicos y dentales</t>
  </si>
  <si>
    <t>Fabricación de joyas y artículos conexos, instrumentos musicales, artículos de deporte, juguetes; otras industrias manufactureras n.c.p.</t>
  </si>
  <si>
    <t>Reparación e instalación de maquinaria y equipo</t>
  </si>
  <si>
    <t>Generación, transmisión y distribución de energía eléctrica</t>
  </si>
  <si>
    <t>Fabricación de gas, distribución de combustibles gaseosos por tuberías; suministro de vapor y aire acondicionado</t>
  </si>
  <si>
    <t>Captación, tratamiento y distribución de agua</t>
  </si>
  <si>
    <t>Evacuación de aguas residuales; recogida de desechos y recuperación de materiales; actvidades de descontaminación y otros servicios de gestión de desechos</t>
  </si>
  <si>
    <t>Construcción de edificios y otras actividades especializadas de construcción</t>
  </si>
  <si>
    <t xml:space="preserve">Otras construcciones </t>
  </si>
  <si>
    <t>Comercio al por mayor y al por menor de vehículos automotores</t>
  </si>
  <si>
    <t>Mantenimiento y reparación de vehículos automotores y motocilcletas; comercio al por mayor y al por menor de partes, piezas y accesorios de vehículos automotores y motocicletas</t>
  </si>
  <si>
    <t xml:space="preserve">Comercio al por mayor de combustibles sólidos, líquidos y gaseosos y de productos conexos; comercio al por menor de combustibles para vehículos automotores en comercios especializados. No incluye compraventa ni reexportaciones. </t>
  </si>
  <si>
    <t>Comercio al por mayor y al por menor, excepto comercio de vehículos automotores y motocicletas y comercio de combustibles.</t>
  </si>
  <si>
    <t>Transporte de pasajeros por vía terrestre</t>
  </si>
  <si>
    <t>Transporte de carga por vía terrestre</t>
  </si>
  <si>
    <t>Transporte por vía no terrestre</t>
  </si>
  <si>
    <t>Almacenamiento y depósito</t>
  </si>
  <si>
    <t>Actividades complementarias de transporte</t>
  </si>
  <si>
    <t>Actividades postales y de mensajería</t>
  </si>
  <si>
    <t>Alojamiento</t>
  </si>
  <si>
    <t>Servicio de alimento y bebida</t>
  </si>
  <si>
    <t>Edición y publicación de libros, diarios y revistas; edición de programas informáticos y otras actividades de edición</t>
  </si>
  <si>
    <t>Actividades de producción de películas cinematográficas, video y programas de televisión; grabación de sonido y edición de música; actividades de radio y televisión; de agencias de noticias; otras actividades de servicios de información n.c.p.</t>
  </si>
  <si>
    <t>Telecomunicaciones</t>
  </si>
  <si>
    <t>Actividades de informática y actividades conexas</t>
  </si>
  <si>
    <t>Servicios financieros, excepto seguros y fondos de pensiones</t>
  </si>
  <si>
    <t>Seguros, reaseguros y fondos de pensiones, excepto los planes de seguridad social de afiliación obligatoria</t>
  </si>
  <si>
    <t>Actividades auxiliares de los servicios financieros y actividades de seguros</t>
  </si>
  <si>
    <t>Actividades inmobiliarias realizadas con bienes propios o arrendados</t>
  </si>
  <si>
    <t>Actividades inmobiliarias realizadas a cambio de una retribución o por contrato</t>
  </si>
  <si>
    <t>Actividades profesionales, científicas y técnicas; excepto actividades jurídicas y de contabilidad, actividades de oficinas principales y de consultoría de gestión</t>
  </si>
  <si>
    <t>Actividades jurídicas y de contabilidad; actividades de oficinas principales y de consultoría de gestión</t>
  </si>
  <si>
    <t>Actividades del alquiler y arrendamiento</t>
  </si>
  <si>
    <t>Actividades de las agencias de empleo</t>
  </si>
  <si>
    <t>Actividades de las agencias de viajes, operadores turísticos y servicios de reserva relacionados</t>
  </si>
  <si>
    <t>Actividades de seguridad e investigación</t>
  </si>
  <si>
    <t>Actividades de servicio a edificios y paisajes (jardines, áreas verdes, etc.)</t>
  </si>
  <si>
    <t>Actividades de oficinas administrativas, soporte de oficinas y otras actividades de soportes de negocios</t>
  </si>
  <si>
    <t>Administración del Estado y aplicación de la política económica y social de la comunidad; prestación de servicios a la comunidad en general</t>
  </si>
  <si>
    <t>Actividades de planes de seguridad social de afiliación obligatoria</t>
  </si>
  <si>
    <t>Enseñanza primaria y preescolar; enseñanza secundaria general, profesional y técnica; escuela y liceos militares; escuela de Policía</t>
  </si>
  <si>
    <t>Enseñanza Superior</t>
  </si>
  <si>
    <t>Otros tipos de enseñanza</t>
  </si>
  <si>
    <t>Actividades de médicos y odontólogos fuera de los servicios hospitalarios; otras actividades de atención de la salud humana</t>
  </si>
  <si>
    <t>Actividades de atención en instituciones residenciales; actividades de asistencia social sin alojamiento</t>
  </si>
  <si>
    <t>Actividades de juego y apuestas</t>
  </si>
  <si>
    <t>Actividades de arte, entretenimiento y creatividad; actividades de bibliotecas, archivos, museos y otras actividades culturales; actividades deportivas, de diversión y esparcimiento</t>
  </si>
  <si>
    <t>Actividades de asociaciones u organizaciones</t>
  </si>
  <si>
    <t>Reparación de computadoras y artículos de uso personal y doméstico</t>
  </si>
  <si>
    <t>Otras actividades de servicios</t>
  </si>
  <si>
    <t>Actividades de los hogares en calidad de empleadores de personal doméstico</t>
  </si>
  <si>
    <t>Nota: La suma de los parciales puede no coincidir con el total debido al redondeo de las cifras.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</si>
</sst>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5" x14ac:knownFonts="1">
    <font>
      <sz val="11"/>
      <color theme="1"/>
      <name val="Calibri"/>
      <family val="2"/>
      <scheme val="minor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Le Monde Sans Std"/>
      <family val="3"/>
    </font>
    <font>
      <b/>
      <sz val="11"/>
      <color rgb="FF1C267D"/>
      <name val="Le Monde Sans Std"/>
      <family val="3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8"/>
      <name val="Calibri"/>
      <family val="2"/>
      <scheme val="minor"/>
    </font>
    <font>
      <sz val="14"/>
      <color theme="0"/>
      <name val="Le Monde Sans Std"/>
      <family val="3"/>
    </font>
    <font>
      <sz val="10"/>
      <name val="Arial"/>
      <family val="2"/>
    </font>
    <font>
      <sz val="11"/>
      <color rgb="FF1C267D"/>
      <name val="Le Monde Sans Std"/>
      <family val="3"/>
    </font>
    <font>
      <sz val="11"/>
      <color theme="1"/>
      <name val="Le Monde Sans Std"/>
      <family val="3"/>
    </font>
    <font>
      <sz val="10"/>
      <name val="Arial"/>
      <family val="2"/>
    </font>
    <font>
      <b/>
      <sz val="11"/>
      <color rgb="FF293272"/>
      <name val="Le Monde Sans Std"/>
      <family val="3"/>
    </font>
    <font>
      <vertAlign val="superscript"/>
      <sz val="11"/>
      <color theme="0"/>
      <name val="Le Monde Sans Std"/>
      <family val="3"/>
    </font>
    <font>
      <sz val="11"/>
      <color rgb="FF293272"/>
      <name val="Le Monde Sans Std"/>
      <family val="3"/>
    </font>
    <font>
      <b/>
      <sz val="11"/>
      <color theme="1"/>
      <name val="Le Monde Sans Std"/>
      <family val="3"/>
    </font>
    <font>
      <sz val="9"/>
      <color rgb="FF1C267D"/>
      <name val="Le Monde Sans Std"/>
      <family val="3"/>
    </font>
    <font>
      <vertAlign val="superscript"/>
      <sz val="9"/>
      <color rgb="FF1C267D"/>
      <name val="Le Monde Sans Std"/>
      <family val="3"/>
    </font>
    <font>
      <b/>
      <sz val="10"/>
      <color rgb="FF293272"/>
      <name val="Le Monde Sans Std"/>
      <family val="3"/>
    </font>
    <font>
      <sz val="10"/>
      <color rgb="FF293272"/>
      <name val="Le Monde Sans Std"/>
      <family val="3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rgb="FF29327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rgb="FF293272"/>
      </bottom>
      <diagonal/>
    </border>
    <border>
      <left/>
      <right/>
      <top style="thin">
        <color rgb="FF293272"/>
      </top>
      <bottom style="thin">
        <color rgb="FF293272"/>
      </bottom>
      <diagonal/>
    </border>
    <border>
      <left/>
      <right/>
      <top style="medium">
        <color rgb="FF1C267D"/>
      </top>
      <bottom/>
      <diagonal/>
    </border>
    <border>
      <left/>
      <right/>
      <top style="thin">
        <color rgb="FF1C267D"/>
      </top>
      <bottom style="medium">
        <color rgb="FF1C267D"/>
      </bottom>
      <diagonal/>
    </border>
  </borders>
  <cellStyleXfs count="160">
    <xf numFmtId="0" fontId="0" fillId="0" borderId="0"/>
    <xf numFmtId="0" fontId="1" fillId="2" borderId="0"/>
    <xf numFmtId="0" fontId="2" fillId="0" borderId="0"/>
    <xf numFmtId="0" fontId="3" fillId="0" borderId="1"/>
    <xf numFmtId="0" fontId="4" fillId="0" borderId="0" applyAlignment="0">
      <alignment horizontal="left" vertical="top" wrapText="1"/>
    </xf>
    <xf numFmtId="0" fontId="5" fillId="0" borderId="0">
      <alignment horizontal="left" indent="1"/>
    </xf>
    <xf numFmtId="0" fontId="6" fillId="3" borderId="0">
      <alignment horizontal="center" vertical="center"/>
    </xf>
    <xf numFmtId="17" fontId="7" fillId="3" borderId="0"/>
    <xf numFmtId="0" fontId="3" fillId="2" borderId="0">
      <alignment horizontal="left"/>
    </xf>
    <xf numFmtId="0" fontId="11" fillId="0" borderId="0">
      <alignment vertical="center" wrapText="1"/>
    </xf>
    <xf numFmtId="0" fontId="12" fillId="0" borderId="0"/>
    <xf numFmtId="0" fontId="13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2" applyNumberFormat="0" applyFont="0" applyAlignment="0" applyProtection="0"/>
    <xf numFmtId="0" fontId="10" fillId="4" borderId="2" applyNumberFormat="0" applyFont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4" fillId="0" borderId="0"/>
    <xf numFmtId="0" fontId="13" fillId="0" borderId="0" applyNumberFormat="0" applyFill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18" borderId="0" applyNumberFormat="0" applyBorder="0" applyAlignment="0" applyProtection="0"/>
    <xf numFmtId="0" fontId="15" fillId="25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8" borderId="0" applyNumberFormat="0" applyBorder="0" applyAlignment="0" applyProtection="0"/>
    <xf numFmtId="0" fontId="16" fillId="26" borderId="0" applyNumberFormat="0" applyBorder="0" applyAlignment="0" applyProtection="0"/>
    <xf numFmtId="0" fontId="17" fillId="17" borderId="3" applyNumberFormat="0" applyAlignment="0" applyProtection="0"/>
    <xf numFmtId="0" fontId="18" fillId="27" borderId="4" applyNumberFormat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5" borderId="0" applyNumberFormat="0" applyBorder="0" applyAlignment="0" applyProtection="0"/>
    <xf numFmtId="0" fontId="15" fillId="31" borderId="0" applyNumberFormat="0" applyBorder="0" applyAlignment="0" applyProtection="0"/>
    <xf numFmtId="0" fontId="21" fillId="18" borderId="3" applyNumberFormat="0" applyAlignment="0" applyProtection="0"/>
    <xf numFmtId="0" fontId="22" fillId="32" borderId="0" applyNumberFormat="0" applyBorder="0" applyAlignment="0" applyProtection="0"/>
    <xf numFmtId="165" fontId="14" fillId="0" borderId="0" applyFont="0" applyFill="0" applyBorder="0" applyAlignment="0" applyProtection="0"/>
    <xf numFmtId="0" fontId="23" fillId="23" borderId="0" applyNumberFormat="0" applyBorder="0" applyAlignment="0" applyProtection="0"/>
    <xf numFmtId="0" fontId="14" fillId="0" borderId="0"/>
    <xf numFmtId="0" fontId="14" fillId="19" borderId="6" applyNumberFormat="0" applyFont="0" applyAlignment="0" applyProtection="0"/>
    <xf numFmtId="9" fontId="14" fillId="0" borderId="0" applyFont="0" applyFill="0" applyBorder="0" applyAlignment="0" applyProtection="0"/>
    <xf numFmtId="0" fontId="24" fillId="1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0" fillId="0" borderId="10" applyNumberFormat="0" applyFill="0" applyAlignment="0" applyProtection="0"/>
    <xf numFmtId="0" fontId="24" fillId="0" borderId="11" applyNumberFormat="0" applyFill="0" applyAlignment="0" applyProtection="0"/>
    <xf numFmtId="0" fontId="10" fillId="0" borderId="0"/>
    <xf numFmtId="0" fontId="10" fillId="0" borderId="0"/>
    <xf numFmtId="0" fontId="30" fillId="0" borderId="0"/>
    <xf numFmtId="9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19" borderId="6" applyNumberFormat="0" applyFont="0" applyAlignment="0" applyProtection="0"/>
    <xf numFmtId="0" fontId="13" fillId="0" borderId="0"/>
    <xf numFmtId="0" fontId="32" fillId="0" borderId="0"/>
    <xf numFmtId="165" fontId="32" fillId="0" borderId="0" applyFont="0" applyFill="0" applyBorder="0" applyAlignment="0" applyProtection="0"/>
    <xf numFmtId="0" fontId="32" fillId="0" borderId="0"/>
    <xf numFmtId="0" fontId="32" fillId="19" borderId="6" applyNumberFormat="0" applyFont="0" applyAlignment="0" applyProtection="0"/>
    <xf numFmtId="9" fontId="32" fillId="0" borderId="0" applyFont="0" applyFill="0" applyBorder="0" applyAlignment="0" applyProtection="0"/>
    <xf numFmtId="0" fontId="11" fillId="0" borderId="0">
      <alignment vertical="center" wrapText="1"/>
    </xf>
    <xf numFmtId="0" fontId="13" fillId="0" borderId="0"/>
    <xf numFmtId="164" fontId="11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19" borderId="6" applyNumberFormat="0" applyFont="0" applyAlignment="0" applyProtection="0"/>
    <xf numFmtId="9" fontId="13" fillId="0" borderId="0" applyFont="0" applyFill="0" applyBorder="0" applyAlignment="0" applyProtection="0"/>
    <xf numFmtId="0" fontId="35" fillId="0" borderId="0"/>
    <xf numFmtId="165" fontId="35" fillId="0" borderId="0" applyFont="0" applyFill="0" applyBorder="0" applyAlignment="0" applyProtection="0"/>
    <xf numFmtId="0" fontId="35" fillId="0" borderId="0"/>
    <xf numFmtId="0" fontId="35" fillId="19" borderId="6" applyNumberFormat="0" applyFont="0" applyAlignment="0" applyProtection="0"/>
    <xf numFmtId="9" fontId="35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19" borderId="6" applyNumberFormat="0" applyFont="0" applyAlignment="0" applyProtection="0"/>
    <xf numFmtId="9" fontId="13" fillId="0" borderId="0" applyFont="0" applyFill="0" applyBorder="0" applyAlignment="0" applyProtection="0"/>
    <xf numFmtId="0" fontId="35" fillId="0" borderId="0"/>
    <xf numFmtId="165" fontId="35" fillId="0" borderId="0" applyFont="0" applyFill="0" applyBorder="0" applyAlignment="0" applyProtection="0"/>
    <xf numFmtId="0" fontId="35" fillId="0" borderId="0"/>
    <xf numFmtId="0" fontId="35" fillId="19" borderId="6" applyNumberFormat="0" applyFont="0" applyAlignment="0" applyProtection="0"/>
    <xf numFmtId="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19" borderId="6" applyNumberFormat="0" applyFont="0" applyAlignment="0" applyProtection="0"/>
    <xf numFmtId="9" fontId="35" fillId="0" borderId="0" applyFont="0" applyFill="0" applyBorder="0" applyAlignment="0" applyProtection="0"/>
    <xf numFmtId="0" fontId="44" fillId="0" borderId="0"/>
    <xf numFmtId="165" fontId="44" fillId="0" borderId="0" applyFont="0" applyFill="0" applyBorder="0" applyAlignment="0" applyProtection="0"/>
    <xf numFmtId="0" fontId="44" fillId="0" borderId="0"/>
    <xf numFmtId="0" fontId="44" fillId="19" borderId="6" applyNumberFormat="0" applyFont="0" applyAlignment="0" applyProtection="0"/>
    <xf numFmtId="9" fontId="4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19" borderId="6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19" borderId="6" applyNumberFormat="0" applyFont="0" applyAlignment="0" applyProtection="0"/>
    <xf numFmtId="9" fontId="44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Fill="1"/>
    <xf numFmtId="0" fontId="9" fillId="0" borderId="1" xfId="0" applyFont="1" applyBorder="1"/>
    <xf numFmtId="0" fontId="0" fillId="0" borderId="0" xfId="0" applyFill="1"/>
    <xf numFmtId="17" fontId="8" fillId="33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9" fillId="0" borderId="15" xfId="5" applyFont="1" applyBorder="1" applyAlignment="1">
      <alignment horizontal="left" vertical="center" indent="1"/>
    </xf>
    <xf numFmtId="3" fontId="36" fillId="0" borderId="15" xfId="0" applyNumberFormat="1" applyFont="1" applyBorder="1" applyAlignment="1">
      <alignment vertical="center"/>
    </xf>
    <xf numFmtId="3" fontId="34" fillId="0" borderId="15" xfId="129" applyNumberFormat="1" applyFont="1" applyFill="1" applyBorder="1" applyAlignment="1">
      <alignment vertical="center"/>
    </xf>
    <xf numFmtId="0" fontId="31" fillId="33" borderId="0" xfId="0" applyFont="1" applyFill="1" applyAlignment="1">
      <alignment wrapText="1"/>
    </xf>
    <xf numFmtId="3" fontId="34" fillId="0" borderId="0" xfId="0" applyNumberFormat="1" applyFont="1" applyAlignment="1">
      <alignment vertical="center"/>
    </xf>
    <xf numFmtId="0" fontId="0" fillId="0" borderId="0" xfId="0" applyFill="1"/>
    <xf numFmtId="17" fontId="8" fillId="33" borderId="0" xfId="0" applyNumberFormat="1" applyFont="1" applyFill="1" applyAlignment="1">
      <alignment horizontal="center" vertical="center" wrapText="1"/>
    </xf>
    <xf numFmtId="0" fontId="9" fillId="0" borderId="0" xfId="5" applyFont="1" applyBorder="1" applyAlignment="1">
      <alignment horizontal="left" vertical="center" indent="1"/>
    </xf>
    <xf numFmtId="3" fontId="9" fillId="0" borderId="1" xfId="0" applyNumberFormat="1" applyFont="1" applyBorder="1" applyAlignment="1">
      <alignment vertical="center" wrapText="1"/>
    </xf>
    <xf numFmtId="3" fontId="36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/>
    </xf>
    <xf numFmtId="3" fontId="39" fillId="0" borderId="13" xfId="0" applyNumberFormat="1" applyFont="1" applyBorder="1" applyAlignment="1">
      <alignment vertical="center"/>
    </xf>
    <xf numFmtId="3" fontId="36" fillId="0" borderId="13" xfId="0" applyNumberFormat="1" applyFont="1" applyBorder="1" applyAlignment="1">
      <alignment vertical="center"/>
    </xf>
    <xf numFmtId="0" fontId="9" fillId="0" borderId="13" xfId="5" applyFont="1" applyBorder="1" applyAlignment="1">
      <alignment horizontal="left" vertical="center" indent="1"/>
    </xf>
    <xf numFmtId="3" fontId="34" fillId="0" borderId="15" xfId="0" applyNumberFormat="1" applyFont="1" applyBorder="1" applyAlignment="1">
      <alignment vertical="center"/>
    </xf>
    <xf numFmtId="0" fontId="0" fillId="0" borderId="0" xfId="0" applyFill="1"/>
    <xf numFmtId="3" fontId="34" fillId="0" borderId="0" xfId="129" applyNumberFormat="1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3" fontId="36" fillId="0" borderId="0" xfId="0" applyNumberFormat="1" applyFont="1" applyAlignment="1">
      <alignment vertical="center"/>
    </xf>
    <xf numFmtId="3" fontId="34" fillId="0" borderId="12" xfId="0" applyNumberFormat="1" applyFont="1" applyBorder="1" applyAlignment="1">
      <alignment vertical="center"/>
    </xf>
    <xf numFmtId="3" fontId="39" fillId="0" borderId="13" xfId="0" applyNumberFormat="1" applyFont="1" applyBorder="1" applyAlignment="1">
      <alignment vertical="center"/>
    </xf>
    <xf numFmtId="3" fontId="38" fillId="0" borderId="0" xfId="0" applyNumberFormat="1" applyFont="1" applyAlignment="1">
      <alignment vertical="center"/>
    </xf>
    <xf numFmtId="3" fontId="36" fillId="0" borderId="13" xfId="0" applyNumberFormat="1" applyFont="1" applyBorder="1" applyAlignment="1">
      <alignment vertical="center"/>
    </xf>
    <xf numFmtId="0" fontId="9" fillId="0" borderId="13" xfId="5" applyFont="1" applyBorder="1" applyAlignment="1">
      <alignment horizontal="left" vertical="center" indent="1"/>
    </xf>
    <xf numFmtId="0" fontId="9" fillId="0" borderId="1" xfId="0" applyFont="1" applyBorder="1"/>
    <xf numFmtId="3" fontId="34" fillId="0" borderId="0" xfId="0" applyNumberFormat="1" applyFont="1" applyAlignment="1">
      <alignment vertical="center"/>
    </xf>
    <xf numFmtId="17" fontId="8" fillId="33" borderId="0" xfId="0" applyNumberFormat="1" applyFont="1" applyFill="1" applyAlignment="1">
      <alignment horizontal="center" vertical="center" wrapText="1"/>
    </xf>
    <xf numFmtId="17" fontId="8" fillId="33" borderId="0" xfId="0" applyNumberFormat="1" applyFont="1" applyFill="1" applyAlignment="1">
      <alignment horizontal="center" vertical="center" wrapText="1"/>
    </xf>
    <xf numFmtId="3" fontId="34" fillId="0" borderId="12" xfId="0" applyNumberFormat="1" applyFont="1" applyBorder="1" applyAlignment="1">
      <alignment vertical="center"/>
    </xf>
    <xf numFmtId="3" fontId="36" fillId="0" borderId="13" xfId="0" applyNumberFormat="1" applyFont="1" applyBorder="1" applyAlignment="1">
      <alignment vertical="center"/>
    </xf>
    <xf numFmtId="3" fontId="34" fillId="0" borderId="0" xfId="0" applyNumberFormat="1" applyFont="1" applyAlignment="1">
      <alignment vertical="center"/>
    </xf>
    <xf numFmtId="17" fontId="8" fillId="33" borderId="0" xfId="0" applyNumberFormat="1" applyFont="1" applyFill="1" applyAlignment="1">
      <alignment horizontal="center" vertical="center" wrapText="1"/>
    </xf>
    <xf numFmtId="3" fontId="9" fillId="0" borderId="1" xfId="0" applyNumberFormat="1" applyFont="1" applyBorder="1" applyAlignment="1">
      <alignment vertical="center" wrapText="1"/>
    </xf>
    <xf numFmtId="3" fontId="36" fillId="0" borderId="0" xfId="0" applyNumberFormat="1" applyFont="1" applyAlignment="1">
      <alignment vertical="center"/>
    </xf>
    <xf numFmtId="3" fontId="39" fillId="0" borderId="13" xfId="0" applyNumberFormat="1" applyFont="1" applyBorder="1" applyAlignment="1">
      <alignment vertical="center"/>
    </xf>
    <xf numFmtId="0" fontId="9" fillId="0" borderId="1" xfId="0" applyFont="1" applyBorder="1"/>
    <xf numFmtId="17" fontId="8" fillId="33" borderId="0" xfId="0" applyNumberFormat="1" applyFont="1" applyFill="1" applyAlignment="1">
      <alignment horizontal="center" vertical="center" wrapText="1"/>
    </xf>
    <xf numFmtId="0" fontId="9" fillId="0" borderId="0" xfId="5" applyFont="1" applyBorder="1" applyAlignment="1">
      <alignment horizontal="left" vertical="center" indent="1"/>
    </xf>
    <xf numFmtId="3" fontId="9" fillId="0" borderId="1" xfId="0" applyNumberFormat="1" applyFont="1" applyBorder="1" applyAlignment="1">
      <alignment vertical="center" wrapText="1"/>
    </xf>
    <xf numFmtId="3" fontId="36" fillId="0" borderId="0" xfId="0" applyNumberFormat="1" applyFont="1" applyAlignment="1">
      <alignment vertical="center"/>
    </xf>
    <xf numFmtId="3" fontId="0" fillId="0" borderId="0" xfId="0" applyNumberFormat="1" applyFill="1"/>
    <xf numFmtId="43" fontId="0" fillId="0" borderId="0" xfId="129" applyFont="1" applyFill="1"/>
    <xf numFmtId="3" fontId="0" fillId="0" borderId="0" xfId="0" applyNumberFormat="1"/>
    <xf numFmtId="0" fontId="0" fillId="0" borderId="0" xfId="0" applyFill="1"/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/>
    </xf>
    <xf numFmtId="0" fontId="31" fillId="33" borderId="0" xfId="0" applyFont="1" applyFill="1" applyAlignment="1">
      <alignment horizontal="left" vertical="center" indent="1"/>
    </xf>
    <xf numFmtId="0" fontId="8" fillId="33" borderId="0" xfId="0" applyFont="1" applyFill="1" applyAlignment="1">
      <alignment horizontal="left" vertical="center" indent="1"/>
    </xf>
    <xf numFmtId="0" fontId="31" fillId="33" borderId="0" xfId="0" applyFont="1" applyFill="1" applyAlignment="1">
      <alignment horizontal="left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1" fillId="33" borderId="0" xfId="0" applyFont="1" applyFill="1" applyAlignment="1"/>
    <xf numFmtId="0" fontId="8" fillId="33" borderId="0" xfId="0" applyFont="1" applyFill="1" applyAlignment="1">
      <alignment vertical="top"/>
    </xf>
    <xf numFmtId="0" fontId="42" fillId="0" borderId="0" xfId="5" applyFont="1" applyBorder="1" applyAlignment="1">
      <alignment horizontal="left" vertical="center" indent="1"/>
    </xf>
    <xf numFmtId="0" fontId="33" fillId="0" borderId="0" xfId="5" applyFont="1" applyBorder="1" applyAlignment="1">
      <alignment horizontal="left" vertical="center" wrapText="1"/>
    </xf>
    <xf numFmtId="17" fontId="8" fillId="33" borderId="0" xfId="0" applyNumberFormat="1" applyFont="1" applyFill="1" applyAlignment="1">
      <alignment horizontal="center" vertical="center"/>
    </xf>
    <xf numFmtId="0" fontId="9" fillId="0" borderId="13" xfId="5" applyFont="1" applyBorder="1" applyAlignment="1">
      <alignment horizontal="left" vertical="center" wrapText="1"/>
    </xf>
    <xf numFmtId="0" fontId="33" fillId="0" borderId="13" xfId="5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3" fillId="0" borderId="0" xfId="5" applyFont="1" applyBorder="1" applyAlignment="1">
      <alignment horizontal="left" vertical="center" wrapText="1" indent="1"/>
    </xf>
    <xf numFmtId="17" fontId="8" fillId="33" borderId="0" xfId="0" applyNumberFormat="1" applyFont="1" applyFill="1" applyAlignment="1">
      <alignment horizontal="left" vertical="center" wrapText="1" indent="1"/>
    </xf>
    <xf numFmtId="0" fontId="40" fillId="0" borderId="0" xfId="5" applyFont="1" applyBorder="1" applyAlignment="1">
      <alignment vertical="center"/>
    </xf>
    <xf numFmtId="0" fontId="40" fillId="0" borderId="14" xfId="5" applyFont="1" applyBorder="1" applyAlignment="1">
      <alignment vertical="top"/>
    </xf>
  </cellXfs>
  <cellStyles count="160">
    <cellStyle name="=C:\WINNT\SYSTEM32\COMMAND.COM" xfId="58"/>
    <cellStyle name="20% - Énfasis1 2" xfId="29"/>
    <cellStyle name="20% - Énfasis1 3" xfId="59"/>
    <cellStyle name="20% - Énfasis2 2" xfId="30"/>
    <cellStyle name="20% - Énfasis2 3" xfId="60"/>
    <cellStyle name="20% - Énfasis3 2" xfId="31"/>
    <cellStyle name="20% - Énfasis3 3" xfId="61"/>
    <cellStyle name="20% - Énfasis4 2" xfId="32"/>
    <cellStyle name="20% - Énfasis4 3" xfId="62"/>
    <cellStyle name="20% - Énfasis5 2" xfId="33"/>
    <cellStyle name="20% - Énfasis5 3" xfId="63"/>
    <cellStyle name="20% - Énfasis6 2" xfId="34"/>
    <cellStyle name="20% - Énfasis6 3" xfId="64"/>
    <cellStyle name="40% - Énfasis1 2" xfId="35"/>
    <cellStyle name="40% - Énfasis1 3" xfId="65"/>
    <cellStyle name="40% - Énfasis2 2" xfId="36"/>
    <cellStyle name="40% - Énfasis2 3" xfId="66"/>
    <cellStyle name="40% - Énfasis3 2" xfId="37"/>
    <cellStyle name="40% - Énfasis3 3" xfId="67"/>
    <cellStyle name="40% - Énfasis4 2" xfId="38"/>
    <cellStyle name="40% - Énfasis4 3" xfId="68"/>
    <cellStyle name="40% - Énfasis5 2" xfId="39"/>
    <cellStyle name="40% - Énfasis5 3" xfId="69"/>
    <cellStyle name="40% - Énfasis6 2" xfId="40"/>
    <cellStyle name="40% - Énfasis6 3" xfId="70"/>
    <cellStyle name="60% - Énfasis1 2" xfId="71"/>
    <cellStyle name="60% - Énfasis2 2" xfId="72"/>
    <cellStyle name="60% - Énfasis3 2" xfId="73"/>
    <cellStyle name="60% - Énfasis4 2" xfId="74"/>
    <cellStyle name="60% - Énfasis5 2" xfId="75"/>
    <cellStyle name="60% - Énfasis6 2" xfId="76"/>
    <cellStyle name="Buena 2" xfId="77"/>
    <cellStyle name="Cálculo 2" xfId="78"/>
    <cellStyle name="Celda de comprobación 2" xfId="79"/>
    <cellStyle name="Celda vinculada 2" xfId="80"/>
    <cellStyle name="datos principales" xfId="1"/>
    <cellStyle name="datos secundarios" xfId="2"/>
    <cellStyle name="Encabezado 4 2" xfId="81"/>
    <cellStyle name="Énfasis1 2" xfId="82"/>
    <cellStyle name="Énfasis2 2" xfId="83"/>
    <cellStyle name="Énfasis3 2" xfId="84"/>
    <cellStyle name="Énfasis4 2" xfId="85"/>
    <cellStyle name="Énfasis5 2" xfId="86"/>
    <cellStyle name="Énfasis6 2" xfId="87"/>
    <cellStyle name="Entrada 2" xfId="88"/>
    <cellStyle name="Incorrecto 2" xfId="89"/>
    <cellStyle name="linea de totales" xfId="3"/>
    <cellStyle name="Millares" xfId="129" builtinId="3"/>
    <cellStyle name="Millares 2" xfId="53"/>
    <cellStyle name="Millares 2 2" xfId="15"/>
    <cellStyle name="Millares 2 2 2" xfId="118"/>
    <cellStyle name="Millares 3" xfId="90"/>
    <cellStyle name="Millares 3 2" xfId="108"/>
    <cellStyle name="Millares 3 3" xfId="112"/>
    <cellStyle name="Millares 3 3 2" xfId="120"/>
    <cellStyle name="Millares 3 3 3" xfId="125"/>
    <cellStyle name="Millares 3 3 3 2" xfId="131"/>
    <cellStyle name="Millares 3 3 3 3" xfId="136"/>
    <cellStyle name="Millares 3 3 3 4" xfId="146"/>
    <cellStyle name="Millares 3 3 4" xfId="151"/>
    <cellStyle name="Millares 3 4" xfId="140"/>
    <cellStyle name="Millares 3 4 2" xfId="155"/>
    <cellStyle name="Neutral 2" xfId="91"/>
    <cellStyle name="Normal" xfId="0" builtinId="0"/>
    <cellStyle name="Normal 10" xfId="21"/>
    <cellStyle name="Normal 11" xfId="22"/>
    <cellStyle name="Normal 12" xfId="26"/>
    <cellStyle name="Normal 13" xfId="27"/>
    <cellStyle name="Normal 14" xfId="28"/>
    <cellStyle name="Normal 15" xfId="47"/>
    <cellStyle name="Normal 15 2" xfId="48"/>
    <cellStyle name="Normal 15 2 2" xfId="49"/>
    <cellStyle name="Normal 15 3" xfId="104"/>
    <cellStyle name="Normal 16" xfId="50"/>
    <cellStyle name="Normal 17" xfId="51"/>
    <cellStyle name="Normal 18" xfId="52"/>
    <cellStyle name="Normal 19" xfId="13"/>
    <cellStyle name="Normal 19 2" xfId="103"/>
    <cellStyle name="Normal 19 2 2" xfId="116"/>
    <cellStyle name="Normal 2" xfId="9"/>
    <cellStyle name="Normal 2 2" xfId="20"/>
    <cellStyle name="Normal 2 2 2" xfId="25"/>
    <cellStyle name="Normal 2 2 2 2" xfId="45"/>
    <cellStyle name="Normal 2 3" xfId="23"/>
    <cellStyle name="Normal 2 3 2" xfId="44"/>
    <cellStyle name="Normal 2 3 2 2" xfId="56"/>
    <cellStyle name="Normal 2 4" xfId="46"/>
    <cellStyle name="Normal 2 4 2" xfId="54"/>
    <cellStyle name="Normal 2 4 3" xfId="55"/>
    <cellStyle name="Normal 2 5" xfId="92"/>
    <cellStyle name="Normal 2 5 2" xfId="107"/>
    <cellStyle name="Normal 2 5 3" xfId="113"/>
    <cellStyle name="Normal 2 5 3 2" xfId="121"/>
    <cellStyle name="Normal 2 5 3 3" xfId="126"/>
    <cellStyle name="Normal 2 5 3 3 2" xfId="132"/>
    <cellStyle name="Normal 2 5 3 3 3" xfId="137"/>
    <cellStyle name="Normal 2 5 3 3 4" xfId="147"/>
    <cellStyle name="Normal 2 5 3 4" xfId="150"/>
    <cellStyle name="Normal 2 5 4" xfId="141"/>
    <cellStyle name="Normal 2 5 4 2" xfId="156"/>
    <cellStyle name="Normal 2 6" xfId="14"/>
    <cellStyle name="Normal 2 6 2" xfId="117"/>
    <cellStyle name="Normal 20" xfId="57"/>
    <cellStyle name="Normal 20 2" xfId="110"/>
    <cellStyle name="Normal 20 3" xfId="111"/>
    <cellStyle name="Normal 20 3 2" xfId="119"/>
    <cellStyle name="Normal 20 3 3" xfId="124"/>
    <cellStyle name="Normal 20 3 3 2" xfId="130"/>
    <cellStyle name="Normal 20 3 3 3" xfId="135"/>
    <cellStyle name="Normal 20 3 3 4" xfId="145"/>
    <cellStyle name="Normal 20 3 4" xfId="153"/>
    <cellStyle name="Normal 20 4" xfId="142"/>
    <cellStyle name="Normal 20 4 2" xfId="157"/>
    <cellStyle name="Normal 21" xfId="105"/>
    <cellStyle name="Normal 3" xfId="10"/>
    <cellStyle name="Normal 4" xfId="11"/>
    <cellStyle name="Normal 5" xfId="12"/>
    <cellStyle name="Normal 6" xfId="16"/>
    <cellStyle name="Normal 6 2" xfId="24"/>
    <cellStyle name="Normal 7" xfId="17"/>
    <cellStyle name="Normal 8" xfId="18"/>
    <cellStyle name="Normal 9" xfId="19"/>
    <cellStyle name="Notas 2" xfId="41"/>
    <cellStyle name="Notas 3" xfId="42"/>
    <cellStyle name="Notas 4" xfId="93"/>
    <cellStyle name="Notas 4 2" xfId="109"/>
    <cellStyle name="Notas 4 3" xfId="114"/>
    <cellStyle name="Notas 4 3 2" xfId="122"/>
    <cellStyle name="Notas 4 3 3" xfId="127"/>
    <cellStyle name="Notas 4 3 3 2" xfId="133"/>
    <cellStyle name="Notas 4 3 3 3" xfId="138"/>
    <cellStyle name="Notas 4 3 3 4" xfId="148"/>
    <cellStyle name="Notas 4 3 4" xfId="152"/>
    <cellStyle name="Notas 4 4" xfId="143"/>
    <cellStyle name="Notas 4 4 2" xfId="158"/>
    <cellStyle name="Notas al pie" xfId="4"/>
    <cellStyle name="Porcentaje 2" xfId="43"/>
    <cellStyle name="Porcentaje 3" xfId="94"/>
    <cellStyle name="Porcentaje 3 2" xfId="106"/>
    <cellStyle name="Porcentaje 3 3" xfId="115"/>
    <cellStyle name="Porcentaje 3 3 2" xfId="123"/>
    <cellStyle name="Porcentaje 3 3 3" xfId="128"/>
    <cellStyle name="Porcentaje 3 3 3 2" xfId="134"/>
    <cellStyle name="Porcentaje 3 3 3 3" xfId="139"/>
    <cellStyle name="Porcentaje 3 3 3 4" xfId="149"/>
    <cellStyle name="Porcentaje 3 3 4" xfId="154"/>
    <cellStyle name="Porcentaje 3 4" xfId="144"/>
    <cellStyle name="Porcentaje 3 4 2" xfId="159"/>
    <cellStyle name="Salida 2" xfId="95"/>
    <cellStyle name="subtitulos de las filas" xfId="5"/>
    <cellStyle name="Texto de advertencia 2" xfId="96"/>
    <cellStyle name="Texto explicativo 2" xfId="97"/>
    <cellStyle name="Título 1 2" xfId="99"/>
    <cellStyle name="Título 2 2" xfId="100"/>
    <cellStyle name="Título 3 2" xfId="101"/>
    <cellStyle name="Título 4" xfId="98"/>
    <cellStyle name="titulo del informe" xfId="6"/>
    <cellStyle name="titulos de las columnas" xfId="7"/>
    <cellStyle name="titulos de las filas" xfId="8"/>
    <cellStyle name="Total 2" xfId="102"/>
  </cellStyles>
  <dxfs count="0"/>
  <tableStyles count="0" defaultTableStyle="TableStyleMedium2" defaultPivotStyle="PivotStyleLight16"/>
  <colors>
    <mruColors>
      <color rgb="FF293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373061</xdr:colOff>
      <xdr:row>1</xdr:row>
      <xdr:rowOff>88067</xdr:rowOff>
    </xdr:from>
    <xdr:ext cx="2173817" cy="708631"/>
    <xdr:pic>
      <xdr:nvPicPr>
        <xdr:cNvPr id="3" name="1 Imagen">
          <a:extLst>
            <a:ext uri="{FF2B5EF4-FFF2-40B4-BE49-F238E27FC236}">
              <a16:creationId xmlns:a16="http://schemas.microsoft.com/office/drawing/2014/main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1" y="278567"/>
          <a:ext cx="2173817" cy="70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373061</xdr:colOff>
      <xdr:row>1</xdr:row>
      <xdr:rowOff>88067</xdr:rowOff>
    </xdr:from>
    <xdr:ext cx="2173817" cy="708631"/>
    <xdr:pic>
      <xdr:nvPicPr>
        <xdr:cNvPr id="2" name="1 Imagen">
          <a:extLst>
            <a:ext uri="{FF2B5EF4-FFF2-40B4-BE49-F238E27FC236}">
              <a16:creationId xmlns:a16="http://schemas.microsoft.com/office/drawing/2014/main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1" y="278567"/>
          <a:ext cx="2173817" cy="70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02"/>
  <sheetViews>
    <sheetView showGridLines="0" tabSelected="1" zoomScaleNormal="100" workbookViewId="0"/>
  </sheetViews>
  <sheetFormatPr baseColWidth="10" defaultColWidth="11.28515625" defaultRowHeight="15" x14ac:dyDescent="0.25"/>
  <cols>
    <col min="1" max="4" width="11.42578125" style="1" customWidth="1"/>
    <col min="5" max="6" width="19.140625" style="1" customWidth="1"/>
    <col min="7" max="8" width="25.7109375" style="1" customWidth="1"/>
    <col min="9" max="9" width="17.140625" style="3" customWidth="1"/>
    <col min="10" max="11" width="17.140625" style="5" customWidth="1"/>
    <col min="12" max="18" width="17.140625" style="3" customWidth="1"/>
    <col min="19" max="114" width="17.140625" style="5" customWidth="1"/>
    <col min="115" max="115" width="17.140625" style="3" customWidth="1"/>
    <col min="116" max="119" width="25.7109375" style="3" customWidth="1"/>
    <col min="120" max="120" width="17.140625" style="3" customWidth="1"/>
    <col min="121" max="16384" width="11.28515625" style="3"/>
  </cols>
  <sheetData>
    <row r="1" spans="1:227" x14ac:dyDescent="0.25">
      <c r="I1" s="51"/>
      <c r="J1" s="51"/>
      <c r="DP1" s="51"/>
    </row>
    <row r="2" spans="1:227" ht="15" customHeight="1" x14ac:dyDescent="0.25">
      <c r="A2" s="69"/>
      <c r="B2" s="69"/>
      <c r="C2" s="69"/>
      <c r="D2" s="69"/>
      <c r="E2" s="11"/>
      <c r="F2" s="61"/>
      <c r="G2" s="61"/>
      <c r="H2" s="61"/>
      <c r="I2" s="6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51"/>
    </row>
    <row r="3" spans="1:227" ht="15" customHeight="1" x14ac:dyDescent="0.25">
      <c r="A3" s="69"/>
      <c r="B3" s="69"/>
      <c r="C3" s="69"/>
      <c r="D3" s="69"/>
      <c r="E3" s="56" t="s">
        <v>248</v>
      </c>
      <c r="F3" s="61"/>
      <c r="G3" s="61"/>
      <c r="H3" s="61"/>
      <c r="I3" s="61"/>
      <c r="J3" s="11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1"/>
    </row>
    <row r="4" spans="1:227" ht="15" customHeight="1" x14ac:dyDescent="0.25">
      <c r="A4" s="69"/>
      <c r="B4" s="69"/>
      <c r="C4" s="69"/>
      <c r="D4" s="69"/>
      <c r="E4" s="56" t="s">
        <v>1</v>
      </c>
      <c r="F4" s="61"/>
      <c r="G4" s="61"/>
      <c r="H4" s="61"/>
      <c r="I4" s="61"/>
      <c r="J4" s="11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1"/>
    </row>
    <row r="5" spans="1:227" ht="15" customHeight="1" x14ac:dyDescent="0.25">
      <c r="A5" s="69"/>
      <c r="B5" s="69"/>
      <c r="C5" s="69"/>
      <c r="D5" s="69"/>
      <c r="E5" s="57" t="s">
        <v>0</v>
      </c>
      <c r="F5" s="62"/>
      <c r="G5" s="62"/>
      <c r="H5" s="62"/>
      <c r="I5" s="61"/>
      <c r="J5" s="11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1"/>
    </row>
    <row r="6" spans="1:227" ht="15" customHeight="1" x14ac:dyDescent="0.25">
      <c r="A6" s="2"/>
      <c r="B6" s="2"/>
      <c r="C6" s="2"/>
      <c r="D6" s="2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1"/>
    </row>
    <row r="7" spans="1:227" ht="15" customHeight="1" x14ac:dyDescent="0.25">
      <c r="D7" s="59"/>
      <c r="E7" s="59"/>
      <c r="F7" s="59"/>
      <c r="G7" s="59"/>
      <c r="H7" s="59"/>
      <c r="I7" s="51"/>
      <c r="J7" s="51"/>
      <c r="DP7" s="51"/>
    </row>
    <row r="8" spans="1:227" ht="45" customHeight="1" x14ac:dyDescent="0.25">
      <c r="A8" s="44" t="s">
        <v>2</v>
      </c>
      <c r="B8" s="65" t="s">
        <v>3</v>
      </c>
      <c r="C8" s="65"/>
      <c r="D8" s="65"/>
      <c r="E8" s="65"/>
      <c r="F8" s="65"/>
      <c r="G8" s="44" t="s">
        <v>257</v>
      </c>
      <c r="H8" s="44" t="s">
        <v>249</v>
      </c>
      <c r="I8" s="44" t="s">
        <v>141</v>
      </c>
      <c r="J8" s="44" t="s">
        <v>142</v>
      </c>
      <c r="K8" s="6" t="s">
        <v>143</v>
      </c>
      <c r="L8" s="6" t="s">
        <v>144</v>
      </c>
      <c r="M8" s="6" t="s">
        <v>145</v>
      </c>
      <c r="N8" s="6" t="s">
        <v>146</v>
      </c>
      <c r="O8" s="6" t="s">
        <v>147</v>
      </c>
      <c r="P8" s="6" t="s">
        <v>148</v>
      </c>
      <c r="Q8" s="6" t="s">
        <v>149</v>
      </c>
      <c r="R8" s="6" t="s">
        <v>150</v>
      </c>
      <c r="S8" s="6" t="s">
        <v>151</v>
      </c>
      <c r="T8" s="6" t="s">
        <v>152</v>
      </c>
      <c r="U8" s="6" t="s">
        <v>153</v>
      </c>
      <c r="V8" s="6" t="s">
        <v>154</v>
      </c>
      <c r="W8" s="6" t="s">
        <v>155</v>
      </c>
      <c r="X8" s="6" t="s">
        <v>156</v>
      </c>
      <c r="Y8" s="6" t="s">
        <v>157</v>
      </c>
      <c r="Z8" s="6" t="s">
        <v>158</v>
      </c>
      <c r="AA8" s="6" t="s">
        <v>159</v>
      </c>
      <c r="AB8" s="6" t="s">
        <v>160</v>
      </c>
      <c r="AC8" s="6" t="s">
        <v>161</v>
      </c>
      <c r="AD8" s="6" t="s">
        <v>162</v>
      </c>
      <c r="AE8" s="6" t="s">
        <v>163</v>
      </c>
      <c r="AF8" s="6" t="s">
        <v>164</v>
      </c>
      <c r="AG8" s="6" t="s">
        <v>165</v>
      </c>
      <c r="AH8" s="6" t="s">
        <v>166</v>
      </c>
      <c r="AI8" s="6" t="s">
        <v>167</v>
      </c>
      <c r="AJ8" s="6" t="s">
        <v>168</v>
      </c>
      <c r="AK8" s="6" t="s">
        <v>169</v>
      </c>
      <c r="AL8" s="6" t="s">
        <v>170</v>
      </c>
      <c r="AM8" s="6" t="s">
        <v>171</v>
      </c>
      <c r="AN8" s="6" t="s">
        <v>172</v>
      </c>
      <c r="AO8" s="6" t="s">
        <v>173</v>
      </c>
      <c r="AP8" s="6" t="s">
        <v>174</v>
      </c>
      <c r="AQ8" s="6" t="s">
        <v>175</v>
      </c>
      <c r="AR8" s="6" t="s">
        <v>176</v>
      </c>
      <c r="AS8" s="6" t="s">
        <v>177</v>
      </c>
      <c r="AT8" s="6" t="s">
        <v>178</v>
      </c>
      <c r="AU8" s="6" t="s">
        <v>179</v>
      </c>
      <c r="AV8" s="6" t="s">
        <v>180</v>
      </c>
      <c r="AW8" s="6" t="s">
        <v>181</v>
      </c>
      <c r="AX8" s="6" t="s">
        <v>182</v>
      </c>
      <c r="AY8" s="6" t="s">
        <v>183</v>
      </c>
      <c r="AZ8" s="6" t="s">
        <v>184</v>
      </c>
      <c r="BA8" s="6" t="s">
        <v>185</v>
      </c>
      <c r="BB8" s="6" t="s">
        <v>186</v>
      </c>
      <c r="BC8" s="6" t="s">
        <v>187</v>
      </c>
      <c r="BD8" s="6" t="s">
        <v>188</v>
      </c>
      <c r="BE8" s="6" t="s">
        <v>189</v>
      </c>
      <c r="BF8" s="6" t="s">
        <v>190</v>
      </c>
      <c r="BG8" s="6" t="s">
        <v>191</v>
      </c>
      <c r="BH8" s="6" t="s">
        <v>192</v>
      </c>
      <c r="BI8" s="6" t="s">
        <v>193</v>
      </c>
      <c r="BJ8" s="6" t="s">
        <v>194</v>
      </c>
      <c r="BK8" s="6" t="s">
        <v>195</v>
      </c>
      <c r="BL8" s="6" t="s">
        <v>196</v>
      </c>
      <c r="BM8" s="6" t="s">
        <v>197</v>
      </c>
      <c r="BN8" s="6" t="s">
        <v>198</v>
      </c>
      <c r="BO8" s="6" t="s">
        <v>199</v>
      </c>
      <c r="BP8" s="6" t="s">
        <v>200</v>
      </c>
      <c r="BQ8" s="6" t="s">
        <v>201</v>
      </c>
      <c r="BR8" s="6" t="s">
        <v>202</v>
      </c>
      <c r="BS8" s="6" t="s">
        <v>203</v>
      </c>
      <c r="BT8" s="6" t="s">
        <v>204</v>
      </c>
      <c r="BU8" s="6" t="s">
        <v>205</v>
      </c>
      <c r="BV8" s="6" t="s">
        <v>206</v>
      </c>
      <c r="BW8" s="6" t="s">
        <v>207</v>
      </c>
      <c r="BX8" s="6" t="s">
        <v>208</v>
      </c>
      <c r="BY8" s="6" t="s">
        <v>209</v>
      </c>
      <c r="BZ8" s="6" t="s">
        <v>210</v>
      </c>
      <c r="CA8" s="6" t="s">
        <v>211</v>
      </c>
      <c r="CB8" s="6" t="s">
        <v>212</v>
      </c>
      <c r="CC8" s="6" t="s">
        <v>213</v>
      </c>
      <c r="CD8" s="6" t="s">
        <v>214</v>
      </c>
      <c r="CE8" s="6" t="s">
        <v>215</v>
      </c>
      <c r="CF8" s="6" t="s">
        <v>216</v>
      </c>
      <c r="CG8" s="6" t="s">
        <v>217</v>
      </c>
      <c r="CH8" s="6" t="s">
        <v>218</v>
      </c>
      <c r="CI8" s="6" t="s">
        <v>219</v>
      </c>
      <c r="CJ8" s="6" t="s">
        <v>220</v>
      </c>
      <c r="CK8" s="6" t="s">
        <v>221</v>
      </c>
      <c r="CL8" s="6" t="s">
        <v>222</v>
      </c>
      <c r="CM8" s="6" t="s">
        <v>223</v>
      </c>
      <c r="CN8" s="6" t="s">
        <v>224</v>
      </c>
      <c r="CO8" s="6" t="s">
        <v>225</v>
      </c>
      <c r="CP8" s="6" t="s">
        <v>226</v>
      </c>
      <c r="CQ8" s="6" t="s">
        <v>227</v>
      </c>
      <c r="CR8" s="6" t="s">
        <v>228</v>
      </c>
      <c r="CS8" s="6" t="s">
        <v>229</v>
      </c>
      <c r="CT8" s="6" t="s">
        <v>230</v>
      </c>
      <c r="CU8" s="6" t="s">
        <v>231</v>
      </c>
      <c r="CV8" s="6" t="s">
        <v>232</v>
      </c>
      <c r="CW8" s="6" t="s">
        <v>233</v>
      </c>
      <c r="CX8" s="6" t="s">
        <v>234</v>
      </c>
      <c r="CY8" s="6" t="s">
        <v>235</v>
      </c>
      <c r="CZ8" s="6" t="s">
        <v>236</v>
      </c>
      <c r="DA8" s="6" t="s">
        <v>237</v>
      </c>
      <c r="DB8" s="6" t="s">
        <v>238</v>
      </c>
      <c r="DC8" s="6" t="s">
        <v>239</v>
      </c>
      <c r="DD8" s="6" t="s">
        <v>240</v>
      </c>
      <c r="DE8" s="6" t="s">
        <v>241</v>
      </c>
      <c r="DF8" s="6" t="s">
        <v>242</v>
      </c>
      <c r="DG8" s="6" t="s">
        <v>243</v>
      </c>
      <c r="DH8" s="6" t="s">
        <v>244</v>
      </c>
      <c r="DI8" s="6" t="s">
        <v>245</v>
      </c>
      <c r="DJ8" s="6" t="s">
        <v>246</v>
      </c>
      <c r="DK8" s="6" t="s">
        <v>247</v>
      </c>
      <c r="DL8" s="14" t="s">
        <v>250</v>
      </c>
      <c r="DM8" s="14" t="s">
        <v>251</v>
      </c>
      <c r="DN8" s="14" t="s">
        <v>252</v>
      </c>
      <c r="DO8" s="14" t="s">
        <v>253</v>
      </c>
    </row>
    <row r="9" spans="1:227" ht="45" customHeight="1" x14ac:dyDescent="0.25">
      <c r="A9" s="45">
        <v>1</v>
      </c>
      <c r="B9" s="64" t="s">
        <v>7</v>
      </c>
      <c r="C9" s="64"/>
      <c r="D9" s="64"/>
      <c r="E9" s="64"/>
      <c r="F9" s="64"/>
      <c r="G9" s="47">
        <f>+H9+DL9+DM9+DN9+DO9</f>
        <v>4799.6009999999997</v>
      </c>
      <c r="H9" s="29">
        <f>+SUM(I9:DK9)</f>
        <v>3411.7269999999999</v>
      </c>
      <c r="I9" s="55">
        <v>299.90800000000002</v>
      </c>
      <c r="J9" s="55">
        <v>0</v>
      </c>
      <c r="K9" s="12">
        <v>2258.6019999999999</v>
      </c>
      <c r="L9" s="12">
        <v>501.69</v>
      </c>
      <c r="M9" s="12">
        <v>182.73599999999999</v>
      </c>
      <c r="N9" s="12">
        <v>168.791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55">
        <v>975.37199999999996</v>
      </c>
      <c r="DM9" s="55">
        <v>385.12799999999999</v>
      </c>
      <c r="DN9" s="18">
        <v>27.373999999999999</v>
      </c>
      <c r="DO9" s="55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</row>
    <row r="10" spans="1:227" ht="45" customHeight="1" x14ac:dyDescent="0.25">
      <c r="A10" s="45">
        <v>2</v>
      </c>
      <c r="B10" s="64" t="s">
        <v>8</v>
      </c>
      <c r="C10" s="64"/>
      <c r="D10" s="64"/>
      <c r="E10" s="64"/>
      <c r="F10" s="64"/>
      <c r="G10" s="47">
        <f t="shared" ref="G10:G73" si="0">+H10+DL10+DM10+DN10+DO10</f>
        <v>7419.5469999999996</v>
      </c>
      <c r="H10" s="29">
        <f t="shared" ref="H10:H73" si="1">+SUM(I10:DK10)</f>
        <v>6975.6819999999998</v>
      </c>
      <c r="I10" s="55">
        <v>0</v>
      </c>
      <c r="J10" s="55">
        <v>0</v>
      </c>
      <c r="K10" s="12">
        <v>0</v>
      </c>
      <c r="L10" s="12">
        <v>6975.6819999999998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55">
        <v>56.722000000000001</v>
      </c>
      <c r="DM10" s="55">
        <v>369.89</v>
      </c>
      <c r="DN10" s="55">
        <v>17.253</v>
      </c>
      <c r="DO10" s="55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</row>
    <row r="11" spans="1:227" ht="45" customHeight="1" x14ac:dyDescent="0.25">
      <c r="A11" s="45">
        <v>3</v>
      </c>
      <c r="B11" s="64" t="s">
        <v>9</v>
      </c>
      <c r="C11" s="64"/>
      <c r="D11" s="64"/>
      <c r="E11" s="64"/>
      <c r="F11" s="64"/>
      <c r="G11" s="47">
        <f t="shared" si="0"/>
        <v>5517.2660000000005</v>
      </c>
      <c r="H11" s="29">
        <f t="shared" si="1"/>
        <v>5096.5749999999998</v>
      </c>
      <c r="I11" s="55">
        <v>0</v>
      </c>
      <c r="J11" s="55">
        <v>0</v>
      </c>
      <c r="K11" s="12">
        <v>0</v>
      </c>
      <c r="L11" s="12">
        <v>0</v>
      </c>
      <c r="M11" s="12">
        <v>0</v>
      </c>
      <c r="N11" s="12">
        <v>5096.5749999999998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55">
        <v>104.242</v>
      </c>
      <c r="DM11" s="55">
        <v>299.64400000000001</v>
      </c>
      <c r="DN11" s="55">
        <v>16.805</v>
      </c>
      <c r="DO11" s="55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</row>
    <row r="12" spans="1:227" ht="45" customHeight="1" x14ac:dyDescent="0.25">
      <c r="A12" s="45">
        <v>4</v>
      </c>
      <c r="B12" s="64" t="s">
        <v>10</v>
      </c>
      <c r="C12" s="64"/>
      <c r="D12" s="64"/>
      <c r="E12" s="64"/>
      <c r="F12" s="64"/>
      <c r="G12" s="47">
        <f t="shared" si="0"/>
        <v>7941.7619999999997</v>
      </c>
      <c r="H12" s="29">
        <f t="shared" si="1"/>
        <v>7269.058</v>
      </c>
      <c r="I12" s="55">
        <v>7269.058</v>
      </c>
      <c r="J12" s="55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55">
        <v>5.327</v>
      </c>
      <c r="DM12" s="55">
        <v>652.35599999999999</v>
      </c>
      <c r="DN12" s="55">
        <v>15.021000000000001</v>
      </c>
      <c r="DO12" s="55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</row>
    <row r="13" spans="1:227" ht="45" customHeight="1" x14ac:dyDescent="0.25">
      <c r="A13" s="45">
        <v>5</v>
      </c>
      <c r="B13" s="64" t="s">
        <v>11</v>
      </c>
      <c r="C13" s="64"/>
      <c r="D13" s="64"/>
      <c r="E13" s="64"/>
      <c r="F13" s="64"/>
      <c r="G13" s="47">
        <f t="shared" si="0"/>
        <v>1853.817</v>
      </c>
      <c r="H13" s="29">
        <f t="shared" si="1"/>
        <v>1365.04</v>
      </c>
      <c r="I13" s="55">
        <v>0</v>
      </c>
      <c r="J13" s="55">
        <v>0</v>
      </c>
      <c r="K13" s="12">
        <v>0</v>
      </c>
      <c r="L13" s="12">
        <v>0</v>
      </c>
      <c r="M13" s="12">
        <v>1365.04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55">
        <v>408.79899999999998</v>
      </c>
      <c r="DM13" s="55">
        <v>68.034000000000006</v>
      </c>
      <c r="DN13" s="55">
        <v>11.944000000000001</v>
      </c>
      <c r="DO13" s="55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</row>
    <row r="14" spans="1:227" ht="45" customHeight="1" x14ac:dyDescent="0.25">
      <c r="A14" s="45">
        <v>6</v>
      </c>
      <c r="B14" s="64" t="s">
        <v>12</v>
      </c>
      <c r="C14" s="64"/>
      <c r="D14" s="64"/>
      <c r="E14" s="64"/>
      <c r="F14" s="64"/>
      <c r="G14" s="47">
        <f t="shared" si="0"/>
        <v>4632.3589999999995</v>
      </c>
      <c r="H14" s="29">
        <f t="shared" si="1"/>
        <v>1046.2659999999998</v>
      </c>
      <c r="I14" s="55">
        <v>0</v>
      </c>
      <c r="J14" s="55">
        <v>0</v>
      </c>
      <c r="K14" s="12">
        <v>0</v>
      </c>
      <c r="L14" s="12">
        <v>0</v>
      </c>
      <c r="M14" s="12">
        <v>0</v>
      </c>
      <c r="N14" s="12">
        <v>585.89599999999996</v>
      </c>
      <c r="O14" s="12">
        <v>148.63399999999999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281.81299999999999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29.768000000000001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0.155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55">
        <v>1398.617</v>
      </c>
      <c r="DM14" s="55">
        <v>2154.1669999999999</v>
      </c>
      <c r="DN14" s="55">
        <v>33.308999999999997</v>
      </c>
      <c r="DO14" s="55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</row>
    <row r="15" spans="1:227" ht="45" customHeight="1" x14ac:dyDescent="0.25">
      <c r="A15" s="45">
        <v>7</v>
      </c>
      <c r="B15" s="64" t="s">
        <v>13</v>
      </c>
      <c r="C15" s="64"/>
      <c r="D15" s="64"/>
      <c r="E15" s="64"/>
      <c r="F15" s="64"/>
      <c r="G15" s="47">
        <f t="shared" si="0"/>
        <v>6403.4269999999997</v>
      </c>
      <c r="H15" s="29">
        <f t="shared" si="1"/>
        <v>3615.3580000000002</v>
      </c>
      <c r="I15" s="55">
        <v>0</v>
      </c>
      <c r="J15" s="55">
        <v>3615.3580000000002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55">
        <v>175.06100000000001</v>
      </c>
      <c r="DM15" s="55">
        <v>2431.375</v>
      </c>
      <c r="DN15" s="55">
        <v>181.63300000000001</v>
      </c>
      <c r="DO15" s="55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</row>
    <row r="16" spans="1:227" ht="45" customHeight="1" x14ac:dyDescent="0.25">
      <c r="A16" s="45">
        <v>8</v>
      </c>
      <c r="B16" s="64" t="s">
        <v>14</v>
      </c>
      <c r="C16" s="64"/>
      <c r="D16" s="64"/>
      <c r="E16" s="64"/>
      <c r="F16" s="64"/>
      <c r="G16" s="47">
        <f t="shared" si="0"/>
        <v>6347.3080000000009</v>
      </c>
      <c r="H16" s="29">
        <f t="shared" si="1"/>
        <v>4256.9660000000003</v>
      </c>
      <c r="I16" s="55">
        <v>0</v>
      </c>
      <c r="J16" s="55">
        <v>0</v>
      </c>
      <c r="K16" s="12">
        <v>0</v>
      </c>
      <c r="L16" s="12">
        <v>0</v>
      </c>
      <c r="M16" s="12">
        <v>0</v>
      </c>
      <c r="N16" s="12">
        <v>0</v>
      </c>
      <c r="O16" s="12">
        <v>4256.9660000000003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55">
        <v>12.548999999999999</v>
      </c>
      <c r="DM16" s="55">
        <v>1924.3009999999999</v>
      </c>
      <c r="DN16" s="55">
        <v>153.49199999999999</v>
      </c>
      <c r="DO16" s="55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</row>
    <row r="17" spans="1:227" ht="45" customHeight="1" x14ac:dyDescent="0.25">
      <c r="A17" s="45">
        <v>9</v>
      </c>
      <c r="B17" s="64" t="s">
        <v>15</v>
      </c>
      <c r="C17" s="64"/>
      <c r="D17" s="64"/>
      <c r="E17" s="64"/>
      <c r="F17" s="64"/>
      <c r="G17" s="26">
        <f t="shared" si="0"/>
        <v>1211.77</v>
      </c>
      <c r="H17" s="29">
        <f t="shared" si="1"/>
        <v>1140.864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1140.864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55">
        <v>3.6480000000000001</v>
      </c>
      <c r="DM17" s="55">
        <v>61.441000000000003</v>
      </c>
      <c r="DN17" s="55">
        <v>5.8170000000000002</v>
      </c>
      <c r="DO17" s="55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</row>
    <row r="18" spans="1:227" ht="45" customHeight="1" x14ac:dyDescent="0.25">
      <c r="A18" s="45">
        <v>10</v>
      </c>
      <c r="B18" s="64" t="s">
        <v>16</v>
      </c>
      <c r="C18" s="64"/>
      <c r="D18" s="64"/>
      <c r="E18" s="64"/>
      <c r="F18" s="64"/>
      <c r="G18" s="26">
        <f t="shared" si="0"/>
        <v>5397.3429999999998</v>
      </c>
      <c r="H18" s="29">
        <f t="shared" si="1"/>
        <v>2520.415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2520.415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55">
        <v>568.38300000000004</v>
      </c>
      <c r="DM18" s="55">
        <v>2141.1239999999998</v>
      </c>
      <c r="DN18" s="55">
        <v>167.42099999999999</v>
      </c>
      <c r="DO18" s="55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</row>
    <row r="19" spans="1:227" ht="45" customHeight="1" x14ac:dyDescent="0.25">
      <c r="A19" s="45">
        <v>11</v>
      </c>
      <c r="B19" s="64" t="s">
        <v>17</v>
      </c>
      <c r="C19" s="64"/>
      <c r="D19" s="64"/>
      <c r="E19" s="64"/>
      <c r="F19" s="64"/>
      <c r="G19" s="26">
        <f t="shared" si="0"/>
        <v>62463.869000000006</v>
      </c>
      <c r="H19" s="29">
        <f t="shared" si="1"/>
        <v>58476.52900000001</v>
      </c>
      <c r="I19" s="12">
        <v>0</v>
      </c>
      <c r="J19" s="12">
        <v>0</v>
      </c>
      <c r="K19" s="12">
        <v>41896.514000000003</v>
      </c>
      <c r="L19" s="12">
        <v>0</v>
      </c>
      <c r="M19" s="12">
        <v>0</v>
      </c>
      <c r="N19" s="12">
        <v>48.981999999999999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16531.032999999999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55">
        <v>8.4819999999999993</v>
      </c>
      <c r="DM19" s="55">
        <v>3824.7150000000001</v>
      </c>
      <c r="DN19" s="55">
        <v>154.143</v>
      </c>
      <c r="DO19" s="55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</row>
    <row r="20" spans="1:227" ht="45" customHeight="1" x14ac:dyDescent="0.25">
      <c r="A20" s="45">
        <v>12</v>
      </c>
      <c r="B20" s="64" t="s">
        <v>18</v>
      </c>
      <c r="C20" s="64"/>
      <c r="D20" s="64"/>
      <c r="E20" s="64"/>
      <c r="F20" s="64"/>
      <c r="G20" s="26">
        <f t="shared" si="0"/>
        <v>4653.9120000000003</v>
      </c>
      <c r="H20" s="29">
        <f t="shared" si="1"/>
        <v>2710.2530000000002</v>
      </c>
      <c r="I20" s="12">
        <v>0</v>
      </c>
      <c r="J20" s="12">
        <v>2710.2530000000002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55">
        <v>45.847999999999999</v>
      </c>
      <c r="DM20" s="55">
        <v>1768.925</v>
      </c>
      <c r="DN20" s="55">
        <v>128.886</v>
      </c>
      <c r="DO20" s="55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</row>
    <row r="21" spans="1:227" ht="45" customHeight="1" x14ac:dyDescent="0.25">
      <c r="A21" s="45">
        <v>13</v>
      </c>
      <c r="B21" s="64" t="s">
        <v>19</v>
      </c>
      <c r="C21" s="64"/>
      <c r="D21" s="64"/>
      <c r="E21" s="64"/>
      <c r="F21" s="64"/>
      <c r="G21" s="26">
        <f t="shared" si="0"/>
        <v>638.30999999999995</v>
      </c>
      <c r="H21" s="29">
        <f t="shared" si="1"/>
        <v>638.30999999999995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638.30999999999995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55">
        <v>0</v>
      </c>
      <c r="DM21" s="55">
        <v>0</v>
      </c>
      <c r="DN21" s="55">
        <v>0</v>
      </c>
      <c r="DO21" s="55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</row>
    <row r="22" spans="1:227" ht="45" customHeight="1" x14ac:dyDescent="0.25">
      <c r="A22" s="45">
        <v>14</v>
      </c>
      <c r="B22" s="64" t="s">
        <v>20</v>
      </c>
      <c r="C22" s="64"/>
      <c r="D22" s="64"/>
      <c r="E22" s="64"/>
      <c r="F22" s="64"/>
      <c r="G22" s="26">
        <f t="shared" si="0"/>
        <v>13781.171999999999</v>
      </c>
      <c r="H22" s="29">
        <f t="shared" si="1"/>
        <v>12435.228999999999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10990.433999999999</v>
      </c>
      <c r="O22" s="12">
        <v>561.69500000000005</v>
      </c>
      <c r="P22" s="12">
        <v>0</v>
      </c>
      <c r="Q22" s="12">
        <v>0</v>
      </c>
      <c r="R22" s="12">
        <v>0</v>
      </c>
      <c r="S22" s="12">
        <v>883.1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55">
        <v>1194.434</v>
      </c>
      <c r="DM22" s="55">
        <v>0</v>
      </c>
      <c r="DN22" s="55">
        <v>151.50899999999999</v>
      </c>
      <c r="DO22" s="55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</row>
    <row r="23" spans="1:227" ht="45" customHeight="1" x14ac:dyDescent="0.25">
      <c r="A23" s="45">
        <v>15</v>
      </c>
      <c r="B23" s="64" t="s">
        <v>21</v>
      </c>
      <c r="C23" s="64"/>
      <c r="D23" s="64"/>
      <c r="E23" s="64"/>
      <c r="F23" s="64"/>
      <c r="G23" s="26">
        <f t="shared" si="0"/>
        <v>44690.284</v>
      </c>
      <c r="H23" s="29">
        <f t="shared" si="1"/>
        <v>42637.106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5334.8980000000001</v>
      </c>
      <c r="Q23" s="12">
        <v>37294.008999999998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8.1989999999999998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55">
        <v>88.965000000000003</v>
      </c>
      <c r="DM23" s="55">
        <v>603.61400000000003</v>
      </c>
      <c r="DN23" s="55">
        <v>1360.5989999999999</v>
      </c>
      <c r="DO23" s="55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</row>
    <row r="24" spans="1:227" ht="45" customHeight="1" x14ac:dyDescent="0.25">
      <c r="A24" s="45">
        <v>16</v>
      </c>
      <c r="B24" s="64" t="s">
        <v>22</v>
      </c>
      <c r="C24" s="64" t="s">
        <v>5</v>
      </c>
      <c r="D24" s="64" t="s">
        <v>5</v>
      </c>
      <c r="E24" s="64" t="s">
        <v>5</v>
      </c>
      <c r="F24" s="64"/>
      <c r="G24" s="26">
        <f t="shared" si="0"/>
        <v>3053.6260000000002</v>
      </c>
      <c r="H24" s="29">
        <f t="shared" si="1"/>
        <v>2880.7330000000002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2879.2750000000001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1.458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55">
        <v>28.361000000000001</v>
      </c>
      <c r="DM24" s="55">
        <v>33.801000000000002</v>
      </c>
      <c r="DN24" s="55">
        <v>110.73099999999999</v>
      </c>
      <c r="DO24" s="55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</row>
    <row r="25" spans="1:227" ht="45" customHeight="1" x14ac:dyDescent="0.25">
      <c r="A25" s="45">
        <v>17</v>
      </c>
      <c r="B25" s="64" t="s">
        <v>23</v>
      </c>
      <c r="C25" s="64" t="s">
        <v>5</v>
      </c>
      <c r="D25" s="64" t="s">
        <v>5</v>
      </c>
      <c r="E25" s="64" t="s">
        <v>5</v>
      </c>
      <c r="F25" s="64"/>
      <c r="G25" s="26">
        <f t="shared" si="0"/>
        <v>7586.802999999999</v>
      </c>
      <c r="H25" s="29">
        <f t="shared" si="1"/>
        <v>6537.7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6537.7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55">
        <v>41.338000000000001</v>
      </c>
      <c r="DM25" s="55">
        <v>806.56100000000004</v>
      </c>
      <c r="DN25" s="55">
        <v>201.20400000000001</v>
      </c>
      <c r="DO25" s="55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</row>
    <row r="26" spans="1:227" ht="45" customHeight="1" x14ac:dyDescent="0.25">
      <c r="A26" s="45">
        <v>18</v>
      </c>
      <c r="B26" s="64" t="s">
        <v>24</v>
      </c>
      <c r="C26" s="64" t="s">
        <v>5</v>
      </c>
      <c r="D26" s="64" t="s">
        <v>5</v>
      </c>
      <c r="E26" s="64" t="s">
        <v>5</v>
      </c>
      <c r="F26" s="64"/>
      <c r="G26" s="26">
        <f t="shared" si="0"/>
        <v>16848.730999999996</v>
      </c>
      <c r="H26" s="29">
        <f t="shared" si="1"/>
        <v>16670.171999999999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16670.171999999999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55">
        <v>1.0999999999999999E-2</v>
      </c>
      <c r="DM26" s="55">
        <v>0</v>
      </c>
      <c r="DN26" s="55">
        <v>178.548</v>
      </c>
      <c r="DO26" s="55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</row>
    <row r="27" spans="1:227" ht="45" customHeight="1" x14ac:dyDescent="0.25">
      <c r="A27" s="45">
        <v>19</v>
      </c>
      <c r="B27" s="64" t="s">
        <v>25</v>
      </c>
      <c r="C27" s="64" t="s">
        <v>5</v>
      </c>
      <c r="D27" s="64" t="s">
        <v>5</v>
      </c>
      <c r="E27" s="64" t="s">
        <v>5</v>
      </c>
      <c r="F27" s="64"/>
      <c r="G27" s="26">
        <f t="shared" si="0"/>
        <v>4774.6150000000007</v>
      </c>
      <c r="H27" s="29">
        <f t="shared" si="1"/>
        <v>3460.1770000000001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2933.1770000000001</v>
      </c>
      <c r="R27" s="12">
        <v>527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55">
        <v>921.88300000000004</v>
      </c>
      <c r="DM27" s="55">
        <v>282.76299999999998</v>
      </c>
      <c r="DN27" s="55">
        <v>109.792</v>
      </c>
      <c r="DO27" s="55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</row>
    <row r="28" spans="1:227" ht="45" customHeight="1" x14ac:dyDescent="0.25">
      <c r="A28" s="45">
        <v>20</v>
      </c>
      <c r="B28" s="64" t="s">
        <v>26</v>
      </c>
      <c r="C28" s="64" t="s">
        <v>5</v>
      </c>
      <c r="D28" s="64" t="s">
        <v>5</v>
      </c>
      <c r="E28" s="64" t="s">
        <v>5</v>
      </c>
      <c r="F28" s="64"/>
      <c r="G28" s="26">
        <f t="shared" si="0"/>
        <v>4456.5390000000007</v>
      </c>
      <c r="H28" s="29">
        <f t="shared" si="1"/>
        <v>3235.36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3235.36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55">
        <v>1156.5830000000001</v>
      </c>
      <c r="DM28" s="55">
        <v>0</v>
      </c>
      <c r="DN28" s="55">
        <v>64.596000000000004</v>
      </c>
      <c r="DO28" s="55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</row>
    <row r="29" spans="1:227" s="5" customFormat="1" ht="45" customHeight="1" x14ac:dyDescent="0.25">
      <c r="A29" s="45">
        <v>21</v>
      </c>
      <c r="B29" s="64" t="s">
        <v>27</v>
      </c>
      <c r="C29" s="64" t="s">
        <v>5</v>
      </c>
      <c r="D29" s="64" t="s">
        <v>5</v>
      </c>
      <c r="E29" s="64" t="s">
        <v>5</v>
      </c>
      <c r="F29" s="64"/>
      <c r="G29" s="26">
        <f t="shared" si="0"/>
        <v>12834.698000000002</v>
      </c>
      <c r="H29" s="29">
        <f t="shared" si="1"/>
        <v>7673.5350000000008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7671.27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2.2650000000000001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55">
        <v>74.27</v>
      </c>
      <c r="DM29" s="55">
        <v>5083.13</v>
      </c>
      <c r="DN29" s="55">
        <v>3.7629999999999999</v>
      </c>
      <c r="DO29" s="55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</row>
    <row r="30" spans="1:227" s="5" customFormat="1" ht="45" customHeight="1" x14ac:dyDescent="0.25">
      <c r="A30" s="45">
        <v>22</v>
      </c>
      <c r="B30" s="64" t="s">
        <v>28</v>
      </c>
      <c r="C30" s="64" t="s">
        <v>5</v>
      </c>
      <c r="D30" s="64" t="s">
        <v>5</v>
      </c>
      <c r="E30" s="64" t="s">
        <v>5</v>
      </c>
      <c r="F30" s="64"/>
      <c r="G30" s="26">
        <f t="shared" si="0"/>
        <v>3449.3579999999997</v>
      </c>
      <c r="H30" s="29">
        <f t="shared" si="1"/>
        <v>2175.5230000000001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2175.509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1.4E-2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55">
        <v>265.45499999999998</v>
      </c>
      <c r="DM30" s="55">
        <v>1007.939</v>
      </c>
      <c r="DN30" s="55">
        <v>0.441</v>
      </c>
      <c r="DO30" s="55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</row>
    <row r="31" spans="1:227" s="5" customFormat="1" ht="45" customHeight="1" x14ac:dyDescent="0.25">
      <c r="A31" s="45">
        <v>23</v>
      </c>
      <c r="B31" s="64" t="s">
        <v>29</v>
      </c>
      <c r="C31" s="64" t="s">
        <v>5</v>
      </c>
      <c r="D31" s="64" t="s">
        <v>5</v>
      </c>
      <c r="E31" s="64" t="s">
        <v>5</v>
      </c>
      <c r="F31" s="64"/>
      <c r="G31" s="26">
        <f t="shared" si="0"/>
        <v>34431.095999999998</v>
      </c>
      <c r="H31" s="29">
        <f t="shared" si="1"/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55">
        <v>34426.962</v>
      </c>
      <c r="DM31" s="55">
        <v>3.5489999999999999</v>
      </c>
      <c r="DN31" s="55">
        <v>0.58499999999999996</v>
      </c>
      <c r="DO31" s="55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</row>
    <row r="32" spans="1:227" s="5" customFormat="1" ht="45" customHeight="1" x14ac:dyDescent="0.25">
      <c r="A32" s="45">
        <v>24</v>
      </c>
      <c r="B32" s="64" t="s">
        <v>30</v>
      </c>
      <c r="C32" s="64" t="s">
        <v>5</v>
      </c>
      <c r="D32" s="64" t="s">
        <v>5</v>
      </c>
      <c r="E32" s="64" t="s">
        <v>5</v>
      </c>
      <c r="F32" s="64"/>
      <c r="G32" s="26">
        <f t="shared" si="0"/>
        <v>1029.1379999999999</v>
      </c>
      <c r="H32" s="29">
        <f t="shared" si="1"/>
        <v>48.131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23.776</v>
      </c>
      <c r="BQ32" s="12">
        <v>24.355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55">
        <v>974.35599999999999</v>
      </c>
      <c r="DM32" s="55">
        <v>0</v>
      </c>
      <c r="DN32" s="55">
        <v>6.6509999999999998</v>
      </c>
      <c r="DO32" s="55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</row>
    <row r="33" spans="1:227" s="5" customFormat="1" ht="45" customHeight="1" x14ac:dyDescent="0.25">
      <c r="A33" s="45">
        <v>25</v>
      </c>
      <c r="B33" s="64" t="s">
        <v>31</v>
      </c>
      <c r="C33" s="64" t="s">
        <v>5</v>
      </c>
      <c r="D33" s="64" t="s">
        <v>5</v>
      </c>
      <c r="E33" s="64" t="s">
        <v>5</v>
      </c>
      <c r="F33" s="64"/>
      <c r="G33" s="26">
        <f t="shared" si="0"/>
        <v>1445.6899999999998</v>
      </c>
      <c r="H33" s="29">
        <f t="shared" si="1"/>
        <v>1388.9839999999999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1297.914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91.07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55">
        <v>31.995000000000001</v>
      </c>
      <c r="DM33" s="55">
        <v>24.076000000000001</v>
      </c>
      <c r="DN33" s="55">
        <v>0.63500000000000001</v>
      </c>
      <c r="DO33" s="55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</row>
    <row r="34" spans="1:227" s="5" customFormat="1" ht="45" customHeight="1" x14ac:dyDescent="0.25">
      <c r="A34" s="45">
        <v>26</v>
      </c>
      <c r="B34" s="64" t="s">
        <v>32</v>
      </c>
      <c r="C34" s="64" t="s">
        <v>5</v>
      </c>
      <c r="D34" s="64" t="s">
        <v>5</v>
      </c>
      <c r="E34" s="64" t="s">
        <v>5</v>
      </c>
      <c r="F34" s="64"/>
      <c r="G34" s="26">
        <f t="shared" si="0"/>
        <v>5844.5540000000001</v>
      </c>
      <c r="H34" s="29">
        <f t="shared" si="1"/>
        <v>4403.8969999999999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4402.9459999999999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0.95099999999999996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55">
        <v>968.37400000000002</v>
      </c>
      <c r="DM34" s="55">
        <v>375.15699999999998</v>
      </c>
      <c r="DN34" s="55">
        <v>97.126000000000005</v>
      </c>
      <c r="DO34" s="55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</row>
    <row r="35" spans="1:227" s="5" customFormat="1" ht="45" customHeight="1" x14ac:dyDescent="0.25">
      <c r="A35" s="45">
        <v>27</v>
      </c>
      <c r="B35" s="64" t="s">
        <v>33</v>
      </c>
      <c r="C35" s="64" t="s">
        <v>5</v>
      </c>
      <c r="D35" s="64" t="s">
        <v>5</v>
      </c>
      <c r="E35" s="64" t="s">
        <v>5</v>
      </c>
      <c r="F35" s="64"/>
      <c r="G35" s="26">
        <f t="shared" si="0"/>
        <v>9427.8429999999989</v>
      </c>
      <c r="H35" s="29">
        <f t="shared" si="1"/>
        <v>5303.5739999999996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3594.3150000000001</v>
      </c>
      <c r="AT35" s="12">
        <v>0</v>
      </c>
      <c r="AU35" s="12">
        <v>0</v>
      </c>
      <c r="AV35" s="12">
        <v>0</v>
      </c>
      <c r="AW35" s="12">
        <v>14.294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1694.9649999999999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55">
        <v>4123.8999999999996</v>
      </c>
      <c r="DM35" s="55">
        <v>0</v>
      </c>
      <c r="DN35" s="55">
        <v>0.36899999999999999</v>
      </c>
      <c r="DO35" s="55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</row>
    <row r="36" spans="1:227" s="5" customFormat="1" ht="45" customHeight="1" x14ac:dyDescent="0.25">
      <c r="A36" s="45">
        <v>28</v>
      </c>
      <c r="B36" s="64" t="s">
        <v>34</v>
      </c>
      <c r="C36" s="64" t="s">
        <v>5</v>
      </c>
      <c r="D36" s="64" t="s">
        <v>5</v>
      </c>
      <c r="E36" s="64" t="s">
        <v>5</v>
      </c>
      <c r="F36" s="64"/>
      <c r="G36" s="26">
        <f t="shared" si="0"/>
        <v>59601.232000000004</v>
      </c>
      <c r="H36" s="29">
        <f t="shared" si="1"/>
        <v>49658.071000000011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660.29899999999998</v>
      </c>
      <c r="R36" s="12">
        <v>0</v>
      </c>
      <c r="S36" s="12">
        <v>0</v>
      </c>
      <c r="T36" s="12">
        <v>0</v>
      </c>
      <c r="U36" s="12">
        <v>0</v>
      </c>
      <c r="V36" s="12">
        <v>47948.586000000003</v>
      </c>
      <c r="W36" s="12">
        <v>785.69600000000003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159.226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65.710999999999999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38.552999999999997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55">
        <v>100.259</v>
      </c>
      <c r="DM36" s="55">
        <v>7375.3950000000004</v>
      </c>
      <c r="DN36" s="55">
        <v>2467.5070000000001</v>
      </c>
      <c r="DO36" s="55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</row>
    <row r="37" spans="1:227" s="5" customFormat="1" ht="45" customHeight="1" x14ac:dyDescent="0.25">
      <c r="A37" s="45">
        <v>29</v>
      </c>
      <c r="B37" s="64" t="s">
        <v>35</v>
      </c>
      <c r="C37" s="64" t="s">
        <v>5</v>
      </c>
      <c r="D37" s="64" t="s">
        <v>5</v>
      </c>
      <c r="E37" s="64" t="s">
        <v>5</v>
      </c>
      <c r="F37" s="64"/>
      <c r="G37" s="26">
        <f t="shared" si="0"/>
        <v>25499.151999999998</v>
      </c>
      <c r="H37" s="29">
        <f t="shared" si="1"/>
        <v>15774.536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720</v>
      </c>
      <c r="R37" s="12">
        <v>0</v>
      </c>
      <c r="S37" s="12">
        <v>0</v>
      </c>
      <c r="T37" s="12">
        <v>0</v>
      </c>
      <c r="U37" s="12">
        <v>0</v>
      </c>
      <c r="V37" s="12">
        <v>5200.7820000000002</v>
      </c>
      <c r="W37" s="12">
        <v>9853.7540000000008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55">
        <v>1450.9449999999999</v>
      </c>
      <c r="DM37" s="55">
        <v>6350.87</v>
      </c>
      <c r="DN37" s="55">
        <v>1922.8009999999999</v>
      </c>
      <c r="DO37" s="55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</row>
    <row r="38" spans="1:227" s="5" customFormat="1" ht="45" customHeight="1" x14ac:dyDescent="0.25">
      <c r="A38" s="45">
        <v>30</v>
      </c>
      <c r="B38" s="64" t="s">
        <v>36</v>
      </c>
      <c r="C38" s="64" t="s">
        <v>5</v>
      </c>
      <c r="D38" s="64" t="s">
        <v>5</v>
      </c>
      <c r="E38" s="64" t="s">
        <v>5</v>
      </c>
      <c r="F38" s="64"/>
      <c r="G38" s="26">
        <f t="shared" si="0"/>
        <v>6175.1660000000011</v>
      </c>
      <c r="H38" s="29">
        <f t="shared" si="1"/>
        <v>4594.3420000000006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4592.2340000000004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2.1080000000000001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55">
        <v>815.96900000000005</v>
      </c>
      <c r="DM38" s="55">
        <v>566.31899999999996</v>
      </c>
      <c r="DN38" s="55">
        <v>198.536</v>
      </c>
      <c r="DO38" s="55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</row>
    <row r="39" spans="1:227" s="5" customFormat="1" ht="45" customHeight="1" x14ac:dyDescent="0.25">
      <c r="A39" s="45">
        <v>31</v>
      </c>
      <c r="B39" s="64" t="s">
        <v>37</v>
      </c>
      <c r="C39" s="64" t="s">
        <v>5</v>
      </c>
      <c r="D39" s="64" t="s">
        <v>5</v>
      </c>
      <c r="E39" s="64" t="s">
        <v>5</v>
      </c>
      <c r="F39" s="64"/>
      <c r="G39" s="26">
        <f t="shared" si="0"/>
        <v>7899.134</v>
      </c>
      <c r="H39" s="29">
        <f t="shared" si="1"/>
        <v>4711.8540000000003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1727.6880000000001</v>
      </c>
      <c r="W39" s="12">
        <v>0</v>
      </c>
      <c r="X39" s="12">
        <v>8.4359999999999999</v>
      </c>
      <c r="Y39" s="12">
        <v>0</v>
      </c>
      <c r="Z39" s="12">
        <v>2822.578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124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29.152000000000001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55">
        <v>1822.12</v>
      </c>
      <c r="DM39" s="55">
        <v>1066.0519999999999</v>
      </c>
      <c r="DN39" s="55">
        <v>299.108</v>
      </c>
      <c r="DO39" s="55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</row>
    <row r="40" spans="1:227" s="5" customFormat="1" ht="45" customHeight="1" x14ac:dyDescent="0.25">
      <c r="A40" s="45">
        <v>32</v>
      </c>
      <c r="B40" s="64" t="s">
        <v>38</v>
      </c>
      <c r="C40" s="64" t="s">
        <v>5</v>
      </c>
      <c r="D40" s="64" t="s">
        <v>5</v>
      </c>
      <c r="E40" s="64" t="s">
        <v>5</v>
      </c>
      <c r="F40" s="64"/>
      <c r="G40" s="26">
        <f t="shared" si="0"/>
        <v>8408.2849999999999</v>
      </c>
      <c r="H40" s="29">
        <f t="shared" si="1"/>
        <v>2349.567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1921.979</v>
      </c>
      <c r="Z40" s="12">
        <v>423.26600000000002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4.3220000000000001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55">
        <v>3084.4140000000002</v>
      </c>
      <c r="DM40" s="55">
        <v>1909.4770000000001</v>
      </c>
      <c r="DN40" s="55">
        <v>1064.827</v>
      </c>
      <c r="DO40" s="55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</row>
    <row r="41" spans="1:227" s="5" customFormat="1" ht="45" customHeight="1" x14ac:dyDescent="0.25">
      <c r="A41" s="45">
        <v>33</v>
      </c>
      <c r="B41" s="64" t="s">
        <v>39</v>
      </c>
      <c r="C41" s="64" t="s">
        <v>5</v>
      </c>
      <c r="D41" s="64" t="s">
        <v>5</v>
      </c>
      <c r="E41" s="64" t="s">
        <v>5</v>
      </c>
      <c r="F41" s="64"/>
      <c r="G41" s="26">
        <f t="shared" si="0"/>
        <v>6773.5999999999995</v>
      </c>
      <c r="H41" s="29">
        <f t="shared" si="1"/>
        <v>5701.3710000000001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5701.3710000000001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55">
        <v>3.9089999999999998</v>
      </c>
      <c r="DM41" s="55">
        <v>1058.088</v>
      </c>
      <c r="DN41" s="55">
        <v>10.231999999999999</v>
      </c>
      <c r="DO41" s="55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</row>
    <row r="42" spans="1:227" s="5" customFormat="1" ht="45" customHeight="1" x14ac:dyDescent="0.25">
      <c r="A42" s="45">
        <v>34</v>
      </c>
      <c r="B42" s="64" t="s">
        <v>40</v>
      </c>
      <c r="C42" s="64" t="s">
        <v>5</v>
      </c>
      <c r="D42" s="64" t="s">
        <v>5</v>
      </c>
      <c r="E42" s="64" t="s">
        <v>5</v>
      </c>
      <c r="F42" s="64"/>
      <c r="G42" s="26">
        <f t="shared" si="0"/>
        <v>29833.583000000002</v>
      </c>
      <c r="H42" s="29">
        <f t="shared" si="1"/>
        <v>22758.393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1195.2249999999999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21524.518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38.65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55">
        <v>377.73399999999998</v>
      </c>
      <c r="DM42" s="55">
        <v>4683.2529999999997</v>
      </c>
      <c r="DN42" s="55">
        <v>2014.203</v>
      </c>
      <c r="DO42" s="55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</row>
    <row r="43" spans="1:227" s="5" customFormat="1" ht="45" customHeight="1" x14ac:dyDescent="0.25">
      <c r="A43" s="45">
        <v>35</v>
      </c>
      <c r="B43" s="64" t="s">
        <v>41</v>
      </c>
      <c r="C43" s="64" t="s">
        <v>5</v>
      </c>
      <c r="D43" s="64" t="s">
        <v>5</v>
      </c>
      <c r="E43" s="64" t="s">
        <v>5</v>
      </c>
      <c r="F43" s="64"/>
      <c r="G43" s="26">
        <f t="shared" si="0"/>
        <v>12518.080000000002</v>
      </c>
      <c r="H43" s="29">
        <f t="shared" si="1"/>
        <v>11835.369000000001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11835.369000000001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55">
        <v>1.0920000000000001</v>
      </c>
      <c r="DM43" s="55">
        <v>507.68799999999999</v>
      </c>
      <c r="DN43" s="55">
        <v>173.93100000000001</v>
      </c>
      <c r="DO43" s="55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</row>
    <row r="44" spans="1:227" s="5" customFormat="1" ht="45" customHeight="1" x14ac:dyDescent="0.25">
      <c r="A44" s="45">
        <v>36</v>
      </c>
      <c r="B44" s="64" t="s">
        <v>42</v>
      </c>
      <c r="C44" s="64" t="s">
        <v>5</v>
      </c>
      <c r="D44" s="64" t="s">
        <v>5</v>
      </c>
      <c r="E44" s="64" t="s">
        <v>5</v>
      </c>
      <c r="F44" s="64"/>
      <c r="G44" s="26">
        <f t="shared" si="0"/>
        <v>6806.2650000000003</v>
      </c>
      <c r="H44" s="29">
        <f t="shared" si="1"/>
        <v>5252.8510000000006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1497.433</v>
      </c>
      <c r="AC44" s="12">
        <v>3755.4180000000001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55">
        <v>573.04300000000001</v>
      </c>
      <c r="DM44" s="55">
        <v>785.66</v>
      </c>
      <c r="DN44" s="55">
        <v>194.71100000000001</v>
      </c>
      <c r="DO44" s="55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</row>
    <row r="45" spans="1:227" s="5" customFormat="1" ht="45" customHeight="1" x14ac:dyDescent="0.25">
      <c r="A45" s="45">
        <v>37</v>
      </c>
      <c r="B45" s="64" t="s">
        <v>43</v>
      </c>
      <c r="C45" s="64" t="s">
        <v>5</v>
      </c>
      <c r="D45" s="64" t="s">
        <v>5</v>
      </c>
      <c r="E45" s="64" t="s">
        <v>5</v>
      </c>
      <c r="F45" s="64"/>
      <c r="G45" s="26">
        <f t="shared" si="0"/>
        <v>9337.3139999999985</v>
      </c>
      <c r="H45" s="29">
        <f t="shared" si="1"/>
        <v>6418.4809999999998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364.88400000000001</v>
      </c>
      <c r="AC45" s="12">
        <v>177.14099999999999</v>
      </c>
      <c r="AD45" s="12">
        <v>5615.7110000000002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260.745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55">
        <v>1630.6379999999999</v>
      </c>
      <c r="DM45" s="55">
        <v>1024.3679999999999</v>
      </c>
      <c r="DN45" s="55">
        <v>263.827</v>
      </c>
      <c r="DO45" s="55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</row>
    <row r="46" spans="1:227" s="5" customFormat="1" ht="45" customHeight="1" x14ac:dyDescent="0.25">
      <c r="A46" s="45">
        <v>38</v>
      </c>
      <c r="B46" s="64" t="s">
        <v>44</v>
      </c>
      <c r="C46" s="64" t="s">
        <v>5</v>
      </c>
      <c r="D46" s="64" t="s">
        <v>5</v>
      </c>
      <c r="E46" s="64" t="s">
        <v>5</v>
      </c>
      <c r="F46" s="64"/>
      <c r="G46" s="26">
        <f t="shared" si="0"/>
        <v>28660.356000000003</v>
      </c>
      <c r="H46" s="29">
        <f t="shared" si="1"/>
        <v>18060.529000000002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15227.914000000001</v>
      </c>
      <c r="AF46" s="12">
        <v>0</v>
      </c>
      <c r="AG46" s="12">
        <v>2766.1509999999998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66.463999999999999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55">
        <v>977.65200000000004</v>
      </c>
      <c r="DM46" s="55">
        <v>7258.3909999999996</v>
      </c>
      <c r="DN46" s="55">
        <v>2363.7840000000001</v>
      </c>
      <c r="DO46" s="55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</row>
    <row r="47" spans="1:227" s="5" customFormat="1" ht="45" customHeight="1" x14ac:dyDescent="0.25">
      <c r="A47" s="45">
        <v>39</v>
      </c>
      <c r="B47" s="64" t="s">
        <v>45</v>
      </c>
      <c r="C47" s="64" t="s">
        <v>5</v>
      </c>
      <c r="D47" s="64" t="s">
        <v>5</v>
      </c>
      <c r="E47" s="64" t="s">
        <v>5</v>
      </c>
      <c r="F47" s="64"/>
      <c r="G47" s="26">
        <f t="shared" si="0"/>
        <v>35914.514999999992</v>
      </c>
      <c r="H47" s="29">
        <f t="shared" si="1"/>
        <v>21357.756999999998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2227.529</v>
      </c>
      <c r="AB47" s="12">
        <v>0</v>
      </c>
      <c r="AC47" s="12">
        <v>0</v>
      </c>
      <c r="AD47" s="12">
        <v>0</v>
      </c>
      <c r="AE47" s="12">
        <v>0</v>
      </c>
      <c r="AF47" s="12">
        <v>18843.582999999999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286.64499999999998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55">
        <v>4869.8119999999999</v>
      </c>
      <c r="DM47" s="55">
        <v>7639.9449999999997</v>
      </c>
      <c r="DN47" s="55">
        <v>2047.001</v>
      </c>
      <c r="DO47" s="55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</row>
    <row r="48" spans="1:227" s="5" customFormat="1" ht="45" customHeight="1" x14ac:dyDescent="0.25">
      <c r="A48" s="45">
        <v>40</v>
      </c>
      <c r="B48" s="64" t="s">
        <v>46</v>
      </c>
      <c r="C48" s="64" t="s">
        <v>5</v>
      </c>
      <c r="D48" s="64" t="s">
        <v>5</v>
      </c>
      <c r="E48" s="64" t="s">
        <v>5</v>
      </c>
      <c r="F48" s="64"/>
      <c r="G48" s="26">
        <f t="shared" si="0"/>
        <v>13793.109</v>
      </c>
      <c r="H48" s="29">
        <f t="shared" si="1"/>
        <v>2951.991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2718.0650000000001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233.92599999999999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55">
        <v>1887.9770000000001</v>
      </c>
      <c r="DM48" s="55">
        <v>1479.5219999999999</v>
      </c>
      <c r="DN48" s="55">
        <v>7473.6189999999997</v>
      </c>
      <c r="DO48" s="55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</row>
    <row r="49" spans="1:227" s="5" customFormat="1" ht="45" customHeight="1" x14ac:dyDescent="0.25">
      <c r="A49" s="45">
        <v>41</v>
      </c>
      <c r="B49" s="64" t="s">
        <v>47</v>
      </c>
      <c r="C49" s="64" t="s">
        <v>5</v>
      </c>
      <c r="D49" s="64" t="s">
        <v>5</v>
      </c>
      <c r="E49" s="64" t="s">
        <v>5</v>
      </c>
      <c r="F49" s="64"/>
      <c r="G49" s="26">
        <f t="shared" si="0"/>
        <v>5898.9350000000004</v>
      </c>
      <c r="H49" s="29">
        <f t="shared" si="1"/>
        <v>3264.7710000000002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3264.7710000000002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55">
        <v>235.768</v>
      </c>
      <c r="DM49" s="55">
        <v>1594.912</v>
      </c>
      <c r="DN49" s="55">
        <v>803.48400000000004</v>
      </c>
      <c r="DO49" s="55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</row>
    <row r="50" spans="1:227" s="5" customFormat="1" ht="45" customHeight="1" x14ac:dyDescent="0.25">
      <c r="A50" s="45">
        <v>42</v>
      </c>
      <c r="B50" s="64" t="s">
        <v>48</v>
      </c>
      <c r="C50" s="64" t="s">
        <v>5</v>
      </c>
      <c r="D50" s="64" t="s">
        <v>5</v>
      </c>
      <c r="E50" s="64" t="s">
        <v>5</v>
      </c>
      <c r="F50" s="64"/>
      <c r="G50" s="26">
        <f t="shared" si="0"/>
        <v>14337.985000000001</v>
      </c>
      <c r="H50" s="29">
        <f t="shared" si="1"/>
        <v>10393.296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8592.5560000000005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1800.74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55">
        <v>244.27699999999999</v>
      </c>
      <c r="DM50" s="55">
        <v>1305.038</v>
      </c>
      <c r="DN50" s="55">
        <v>2395.3739999999998</v>
      </c>
      <c r="DO50" s="55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</row>
    <row r="51" spans="1:227" s="5" customFormat="1" ht="45" customHeight="1" x14ac:dyDescent="0.25">
      <c r="A51" s="45">
        <v>43</v>
      </c>
      <c r="B51" s="64" t="s">
        <v>49</v>
      </c>
      <c r="C51" s="64" t="s">
        <v>5</v>
      </c>
      <c r="D51" s="64" t="s">
        <v>5</v>
      </c>
      <c r="E51" s="64" t="s">
        <v>5</v>
      </c>
      <c r="F51" s="64"/>
      <c r="G51" s="26">
        <f t="shared" si="0"/>
        <v>14648.741999999998</v>
      </c>
      <c r="H51" s="29">
        <f t="shared" si="1"/>
        <v>7342.4440000000004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7342.0990000000002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0.34499999999999997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55">
        <v>389.05799999999999</v>
      </c>
      <c r="DM51" s="55">
        <v>3225.1559999999999</v>
      </c>
      <c r="DN51" s="55">
        <v>3692.0839999999998</v>
      </c>
      <c r="DO51" s="55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</row>
    <row r="52" spans="1:227" s="5" customFormat="1" ht="45" customHeight="1" x14ac:dyDescent="0.25">
      <c r="A52" s="45">
        <v>44</v>
      </c>
      <c r="B52" s="64" t="s">
        <v>50</v>
      </c>
      <c r="C52" s="64" t="s">
        <v>5</v>
      </c>
      <c r="D52" s="64" t="s">
        <v>5</v>
      </c>
      <c r="E52" s="64" t="s">
        <v>5</v>
      </c>
      <c r="F52" s="64"/>
      <c r="G52" s="26">
        <f t="shared" si="0"/>
        <v>6319.6880000000001</v>
      </c>
      <c r="H52" s="29">
        <f t="shared" si="1"/>
        <v>5714.1610000000001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5714.1610000000001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55">
        <v>279.81700000000001</v>
      </c>
      <c r="DM52" s="55">
        <v>273.69099999999997</v>
      </c>
      <c r="DN52" s="55">
        <v>52.018999999999998</v>
      </c>
      <c r="DO52" s="55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  <c r="HG52" s="48"/>
      <c r="HH52" s="48"/>
      <c r="HI52" s="48"/>
      <c r="HJ52" s="48"/>
      <c r="HK52" s="48"/>
      <c r="HL52" s="48"/>
      <c r="HM52" s="48"/>
      <c r="HN52" s="48"/>
      <c r="HO52" s="48"/>
      <c r="HP52" s="48"/>
      <c r="HQ52" s="48"/>
      <c r="HR52" s="48"/>
      <c r="HS52" s="48"/>
    </row>
    <row r="53" spans="1:227" s="5" customFormat="1" ht="45" customHeight="1" x14ac:dyDescent="0.25">
      <c r="A53" s="45">
        <v>45</v>
      </c>
      <c r="B53" s="64" t="s">
        <v>51</v>
      </c>
      <c r="C53" s="64" t="s">
        <v>5</v>
      </c>
      <c r="D53" s="64" t="s">
        <v>5</v>
      </c>
      <c r="E53" s="64" t="s">
        <v>5</v>
      </c>
      <c r="F53" s="64"/>
      <c r="G53" s="26">
        <f t="shared" si="0"/>
        <v>2713.3910000000005</v>
      </c>
      <c r="H53" s="29">
        <f t="shared" si="1"/>
        <v>1178.1600000000001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1178.1600000000001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55">
        <v>1065.56</v>
      </c>
      <c r="DM53" s="55">
        <v>347.80200000000002</v>
      </c>
      <c r="DN53" s="55">
        <v>121.869</v>
      </c>
      <c r="DO53" s="55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</row>
    <row r="54" spans="1:227" s="5" customFormat="1" ht="45" customHeight="1" x14ac:dyDescent="0.25">
      <c r="A54" s="45">
        <v>46</v>
      </c>
      <c r="B54" s="64" t="s">
        <v>52</v>
      </c>
      <c r="C54" s="64" t="s">
        <v>5</v>
      </c>
      <c r="D54" s="64" t="s">
        <v>5</v>
      </c>
      <c r="E54" s="64" t="s">
        <v>5</v>
      </c>
      <c r="F54" s="64"/>
      <c r="G54" s="26">
        <f t="shared" si="0"/>
        <v>5540.2420000000002</v>
      </c>
      <c r="H54" s="29">
        <f t="shared" si="1"/>
        <v>1492.87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1492.87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55">
        <v>2113.11</v>
      </c>
      <c r="DM54" s="55">
        <v>1381.8889999999999</v>
      </c>
      <c r="DN54" s="55">
        <v>552.37300000000005</v>
      </c>
      <c r="DO54" s="55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</row>
    <row r="55" spans="1:227" s="5" customFormat="1" ht="45" customHeight="1" x14ac:dyDescent="0.25">
      <c r="A55" s="45">
        <v>47</v>
      </c>
      <c r="B55" s="64" t="s">
        <v>53</v>
      </c>
      <c r="C55" s="64" t="s">
        <v>5</v>
      </c>
      <c r="D55" s="64" t="s">
        <v>5</v>
      </c>
      <c r="E55" s="64" t="s">
        <v>5</v>
      </c>
      <c r="F55" s="64"/>
      <c r="G55" s="26">
        <f t="shared" si="0"/>
        <v>27911.538</v>
      </c>
      <c r="H55" s="29">
        <f t="shared" si="1"/>
        <v>8940.0330000000013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1388.7260000000001</v>
      </c>
      <c r="AN55" s="12">
        <v>5625.4809999999998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635.75199999999995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1290.0740000000001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55">
        <v>7084.893</v>
      </c>
      <c r="DM55" s="55">
        <v>8052.0209999999997</v>
      </c>
      <c r="DN55" s="55">
        <v>3834.5909999999999</v>
      </c>
      <c r="DO55" s="55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</row>
    <row r="56" spans="1:227" s="5" customFormat="1" ht="45" customHeight="1" x14ac:dyDescent="0.25">
      <c r="A56" s="45">
        <v>48</v>
      </c>
      <c r="B56" s="64" t="s">
        <v>54</v>
      </c>
      <c r="C56" s="64" t="s">
        <v>5</v>
      </c>
      <c r="D56" s="64" t="s">
        <v>5</v>
      </c>
      <c r="E56" s="64" t="s">
        <v>5</v>
      </c>
      <c r="F56" s="64"/>
      <c r="G56" s="26">
        <f t="shared" si="0"/>
        <v>14180.297999999999</v>
      </c>
      <c r="H56" s="29">
        <f t="shared" si="1"/>
        <v>10748.109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10748.109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55">
        <v>1272.3409999999999</v>
      </c>
      <c r="DM56" s="55">
        <v>1546.067</v>
      </c>
      <c r="DN56" s="55">
        <v>613.78099999999995</v>
      </c>
      <c r="DO56" s="55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</row>
    <row r="57" spans="1:227" s="5" customFormat="1" ht="45" customHeight="1" x14ac:dyDescent="0.25">
      <c r="A57" s="45">
        <v>49</v>
      </c>
      <c r="B57" s="64" t="s">
        <v>55</v>
      </c>
      <c r="C57" s="64" t="s">
        <v>5</v>
      </c>
      <c r="D57" s="64" t="s">
        <v>5</v>
      </c>
      <c r="E57" s="64" t="s">
        <v>5</v>
      </c>
      <c r="F57" s="64"/>
      <c r="G57" s="26">
        <f t="shared" si="0"/>
        <v>10930.135999999999</v>
      </c>
      <c r="H57" s="29">
        <f t="shared" si="1"/>
        <v>1453.2180000000001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1435.115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18.103000000000002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55">
        <v>2303.7649999999999</v>
      </c>
      <c r="DM57" s="55">
        <v>4907.0659999999998</v>
      </c>
      <c r="DN57" s="55">
        <v>2266.087</v>
      </c>
      <c r="DO57" s="55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</row>
    <row r="58" spans="1:227" s="5" customFormat="1" ht="45" customHeight="1" x14ac:dyDescent="0.25">
      <c r="A58" s="45">
        <v>50</v>
      </c>
      <c r="B58" s="64" t="s">
        <v>56</v>
      </c>
      <c r="C58" s="64" t="s">
        <v>5</v>
      </c>
      <c r="D58" s="64" t="s">
        <v>5</v>
      </c>
      <c r="E58" s="64" t="s">
        <v>5</v>
      </c>
      <c r="F58" s="64"/>
      <c r="G58" s="26">
        <f t="shared" si="0"/>
        <v>11863.528</v>
      </c>
      <c r="H58" s="29">
        <f t="shared" si="1"/>
        <v>8769.4239999999991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5547.7950000000001</v>
      </c>
      <c r="AR58" s="12">
        <v>3221.6289999999999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55">
        <v>609.05499999999995</v>
      </c>
      <c r="DM58" s="55">
        <v>2155.9499999999998</v>
      </c>
      <c r="DN58" s="55">
        <v>329.09899999999999</v>
      </c>
      <c r="DO58" s="55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</row>
    <row r="59" spans="1:227" s="5" customFormat="1" ht="45" customHeight="1" x14ac:dyDescent="0.25">
      <c r="A59" s="45">
        <v>51</v>
      </c>
      <c r="B59" s="64" t="s">
        <v>57</v>
      </c>
      <c r="C59" s="64" t="s">
        <v>5</v>
      </c>
      <c r="D59" s="64" t="s">
        <v>5</v>
      </c>
      <c r="E59" s="64" t="s">
        <v>5</v>
      </c>
      <c r="F59" s="64"/>
      <c r="G59" s="26">
        <f t="shared" si="0"/>
        <v>27563.152999999998</v>
      </c>
      <c r="H59" s="29">
        <f t="shared" si="1"/>
        <v>20125.261999999999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19943.769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181.49299999999999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55">
        <v>3819.4989999999998</v>
      </c>
      <c r="DM59" s="55">
        <v>2763.569</v>
      </c>
      <c r="DN59" s="55">
        <v>854.82299999999998</v>
      </c>
      <c r="DO59" s="55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</row>
    <row r="60" spans="1:227" s="5" customFormat="1" ht="45" customHeight="1" x14ac:dyDescent="0.25">
      <c r="A60" s="45">
        <v>52</v>
      </c>
      <c r="B60" s="64" t="s">
        <v>58</v>
      </c>
      <c r="C60" s="64" t="s">
        <v>5</v>
      </c>
      <c r="D60" s="64" t="s">
        <v>5</v>
      </c>
      <c r="E60" s="64" t="s">
        <v>5</v>
      </c>
      <c r="F60" s="64"/>
      <c r="G60" s="26">
        <f t="shared" si="0"/>
        <v>8622.8940000000002</v>
      </c>
      <c r="H60" s="29">
        <f t="shared" si="1"/>
        <v>6000.6939999999995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205.12299999999999</v>
      </c>
      <c r="AT60" s="12">
        <v>5010.1880000000001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244.131</v>
      </c>
      <c r="BY60" s="12">
        <v>0</v>
      </c>
      <c r="BZ60" s="12">
        <v>0</v>
      </c>
      <c r="CA60" s="12">
        <v>0</v>
      </c>
      <c r="CB60" s="12">
        <v>0</v>
      </c>
      <c r="CC60" s="12">
        <v>0.315</v>
      </c>
      <c r="CD60" s="12">
        <v>0</v>
      </c>
      <c r="CE60" s="12">
        <v>0</v>
      </c>
      <c r="CF60" s="12">
        <v>0</v>
      </c>
      <c r="CG60" s="12">
        <v>492.13299999999998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39.908000000000001</v>
      </c>
      <c r="CY60" s="12">
        <v>8.73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0.16600000000000001</v>
      </c>
      <c r="DH60" s="12">
        <v>0</v>
      </c>
      <c r="DI60" s="12">
        <v>0</v>
      </c>
      <c r="DJ60" s="12">
        <v>0</v>
      </c>
      <c r="DK60" s="12">
        <v>0</v>
      </c>
      <c r="DL60" s="55">
        <v>390.59500000000003</v>
      </c>
      <c r="DM60" s="55">
        <v>1791.7950000000001</v>
      </c>
      <c r="DN60" s="55">
        <v>439.81</v>
      </c>
      <c r="DO60" s="55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</row>
    <row r="61" spans="1:227" s="5" customFormat="1" ht="45" customHeight="1" x14ac:dyDescent="0.25">
      <c r="A61" s="45">
        <v>53</v>
      </c>
      <c r="B61" s="64" t="s">
        <v>59</v>
      </c>
      <c r="C61" s="64" t="s">
        <v>5</v>
      </c>
      <c r="D61" s="64" t="s">
        <v>5</v>
      </c>
      <c r="E61" s="64" t="s">
        <v>5</v>
      </c>
      <c r="F61" s="64"/>
      <c r="G61" s="26">
        <f t="shared" si="0"/>
        <v>23868.160000000003</v>
      </c>
      <c r="H61" s="29">
        <f t="shared" si="1"/>
        <v>8372.1620000000003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8372.1620000000003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55">
        <v>3326.779</v>
      </c>
      <c r="DM61" s="55">
        <v>3096.1379999999999</v>
      </c>
      <c r="DN61" s="55">
        <v>9073.0810000000001</v>
      </c>
      <c r="DO61" s="55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</row>
    <row r="62" spans="1:227" s="5" customFormat="1" ht="45" customHeight="1" x14ac:dyDescent="0.25">
      <c r="A62" s="45">
        <v>54</v>
      </c>
      <c r="B62" s="64" t="s">
        <v>60</v>
      </c>
      <c r="C62" s="64" t="s">
        <v>5</v>
      </c>
      <c r="D62" s="64" t="s">
        <v>5</v>
      </c>
      <c r="E62" s="64" t="s">
        <v>5</v>
      </c>
      <c r="F62" s="64"/>
      <c r="G62" s="26">
        <f t="shared" si="0"/>
        <v>8260.5529999999999</v>
      </c>
      <c r="H62" s="29">
        <f t="shared" si="1"/>
        <v>5982.3549999999996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5982.3549999999996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55">
        <v>1366.009</v>
      </c>
      <c r="DM62" s="55">
        <v>524.95000000000005</v>
      </c>
      <c r="DN62" s="55">
        <v>387.23899999999998</v>
      </c>
      <c r="DO62" s="55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</row>
    <row r="63" spans="1:227" s="5" customFormat="1" ht="45" customHeight="1" x14ac:dyDescent="0.25">
      <c r="A63" s="45">
        <v>55</v>
      </c>
      <c r="B63" s="64" t="s">
        <v>61</v>
      </c>
      <c r="C63" s="64" t="s">
        <v>5</v>
      </c>
      <c r="D63" s="64" t="s">
        <v>5</v>
      </c>
      <c r="E63" s="64" t="s">
        <v>5</v>
      </c>
      <c r="F63" s="64"/>
      <c r="G63" s="26">
        <f t="shared" si="0"/>
        <v>49049.418999999994</v>
      </c>
      <c r="H63" s="29">
        <f t="shared" si="1"/>
        <v>22521.194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22521.194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55">
        <v>20585.156999999999</v>
      </c>
      <c r="DM63" s="55">
        <v>3395.6480000000001</v>
      </c>
      <c r="DN63" s="55">
        <v>2547.42</v>
      </c>
      <c r="DO63" s="55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</row>
    <row r="64" spans="1:227" s="5" customFormat="1" ht="45" customHeight="1" x14ac:dyDescent="0.25">
      <c r="A64" s="45">
        <v>56</v>
      </c>
      <c r="B64" s="64" t="s">
        <v>62</v>
      </c>
      <c r="C64" s="64" t="s">
        <v>5</v>
      </c>
      <c r="D64" s="64" t="s">
        <v>5</v>
      </c>
      <c r="E64" s="64" t="s">
        <v>5</v>
      </c>
      <c r="F64" s="64"/>
      <c r="G64" s="26">
        <f t="shared" si="0"/>
        <v>7984.7089999999998</v>
      </c>
      <c r="H64" s="29">
        <f t="shared" si="1"/>
        <v>4597.07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4597.07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55">
        <v>1254.086</v>
      </c>
      <c r="DM64" s="55">
        <v>1274.2280000000001</v>
      </c>
      <c r="DN64" s="55">
        <v>859.32500000000005</v>
      </c>
      <c r="DO64" s="55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</row>
    <row r="65" spans="1:227" s="5" customFormat="1" ht="45" customHeight="1" x14ac:dyDescent="0.25">
      <c r="A65" s="45">
        <v>57</v>
      </c>
      <c r="B65" s="64" t="s">
        <v>63</v>
      </c>
      <c r="C65" s="64" t="s">
        <v>5</v>
      </c>
      <c r="D65" s="64" t="s">
        <v>5</v>
      </c>
      <c r="E65" s="64" t="s">
        <v>5</v>
      </c>
      <c r="F65" s="64"/>
      <c r="G65" s="26">
        <f t="shared" si="0"/>
        <v>4384.384</v>
      </c>
      <c r="H65" s="29">
        <f t="shared" si="1"/>
        <v>1323.4459999999999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1323.4459999999999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55">
        <v>1295.067</v>
      </c>
      <c r="DM65" s="55">
        <v>1140.2249999999999</v>
      </c>
      <c r="DN65" s="55">
        <v>625.64599999999996</v>
      </c>
      <c r="DO65" s="55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</row>
    <row r="66" spans="1:227" s="5" customFormat="1" ht="45" customHeight="1" x14ac:dyDescent="0.25">
      <c r="A66" s="45">
        <v>58</v>
      </c>
      <c r="B66" s="64" t="s">
        <v>64</v>
      </c>
      <c r="C66" s="64" t="s">
        <v>5</v>
      </c>
      <c r="D66" s="64" t="s">
        <v>5</v>
      </c>
      <c r="E66" s="64" t="s">
        <v>5</v>
      </c>
      <c r="F66" s="64"/>
      <c r="G66" s="26">
        <f t="shared" si="0"/>
        <v>22704.352999999999</v>
      </c>
      <c r="H66" s="29">
        <f t="shared" si="1"/>
        <v>9445.3739999999998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7063.5219999999999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2381.8519999999999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55">
        <v>11107.718000000001</v>
      </c>
      <c r="DM66" s="55">
        <v>1868.6389999999999</v>
      </c>
      <c r="DN66" s="55">
        <v>282.62200000000001</v>
      </c>
      <c r="DO66" s="55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</row>
    <row r="67" spans="1:227" s="5" customFormat="1" ht="45" customHeight="1" x14ac:dyDescent="0.25">
      <c r="A67" s="45">
        <v>59</v>
      </c>
      <c r="B67" s="64" t="s">
        <v>65</v>
      </c>
      <c r="C67" s="64" t="s">
        <v>5</v>
      </c>
      <c r="D67" s="64" t="s">
        <v>5</v>
      </c>
      <c r="E67" s="64" t="s">
        <v>5</v>
      </c>
      <c r="F67" s="64"/>
      <c r="G67" s="26">
        <f t="shared" si="0"/>
        <v>11183.665000000001</v>
      </c>
      <c r="H67" s="29">
        <f t="shared" si="1"/>
        <v>1775.0539999999999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1770.6569999999999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4.3970000000000002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55">
        <v>8250.5220000000008</v>
      </c>
      <c r="DM67" s="55">
        <v>888.34699999999998</v>
      </c>
      <c r="DN67" s="55">
        <v>269.74200000000002</v>
      </c>
      <c r="DO67" s="55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</row>
    <row r="68" spans="1:227" s="5" customFormat="1" ht="45" customHeight="1" x14ac:dyDescent="0.25">
      <c r="A68" s="45">
        <v>60</v>
      </c>
      <c r="B68" s="64" t="s">
        <v>66</v>
      </c>
      <c r="C68" s="64" t="s">
        <v>5</v>
      </c>
      <c r="D68" s="64" t="s">
        <v>5</v>
      </c>
      <c r="E68" s="64" t="s">
        <v>5</v>
      </c>
      <c r="F68" s="64"/>
      <c r="G68" s="26">
        <f t="shared" si="0"/>
        <v>16656.433000000001</v>
      </c>
      <c r="H68" s="29">
        <f t="shared" si="1"/>
        <v>7120.2020000000002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5527.6850000000004</v>
      </c>
      <c r="AX68" s="12">
        <v>0</v>
      </c>
      <c r="AY68" s="12">
        <v>1592.5170000000001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55">
        <v>7553.1009999999997</v>
      </c>
      <c r="DM68" s="55">
        <v>1355.229</v>
      </c>
      <c r="DN68" s="55">
        <v>627.90099999999995</v>
      </c>
      <c r="DO68" s="55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  <c r="HI68" s="48"/>
      <c r="HJ68" s="48"/>
      <c r="HK68" s="48"/>
      <c r="HL68" s="48"/>
      <c r="HM68" s="48"/>
      <c r="HN68" s="48"/>
      <c r="HO68" s="48"/>
      <c r="HP68" s="48"/>
      <c r="HQ68" s="48"/>
      <c r="HR68" s="48"/>
      <c r="HS68" s="48"/>
    </row>
    <row r="69" spans="1:227" s="5" customFormat="1" ht="45" customHeight="1" x14ac:dyDescent="0.25">
      <c r="A69" s="45">
        <v>61</v>
      </c>
      <c r="B69" s="64" t="s">
        <v>67</v>
      </c>
      <c r="C69" s="64" t="s">
        <v>5</v>
      </c>
      <c r="D69" s="64" t="s">
        <v>5</v>
      </c>
      <c r="E69" s="64" t="s">
        <v>5</v>
      </c>
      <c r="F69" s="64"/>
      <c r="G69" s="26">
        <f t="shared" si="0"/>
        <v>4394.4400000000005</v>
      </c>
      <c r="H69" s="29">
        <f t="shared" si="1"/>
        <v>2473.1680000000001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2383.047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90.120999999999995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55">
        <v>702.26</v>
      </c>
      <c r="DM69" s="55">
        <v>828.702</v>
      </c>
      <c r="DN69" s="55">
        <v>390.31</v>
      </c>
      <c r="DO69" s="55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  <c r="HI69" s="48"/>
      <c r="HJ69" s="48"/>
      <c r="HK69" s="48"/>
      <c r="HL69" s="48"/>
      <c r="HM69" s="48"/>
      <c r="HN69" s="48"/>
      <c r="HO69" s="48"/>
      <c r="HP69" s="48"/>
      <c r="HQ69" s="48"/>
      <c r="HR69" s="48"/>
      <c r="HS69" s="48"/>
    </row>
    <row r="70" spans="1:227" s="5" customFormat="1" ht="45" customHeight="1" x14ac:dyDescent="0.25">
      <c r="A70" s="45">
        <v>62</v>
      </c>
      <c r="B70" s="64" t="s">
        <v>68</v>
      </c>
      <c r="C70" s="64" t="s">
        <v>5</v>
      </c>
      <c r="D70" s="64" t="s">
        <v>5</v>
      </c>
      <c r="E70" s="64" t="s">
        <v>5</v>
      </c>
      <c r="F70" s="64"/>
      <c r="G70" s="26">
        <f t="shared" si="0"/>
        <v>36270.341</v>
      </c>
      <c r="H70" s="29">
        <f t="shared" si="1"/>
        <v>13307.168000000001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9512.3070000000007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221.63300000000001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3573.2280000000001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55">
        <v>15330.76</v>
      </c>
      <c r="DM70" s="55">
        <v>6183.0079999999998</v>
      </c>
      <c r="DN70" s="55">
        <v>1449.405</v>
      </c>
      <c r="DO70" s="55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</row>
    <row r="71" spans="1:227" s="5" customFormat="1" ht="45" customHeight="1" x14ac:dyDescent="0.25">
      <c r="A71" s="45">
        <v>63</v>
      </c>
      <c r="B71" s="64" t="s">
        <v>69</v>
      </c>
      <c r="C71" s="64" t="s">
        <v>5</v>
      </c>
      <c r="D71" s="64" t="s">
        <v>5</v>
      </c>
      <c r="E71" s="64" t="s">
        <v>5</v>
      </c>
      <c r="F71" s="64"/>
      <c r="G71" s="26">
        <f t="shared" si="0"/>
        <v>20360.174000000003</v>
      </c>
      <c r="H71" s="29">
        <f t="shared" si="1"/>
        <v>4341.8639999999996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1725.6420000000001</v>
      </c>
      <c r="AX71" s="12">
        <v>2530.0050000000001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86.216999999999999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55">
        <v>7948.174</v>
      </c>
      <c r="DM71" s="55">
        <v>6527.9669999999996</v>
      </c>
      <c r="DN71" s="55">
        <v>1542.1690000000001</v>
      </c>
      <c r="DO71" s="55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</row>
    <row r="72" spans="1:227" s="5" customFormat="1" ht="45" customHeight="1" x14ac:dyDescent="0.25">
      <c r="A72" s="45">
        <v>64</v>
      </c>
      <c r="B72" s="64" t="s">
        <v>70</v>
      </c>
      <c r="C72" s="64" t="s">
        <v>5</v>
      </c>
      <c r="D72" s="64" t="s">
        <v>5</v>
      </c>
      <c r="E72" s="64" t="s">
        <v>5</v>
      </c>
      <c r="F72" s="64"/>
      <c r="G72" s="26">
        <f t="shared" si="0"/>
        <v>6126.0609999999997</v>
      </c>
      <c r="H72" s="29">
        <f t="shared" si="1"/>
        <v>1240.81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1034.954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205.85599999999999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55">
        <v>3829.893</v>
      </c>
      <c r="DM72" s="55">
        <v>777.79</v>
      </c>
      <c r="DN72" s="55">
        <v>277.56799999999998</v>
      </c>
      <c r="DO72" s="55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</row>
    <row r="73" spans="1:227" s="5" customFormat="1" ht="45" customHeight="1" x14ac:dyDescent="0.25">
      <c r="A73" s="45">
        <v>65</v>
      </c>
      <c r="B73" s="64" t="s">
        <v>71</v>
      </c>
      <c r="C73" s="64" t="s">
        <v>5</v>
      </c>
      <c r="D73" s="64" t="s">
        <v>5</v>
      </c>
      <c r="E73" s="64" t="s">
        <v>5</v>
      </c>
      <c r="F73" s="64"/>
      <c r="G73" s="26">
        <f t="shared" si="0"/>
        <v>7491.9009999999998</v>
      </c>
      <c r="H73" s="29">
        <f t="shared" si="1"/>
        <v>3497.1190000000001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2222.34</v>
      </c>
      <c r="AX73" s="12">
        <v>0</v>
      </c>
      <c r="AY73" s="12">
        <v>0</v>
      </c>
      <c r="AZ73" s="12">
        <v>0</v>
      </c>
      <c r="BA73" s="12">
        <v>1274.779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55">
        <v>2319.556</v>
      </c>
      <c r="DM73" s="55">
        <v>1284.798</v>
      </c>
      <c r="DN73" s="55">
        <v>390.428</v>
      </c>
      <c r="DO73" s="55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  <c r="HG73" s="48"/>
      <c r="HH73" s="48"/>
      <c r="HI73" s="48"/>
      <c r="HJ73" s="48"/>
      <c r="HK73" s="48"/>
      <c r="HL73" s="48"/>
      <c r="HM73" s="48"/>
      <c r="HN73" s="48"/>
      <c r="HO73" s="48"/>
      <c r="HP73" s="48"/>
      <c r="HQ73" s="48"/>
      <c r="HR73" s="48"/>
      <c r="HS73" s="48"/>
    </row>
    <row r="74" spans="1:227" s="5" customFormat="1" ht="45" customHeight="1" x14ac:dyDescent="0.25">
      <c r="A74" s="45">
        <v>66</v>
      </c>
      <c r="B74" s="64" t="s">
        <v>72</v>
      </c>
      <c r="C74" s="64" t="s">
        <v>5</v>
      </c>
      <c r="D74" s="64" t="s">
        <v>5</v>
      </c>
      <c r="E74" s="64" t="s">
        <v>5</v>
      </c>
      <c r="F74" s="64"/>
      <c r="G74" s="26">
        <f t="shared" ref="G74:G137" si="2">+H74+DL74+DM74+DN74+DO74</f>
        <v>20446.126</v>
      </c>
      <c r="H74" s="29">
        <f t="shared" ref="H74:H137" si="3">+SUM(I74:DK74)</f>
        <v>11595.89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11586.581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9.3089999999999993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55">
        <v>5038.1080000000002</v>
      </c>
      <c r="DM74" s="55">
        <v>2862.0140000000001</v>
      </c>
      <c r="DN74" s="55">
        <v>950.11400000000003</v>
      </c>
      <c r="DO74" s="55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  <c r="HG74" s="48"/>
      <c r="HH74" s="48"/>
      <c r="HI74" s="48"/>
      <c r="HJ74" s="48"/>
      <c r="HK74" s="48"/>
      <c r="HL74" s="48"/>
      <c r="HM74" s="48"/>
      <c r="HN74" s="48"/>
      <c r="HO74" s="48"/>
      <c r="HP74" s="48"/>
      <c r="HQ74" s="48"/>
      <c r="HR74" s="48"/>
      <c r="HS74" s="48"/>
    </row>
    <row r="75" spans="1:227" s="5" customFormat="1" ht="45" customHeight="1" x14ac:dyDescent="0.25">
      <c r="A75" s="45">
        <v>67</v>
      </c>
      <c r="B75" s="64" t="s">
        <v>73</v>
      </c>
      <c r="C75" s="64" t="s">
        <v>5</v>
      </c>
      <c r="D75" s="64" t="s">
        <v>5</v>
      </c>
      <c r="E75" s="64" t="s">
        <v>5</v>
      </c>
      <c r="F75" s="64"/>
      <c r="G75" s="26">
        <f t="shared" si="2"/>
        <v>3842.4289999999996</v>
      </c>
      <c r="H75" s="29">
        <f t="shared" si="3"/>
        <v>1458.42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65.991</v>
      </c>
      <c r="BB75" s="12">
        <v>1392.4290000000001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55">
        <v>929.73099999999999</v>
      </c>
      <c r="DM75" s="55">
        <v>1219.6679999999999</v>
      </c>
      <c r="DN75" s="55">
        <v>234.61</v>
      </c>
      <c r="DO75" s="55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</row>
    <row r="76" spans="1:227" s="5" customFormat="1" ht="45" customHeight="1" x14ac:dyDescent="0.25">
      <c r="A76" s="45">
        <v>68</v>
      </c>
      <c r="B76" s="64" t="s">
        <v>74</v>
      </c>
      <c r="C76" s="64" t="s">
        <v>5</v>
      </c>
      <c r="D76" s="64" t="s">
        <v>5</v>
      </c>
      <c r="E76" s="64" t="s">
        <v>5</v>
      </c>
      <c r="F76" s="64"/>
      <c r="G76" s="26">
        <f t="shared" si="2"/>
        <v>5975.1610000000001</v>
      </c>
      <c r="H76" s="29">
        <f t="shared" si="3"/>
        <v>3116.6479999999997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3097.9589999999998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18.689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55">
        <v>167.239</v>
      </c>
      <c r="DM76" s="55">
        <v>2142.9290000000001</v>
      </c>
      <c r="DN76" s="55">
        <v>548.34500000000003</v>
      </c>
      <c r="DO76" s="55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  <c r="HG76" s="48"/>
      <c r="HH76" s="48"/>
      <c r="HI76" s="48"/>
      <c r="HJ76" s="48"/>
      <c r="HK76" s="48"/>
      <c r="HL76" s="48"/>
      <c r="HM76" s="48"/>
      <c r="HN76" s="48"/>
      <c r="HO76" s="48"/>
      <c r="HP76" s="48"/>
      <c r="HQ76" s="48"/>
      <c r="HR76" s="48"/>
      <c r="HS76" s="48"/>
    </row>
    <row r="77" spans="1:227" s="5" customFormat="1" ht="45" customHeight="1" x14ac:dyDescent="0.25">
      <c r="A77" s="45">
        <v>69</v>
      </c>
      <c r="B77" s="64" t="s">
        <v>75</v>
      </c>
      <c r="C77" s="64" t="s">
        <v>5</v>
      </c>
      <c r="D77" s="64" t="s">
        <v>5</v>
      </c>
      <c r="E77" s="64" t="s">
        <v>5</v>
      </c>
      <c r="F77" s="64"/>
      <c r="G77" s="26">
        <f t="shared" si="2"/>
        <v>3569.1320000000001</v>
      </c>
      <c r="H77" s="29">
        <f t="shared" si="3"/>
        <v>994.82100000000003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994.82100000000003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55">
        <v>1083.0239999999999</v>
      </c>
      <c r="DM77" s="55">
        <v>926.10599999999999</v>
      </c>
      <c r="DN77" s="55">
        <v>565.18100000000004</v>
      </c>
      <c r="DO77" s="55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</row>
    <row r="78" spans="1:227" s="5" customFormat="1" ht="45" customHeight="1" x14ac:dyDescent="0.25">
      <c r="A78" s="45">
        <v>70</v>
      </c>
      <c r="B78" s="64" t="s">
        <v>76</v>
      </c>
      <c r="C78" s="64" t="s">
        <v>5</v>
      </c>
      <c r="D78" s="64" t="s">
        <v>5</v>
      </c>
      <c r="E78" s="64" t="s">
        <v>5</v>
      </c>
      <c r="F78" s="64"/>
      <c r="G78" s="26">
        <f t="shared" si="2"/>
        <v>7322.8969999999999</v>
      </c>
      <c r="H78" s="29">
        <f t="shared" si="3"/>
        <v>5489.2860000000001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214.52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4090.2559999999999</v>
      </c>
      <c r="BF78" s="12">
        <v>0</v>
      </c>
      <c r="BG78" s="12">
        <v>1171.723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12.787000000000001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55">
        <v>1109.4680000000001</v>
      </c>
      <c r="DM78" s="55">
        <v>388.548</v>
      </c>
      <c r="DN78" s="55">
        <v>335.59500000000003</v>
      </c>
      <c r="DO78" s="55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</row>
    <row r="79" spans="1:227" s="5" customFormat="1" ht="45" customHeight="1" x14ac:dyDescent="0.25">
      <c r="A79" s="45">
        <v>71</v>
      </c>
      <c r="B79" s="64" t="s">
        <v>77</v>
      </c>
      <c r="C79" s="64" t="s">
        <v>5</v>
      </c>
      <c r="D79" s="64" t="s">
        <v>5</v>
      </c>
      <c r="E79" s="64" t="s">
        <v>5</v>
      </c>
      <c r="F79" s="64"/>
      <c r="G79" s="26">
        <f t="shared" si="2"/>
        <v>16517.782999999999</v>
      </c>
      <c r="H79" s="29">
        <f t="shared" si="3"/>
        <v>8804.280999999999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21.044</v>
      </c>
      <c r="BJ79" s="12">
        <v>0</v>
      </c>
      <c r="BK79" s="12">
        <v>8783.2369999999992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55">
        <v>2061.4760000000001</v>
      </c>
      <c r="DM79" s="55">
        <v>3657.6489999999999</v>
      </c>
      <c r="DN79" s="55">
        <v>1994.377</v>
      </c>
      <c r="DO79" s="55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  <c r="HG79" s="48"/>
      <c r="HH79" s="48"/>
      <c r="HI79" s="48"/>
      <c r="HJ79" s="48"/>
      <c r="HK79" s="48"/>
      <c r="HL79" s="48"/>
      <c r="HM79" s="48"/>
      <c r="HN79" s="48"/>
      <c r="HO79" s="48"/>
      <c r="HP79" s="48"/>
      <c r="HQ79" s="48"/>
      <c r="HR79" s="48"/>
      <c r="HS79" s="48"/>
    </row>
    <row r="80" spans="1:227" s="5" customFormat="1" ht="45" customHeight="1" x14ac:dyDescent="0.25">
      <c r="A80" s="45">
        <v>72</v>
      </c>
      <c r="B80" s="64" t="s">
        <v>78</v>
      </c>
      <c r="C80" s="64" t="s">
        <v>5</v>
      </c>
      <c r="D80" s="64" t="s">
        <v>5</v>
      </c>
      <c r="E80" s="64" t="s">
        <v>5</v>
      </c>
      <c r="F80" s="64"/>
      <c r="G80" s="26">
        <f t="shared" si="2"/>
        <v>11370.945</v>
      </c>
      <c r="H80" s="29">
        <f t="shared" si="3"/>
        <v>1816.452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1816.452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55">
        <v>2699.89</v>
      </c>
      <c r="DM80" s="55">
        <v>5352.4489999999996</v>
      </c>
      <c r="DN80" s="55">
        <v>1502.154</v>
      </c>
      <c r="DO80" s="55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  <c r="HG80" s="48"/>
      <c r="HH80" s="48"/>
      <c r="HI80" s="48"/>
      <c r="HJ80" s="48"/>
      <c r="HK80" s="48"/>
      <c r="HL80" s="48"/>
      <c r="HM80" s="48"/>
      <c r="HN80" s="48"/>
      <c r="HO80" s="48"/>
      <c r="HP80" s="48"/>
      <c r="HQ80" s="48"/>
      <c r="HR80" s="48"/>
      <c r="HS80" s="48"/>
    </row>
    <row r="81" spans="1:227" s="5" customFormat="1" ht="45" customHeight="1" x14ac:dyDescent="0.25">
      <c r="A81" s="45">
        <v>73</v>
      </c>
      <c r="B81" s="64" t="s">
        <v>79</v>
      </c>
      <c r="C81" s="64" t="s">
        <v>5</v>
      </c>
      <c r="D81" s="64" t="s">
        <v>5</v>
      </c>
      <c r="E81" s="64" t="s">
        <v>5</v>
      </c>
      <c r="F81" s="64"/>
      <c r="G81" s="26">
        <f t="shared" si="2"/>
        <v>3336.6350000000002</v>
      </c>
      <c r="H81" s="29">
        <f t="shared" si="3"/>
        <v>1748.2840000000001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486.29599999999999</v>
      </c>
      <c r="W81" s="12">
        <v>14.352</v>
      </c>
      <c r="X81" s="12">
        <v>0</v>
      </c>
      <c r="Y81" s="12">
        <v>2.0990000000000002</v>
      </c>
      <c r="Z81" s="12">
        <v>0</v>
      </c>
      <c r="AA81" s="12">
        <v>0</v>
      </c>
      <c r="AB81" s="12">
        <v>8.5649999999999995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76.462999999999994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2.5569999999999999</v>
      </c>
      <c r="AP81" s="12">
        <v>0</v>
      </c>
      <c r="AQ81" s="12">
        <v>26.411000000000001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36.473999999999997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1095.067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55">
        <v>741.89300000000003</v>
      </c>
      <c r="DM81" s="55">
        <v>582.23099999999999</v>
      </c>
      <c r="DN81" s="55">
        <v>264.22699999999998</v>
      </c>
      <c r="DO81" s="55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  <c r="HG81" s="48"/>
      <c r="HH81" s="48"/>
      <c r="HI81" s="48"/>
      <c r="HJ81" s="48"/>
      <c r="HK81" s="48"/>
      <c r="HL81" s="48"/>
      <c r="HM81" s="48"/>
      <c r="HN81" s="48"/>
      <c r="HO81" s="48"/>
      <c r="HP81" s="48"/>
      <c r="HQ81" s="48"/>
      <c r="HR81" s="48"/>
      <c r="HS81" s="48"/>
    </row>
    <row r="82" spans="1:227" s="5" customFormat="1" ht="45" customHeight="1" x14ac:dyDescent="0.25">
      <c r="A82" s="45">
        <v>74</v>
      </c>
      <c r="B82" s="64" t="s">
        <v>80</v>
      </c>
      <c r="C82" s="64" t="s">
        <v>5</v>
      </c>
      <c r="D82" s="64" t="s">
        <v>5</v>
      </c>
      <c r="E82" s="64" t="s">
        <v>5</v>
      </c>
      <c r="F82" s="64"/>
      <c r="G82" s="26">
        <f t="shared" si="2"/>
        <v>32823.953000000001</v>
      </c>
      <c r="H82" s="29">
        <f t="shared" si="3"/>
        <v>24703.716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4900.8720000000003</v>
      </c>
      <c r="BG82" s="12">
        <v>1441.155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18361.688999999998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55">
        <v>5855.5950000000003</v>
      </c>
      <c r="DM82" s="55">
        <v>1667.644</v>
      </c>
      <c r="DN82" s="55">
        <v>596.99800000000005</v>
      </c>
      <c r="DO82" s="55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  <c r="HG82" s="48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</row>
    <row r="83" spans="1:227" s="5" customFormat="1" ht="45" customHeight="1" x14ac:dyDescent="0.25">
      <c r="A83" s="45">
        <v>75</v>
      </c>
      <c r="B83" s="64" t="s">
        <v>81</v>
      </c>
      <c r="C83" s="64" t="s">
        <v>5</v>
      </c>
      <c r="D83" s="64" t="s">
        <v>5</v>
      </c>
      <c r="E83" s="64" t="s">
        <v>5</v>
      </c>
      <c r="F83" s="64"/>
      <c r="G83" s="26">
        <f t="shared" si="2"/>
        <v>20582.637999999999</v>
      </c>
      <c r="H83" s="29">
        <f t="shared" si="3"/>
        <v>7969.6189999999997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7266.61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703.00900000000001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55">
        <v>6792.8940000000002</v>
      </c>
      <c r="DM83" s="55">
        <v>4148.8729999999996</v>
      </c>
      <c r="DN83" s="55">
        <v>1671.252</v>
      </c>
      <c r="DO83" s="55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  <c r="HG83" s="48"/>
      <c r="HH83" s="48"/>
      <c r="HI83" s="48"/>
      <c r="HJ83" s="48"/>
      <c r="HK83" s="48"/>
      <c r="HL83" s="48"/>
      <c r="HM83" s="48"/>
      <c r="HN83" s="48"/>
      <c r="HO83" s="48"/>
      <c r="HP83" s="48"/>
      <c r="HQ83" s="48"/>
      <c r="HR83" s="48"/>
      <c r="HS83" s="48"/>
    </row>
    <row r="84" spans="1:227" s="5" customFormat="1" ht="45" customHeight="1" x14ac:dyDescent="0.25">
      <c r="A84" s="45">
        <v>76</v>
      </c>
      <c r="B84" s="64" t="s">
        <v>82</v>
      </c>
      <c r="C84" s="64" t="s">
        <v>5</v>
      </c>
      <c r="D84" s="64" t="s">
        <v>5</v>
      </c>
      <c r="E84" s="64" t="s">
        <v>5</v>
      </c>
      <c r="F84" s="64"/>
      <c r="G84" s="26">
        <f t="shared" si="2"/>
        <v>37440.906999999999</v>
      </c>
      <c r="H84" s="29">
        <f t="shared" si="3"/>
        <v>2392.7639999999997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11.521000000000001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39.950000000000003</v>
      </c>
      <c r="BF84" s="12">
        <v>0</v>
      </c>
      <c r="BG84" s="12">
        <v>0</v>
      </c>
      <c r="BH84" s="12">
        <v>2001.049</v>
      </c>
      <c r="BI84" s="12">
        <v>48.43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218.19800000000001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73.616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55">
        <v>26673.984</v>
      </c>
      <c r="DM84" s="55">
        <v>7114.5550000000003</v>
      </c>
      <c r="DN84" s="55">
        <v>1259.604</v>
      </c>
      <c r="DO84" s="55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  <c r="HG84" s="48"/>
      <c r="HH84" s="48"/>
      <c r="HI84" s="48"/>
      <c r="HJ84" s="48"/>
      <c r="HK84" s="48"/>
      <c r="HL84" s="48"/>
      <c r="HM84" s="48"/>
      <c r="HN84" s="48"/>
      <c r="HO84" s="48"/>
      <c r="HP84" s="48"/>
      <c r="HQ84" s="48"/>
      <c r="HR84" s="48"/>
      <c r="HS84" s="48"/>
    </row>
    <row r="85" spans="1:227" s="5" customFormat="1" ht="45" customHeight="1" x14ac:dyDescent="0.25">
      <c r="A85" s="45">
        <v>77</v>
      </c>
      <c r="B85" s="64" t="s">
        <v>83</v>
      </c>
      <c r="C85" s="64" t="s">
        <v>5</v>
      </c>
      <c r="D85" s="64" t="s">
        <v>5</v>
      </c>
      <c r="E85" s="64" t="s">
        <v>5</v>
      </c>
      <c r="F85" s="64"/>
      <c r="G85" s="26">
        <f t="shared" si="2"/>
        <v>6303.7379999999994</v>
      </c>
      <c r="H85" s="29">
        <f t="shared" si="3"/>
        <v>709.11400000000003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15.285</v>
      </c>
      <c r="BH85" s="12">
        <v>647.62900000000002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46.2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55">
        <v>2437.1869999999999</v>
      </c>
      <c r="DM85" s="55">
        <v>2003.97</v>
      </c>
      <c r="DN85" s="55">
        <v>1153.4670000000001</v>
      </c>
      <c r="DO85" s="55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  <c r="HG85" s="48"/>
      <c r="HH85" s="48"/>
      <c r="HI85" s="48"/>
      <c r="HJ85" s="48"/>
      <c r="HK85" s="48"/>
      <c r="HL85" s="48"/>
      <c r="HM85" s="48"/>
      <c r="HN85" s="48"/>
      <c r="HO85" s="48"/>
      <c r="HP85" s="48"/>
      <c r="HQ85" s="48"/>
      <c r="HR85" s="48"/>
      <c r="HS85" s="48"/>
    </row>
    <row r="86" spans="1:227" s="5" customFormat="1" ht="45" customHeight="1" x14ac:dyDescent="0.25">
      <c r="A86" s="45">
        <v>78</v>
      </c>
      <c r="B86" s="64" t="s">
        <v>84</v>
      </c>
      <c r="C86" s="64" t="s">
        <v>5</v>
      </c>
      <c r="D86" s="64" t="s">
        <v>5</v>
      </c>
      <c r="E86" s="64" t="s">
        <v>5</v>
      </c>
      <c r="F86" s="64"/>
      <c r="G86" s="26">
        <f t="shared" si="2"/>
        <v>8244.1869999999999</v>
      </c>
      <c r="H86" s="29">
        <f t="shared" si="3"/>
        <v>520.71500000000003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195.583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325.13200000000001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55">
        <v>5727.9189999999999</v>
      </c>
      <c r="DM86" s="55">
        <v>1472.998</v>
      </c>
      <c r="DN86" s="55">
        <v>522.55499999999995</v>
      </c>
      <c r="DO86" s="55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  <c r="HG86" s="48"/>
      <c r="HH86" s="48"/>
      <c r="HI86" s="48"/>
      <c r="HJ86" s="48"/>
      <c r="HK86" s="48"/>
      <c r="HL86" s="48"/>
      <c r="HM86" s="48"/>
      <c r="HN86" s="48"/>
      <c r="HO86" s="48"/>
      <c r="HP86" s="48"/>
      <c r="HQ86" s="48"/>
      <c r="HR86" s="48"/>
      <c r="HS86" s="48"/>
    </row>
    <row r="87" spans="1:227" s="5" customFormat="1" ht="45" customHeight="1" x14ac:dyDescent="0.25">
      <c r="A87" s="45">
        <v>79</v>
      </c>
      <c r="B87" s="64" t="s">
        <v>85</v>
      </c>
      <c r="C87" s="64" t="s">
        <v>5</v>
      </c>
      <c r="D87" s="64" t="s">
        <v>5</v>
      </c>
      <c r="E87" s="64" t="s">
        <v>5</v>
      </c>
      <c r="F87" s="64"/>
      <c r="G87" s="26">
        <f t="shared" si="2"/>
        <v>17216.172999999999</v>
      </c>
      <c r="H87" s="29">
        <f t="shared" si="3"/>
        <v>4842.107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128.708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2721.8290000000002</v>
      </c>
      <c r="BI87" s="12">
        <v>1991.57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55">
        <v>7232.4219999999996</v>
      </c>
      <c r="DM87" s="55">
        <v>4116.6369999999997</v>
      </c>
      <c r="DN87" s="55">
        <v>1025.0070000000001</v>
      </c>
      <c r="DO87" s="55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  <c r="HG87" s="48"/>
      <c r="HH87" s="48"/>
      <c r="HI87" s="48"/>
      <c r="HJ87" s="48"/>
      <c r="HK87" s="48"/>
      <c r="HL87" s="48"/>
      <c r="HM87" s="48"/>
      <c r="HN87" s="48"/>
      <c r="HO87" s="48"/>
      <c r="HP87" s="48"/>
      <c r="HQ87" s="48"/>
      <c r="HR87" s="48"/>
      <c r="HS87" s="48"/>
    </row>
    <row r="88" spans="1:227" s="5" customFormat="1" ht="45" customHeight="1" x14ac:dyDescent="0.25">
      <c r="A88" s="45">
        <v>80</v>
      </c>
      <c r="B88" s="64" t="s">
        <v>86</v>
      </c>
      <c r="C88" s="64" t="s">
        <v>5</v>
      </c>
      <c r="D88" s="64" t="s">
        <v>5</v>
      </c>
      <c r="E88" s="64" t="s">
        <v>5</v>
      </c>
      <c r="F88" s="64"/>
      <c r="G88" s="26">
        <f t="shared" si="2"/>
        <v>16919.135999999999</v>
      </c>
      <c r="H88" s="29">
        <f t="shared" si="3"/>
        <v>377.57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85.278999999999996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292.291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55">
        <v>9016.1949999999997</v>
      </c>
      <c r="DM88" s="55">
        <v>4944.5839999999998</v>
      </c>
      <c r="DN88" s="55">
        <v>2580.7869999999998</v>
      </c>
      <c r="DO88" s="55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</row>
    <row r="89" spans="1:227" s="5" customFormat="1" ht="45" customHeight="1" x14ac:dyDescent="0.25">
      <c r="A89" s="45">
        <v>81</v>
      </c>
      <c r="B89" s="64" t="s">
        <v>87</v>
      </c>
      <c r="C89" s="64" t="s">
        <v>5</v>
      </c>
      <c r="D89" s="64" t="s">
        <v>5</v>
      </c>
      <c r="E89" s="64" t="s">
        <v>5</v>
      </c>
      <c r="F89" s="64"/>
      <c r="G89" s="26">
        <f t="shared" si="2"/>
        <v>11625.806999999999</v>
      </c>
      <c r="H89" s="29">
        <f t="shared" si="3"/>
        <v>2686.2820000000002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937.202</v>
      </c>
      <c r="BI89" s="12">
        <v>0</v>
      </c>
      <c r="BJ89" s="12">
        <v>0</v>
      </c>
      <c r="BK89" s="12">
        <v>0</v>
      </c>
      <c r="BL89" s="12">
        <v>1749.08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55">
        <v>3828.0549999999998</v>
      </c>
      <c r="DM89" s="55">
        <v>4039.8470000000002</v>
      </c>
      <c r="DN89" s="55">
        <v>1071.623</v>
      </c>
      <c r="DO89" s="55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  <c r="HG89" s="48"/>
      <c r="HH89" s="48"/>
      <c r="HI89" s="48"/>
      <c r="HJ89" s="48"/>
      <c r="HK89" s="48"/>
      <c r="HL89" s="48"/>
      <c r="HM89" s="48"/>
      <c r="HN89" s="48"/>
      <c r="HO89" s="48"/>
      <c r="HP89" s="48"/>
      <c r="HQ89" s="48"/>
      <c r="HR89" s="48"/>
      <c r="HS89" s="48"/>
    </row>
    <row r="90" spans="1:227" s="5" customFormat="1" ht="45" customHeight="1" x14ac:dyDescent="0.25">
      <c r="A90" s="45">
        <v>82</v>
      </c>
      <c r="B90" s="64" t="s">
        <v>88</v>
      </c>
      <c r="C90" s="64" t="s">
        <v>5</v>
      </c>
      <c r="D90" s="64" t="s">
        <v>5</v>
      </c>
      <c r="E90" s="64" t="s">
        <v>5</v>
      </c>
      <c r="F90" s="64"/>
      <c r="G90" s="26">
        <f t="shared" si="2"/>
        <v>34449.664000000004</v>
      </c>
      <c r="H90" s="29">
        <f t="shared" si="3"/>
        <v>4450.0880000000006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19.933</v>
      </c>
      <c r="BI90" s="12">
        <v>4415.9080000000004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14.247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55">
        <v>19775.847000000002</v>
      </c>
      <c r="DM90" s="55">
        <v>4978.22</v>
      </c>
      <c r="DN90" s="55">
        <v>5245.509</v>
      </c>
      <c r="DO90" s="55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  <c r="HG90" s="48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</row>
    <row r="91" spans="1:227" s="5" customFormat="1" ht="45" customHeight="1" x14ac:dyDescent="0.25">
      <c r="A91" s="45">
        <v>83</v>
      </c>
      <c r="B91" s="64" t="s">
        <v>89</v>
      </c>
      <c r="C91" s="64" t="s">
        <v>5</v>
      </c>
      <c r="D91" s="64" t="s">
        <v>5</v>
      </c>
      <c r="E91" s="64" t="s">
        <v>5</v>
      </c>
      <c r="F91" s="64"/>
      <c r="G91" s="26">
        <f t="shared" si="2"/>
        <v>5507.5480000000007</v>
      </c>
      <c r="H91" s="29">
        <f t="shared" si="3"/>
        <v>1321.9349999999999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23.605</v>
      </c>
      <c r="BI91" s="12">
        <v>0</v>
      </c>
      <c r="BJ91" s="12">
        <v>1298.33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55">
        <v>1806.5219999999999</v>
      </c>
      <c r="DM91" s="55">
        <v>1590.0260000000001</v>
      </c>
      <c r="DN91" s="55">
        <v>789.06500000000005</v>
      </c>
      <c r="DO91" s="55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  <c r="HG91" s="48"/>
      <c r="HH91" s="48"/>
      <c r="HI91" s="48"/>
      <c r="HJ91" s="48"/>
      <c r="HK91" s="48"/>
      <c r="HL91" s="48"/>
      <c r="HM91" s="48"/>
      <c r="HN91" s="48"/>
      <c r="HO91" s="48"/>
      <c r="HP91" s="48"/>
      <c r="HQ91" s="48"/>
      <c r="HR91" s="48"/>
      <c r="HS91" s="48"/>
    </row>
    <row r="92" spans="1:227" s="5" customFormat="1" ht="45" customHeight="1" x14ac:dyDescent="0.25">
      <c r="A92" s="45">
        <v>84</v>
      </c>
      <c r="B92" s="64" t="s">
        <v>90</v>
      </c>
      <c r="C92" s="64" t="s">
        <v>5</v>
      </c>
      <c r="D92" s="64" t="s">
        <v>5</v>
      </c>
      <c r="E92" s="64" t="s">
        <v>5</v>
      </c>
      <c r="F92" s="64"/>
      <c r="G92" s="26">
        <f t="shared" si="2"/>
        <v>55283.707000000002</v>
      </c>
      <c r="H92" s="29">
        <f t="shared" si="3"/>
        <v>53943.264999999999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53943.264999999999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55">
        <v>0</v>
      </c>
      <c r="DM92" s="55">
        <v>0</v>
      </c>
      <c r="DN92" s="55">
        <v>1340.442</v>
      </c>
      <c r="DO92" s="55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  <c r="HG92" s="48"/>
      <c r="HH92" s="48"/>
      <c r="HI92" s="48"/>
      <c r="HJ92" s="48"/>
      <c r="HK92" s="48"/>
      <c r="HL92" s="48"/>
      <c r="HM92" s="48"/>
      <c r="HN92" s="48"/>
      <c r="HO92" s="48"/>
      <c r="HP92" s="48"/>
      <c r="HQ92" s="48"/>
      <c r="HR92" s="48"/>
      <c r="HS92" s="48"/>
    </row>
    <row r="93" spans="1:227" s="5" customFormat="1" ht="45" customHeight="1" x14ac:dyDescent="0.25">
      <c r="A93" s="45">
        <v>85</v>
      </c>
      <c r="B93" s="64" t="s">
        <v>91</v>
      </c>
      <c r="C93" s="64" t="s">
        <v>5</v>
      </c>
      <c r="D93" s="64" t="s">
        <v>5</v>
      </c>
      <c r="E93" s="64" t="s">
        <v>5</v>
      </c>
      <c r="F93" s="64"/>
      <c r="G93" s="26">
        <f t="shared" si="2"/>
        <v>50308.068999999996</v>
      </c>
      <c r="H93" s="29">
        <f t="shared" si="3"/>
        <v>49909.027999999998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49909.027999999998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55">
        <v>0</v>
      </c>
      <c r="DM93" s="55">
        <v>0</v>
      </c>
      <c r="DN93" s="55">
        <v>399.041</v>
      </c>
      <c r="DO93" s="55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  <c r="HG93" s="48"/>
      <c r="HH93" s="48"/>
      <c r="HI93" s="48"/>
      <c r="HJ93" s="48"/>
      <c r="HK93" s="48"/>
      <c r="HL93" s="48"/>
      <c r="HM93" s="48"/>
      <c r="HN93" s="48"/>
      <c r="HO93" s="48"/>
      <c r="HP93" s="48"/>
      <c r="HQ93" s="48"/>
      <c r="HR93" s="48"/>
      <c r="HS93" s="48"/>
    </row>
    <row r="94" spans="1:227" s="5" customFormat="1" ht="45" customHeight="1" x14ac:dyDescent="0.25">
      <c r="A94" s="45">
        <v>86</v>
      </c>
      <c r="B94" s="64" t="s">
        <v>92</v>
      </c>
      <c r="C94" s="64" t="s">
        <v>5</v>
      </c>
      <c r="D94" s="64" t="s">
        <v>5</v>
      </c>
      <c r="E94" s="64" t="s">
        <v>5</v>
      </c>
      <c r="F94" s="64"/>
      <c r="G94" s="26">
        <f t="shared" si="2"/>
        <v>30929.199000000001</v>
      </c>
      <c r="H94" s="29">
        <f t="shared" si="3"/>
        <v>29385.379000000001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28652.084999999999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733.29399999999998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55">
        <v>0</v>
      </c>
      <c r="DM94" s="55">
        <v>0</v>
      </c>
      <c r="DN94" s="55">
        <v>1543.82</v>
      </c>
      <c r="DO94" s="55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  <c r="HG94" s="48"/>
      <c r="HH94" s="48"/>
      <c r="HI94" s="48"/>
      <c r="HJ94" s="48"/>
      <c r="HK94" s="48"/>
      <c r="HL94" s="48"/>
      <c r="HM94" s="48"/>
      <c r="HN94" s="48"/>
      <c r="HO94" s="48"/>
      <c r="HP94" s="48"/>
      <c r="HQ94" s="48"/>
      <c r="HR94" s="48"/>
      <c r="HS94" s="48"/>
    </row>
    <row r="95" spans="1:227" s="5" customFormat="1" ht="45" customHeight="1" x14ac:dyDescent="0.25">
      <c r="A95" s="45">
        <v>87</v>
      </c>
      <c r="B95" s="64" t="s">
        <v>93</v>
      </c>
      <c r="C95" s="64" t="s">
        <v>5</v>
      </c>
      <c r="D95" s="64" t="s">
        <v>5</v>
      </c>
      <c r="E95" s="64" t="s">
        <v>5</v>
      </c>
      <c r="F95" s="64"/>
      <c r="G95" s="26">
        <f t="shared" si="2"/>
        <v>2.9999999862866389E-3</v>
      </c>
      <c r="H95" s="29">
        <f t="shared" si="3"/>
        <v>157329.519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24.343</v>
      </c>
      <c r="W95" s="12">
        <v>1.577</v>
      </c>
      <c r="X95" s="12">
        <v>0</v>
      </c>
      <c r="Y95" s="12">
        <v>0</v>
      </c>
      <c r="Z95" s="12">
        <v>0</v>
      </c>
      <c r="AA95" s="12">
        <v>0.89</v>
      </c>
      <c r="AB95" s="12">
        <v>4.2789999999999999</v>
      </c>
      <c r="AC95" s="12">
        <v>0.31900000000000001</v>
      </c>
      <c r="AD95" s="12">
        <v>0</v>
      </c>
      <c r="AE95" s="12">
        <v>2.2330000000000001</v>
      </c>
      <c r="AF95" s="12">
        <v>102.997</v>
      </c>
      <c r="AG95" s="12">
        <v>0</v>
      </c>
      <c r="AH95" s="12">
        <v>1.034</v>
      </c>
      <c r="AI95" s="12">
        <v>0</v>
      </c>
      <c r="AJ95" s="12">
        <v>1.8580000000000001</v>
      </c>
      <c r="AK95" s="12">
        <v>0</v>
      </c>
      <c r="AL95" s="12">
        <v>0</v>
      </c>
      <c r="AM95" s="12">
        <v>0</v>
      </c>
      <c r="AN95" s="12">
        <v>0</v>
      </c>
      <c r="AO95" s="12">
        <v>4.0199999999999996</v>
      </c>
      <c r="AP95" s="12">
        <v>0</v>
      </c>
      <c r="AQ95" s="12">
        <v>20.122</v>
      </c>
      <c r="AR95" s="12">
        <v>0</v>
      </c>
      <c r="AS95" s="12">
        <v>0</v>
      </c>
      <c r="AT95" s="12">
        <v>0</v>
      </c>
      <c r="AU95" s="12">
        <v>0</v>
      </c>
      <c r="AV95" s="12">
        <v>4.8490000000000002</v>
      </c>
      <c r="AW95" s="12">
        <v>11.073</v>
      </c>
      <c r="AX95" s="12">
        <v>0.34300000000000003</v>
      </c>
      <c r="AY95" s="12">
        <v>0</v>
      </c>
      <c r="AZ95" s="12">
        <v>1.8069999999999999</v>
      </c>
      <c r="BA95" s="12">
        <v>16.512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45.323999999999998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3676.6089999999999</v>
      </c>
      <c r="BV95" s="12">
        <v>3787.7530000000002</v>
      </c>
      <c r="BW95" s="12">
        <v>8012.2070000000003</v>
      </c>
      <c r="BX95" s="12">
        <v>140914.927</v>
      </c>
      <c r="BY95" s="12">
        <v>38.121000000000002</v>
      </c>
      <c r="BZ95" s="12">
        <v>0</v>
      </c>
      <c r="CA95" s="12">
        <v>0</v>
      </c>
      <c r="CB95" s="12">
        <v>0</v>
      </c>
      <c r="CC95" s="12">
        <v>5.8570000000000002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143.137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500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7.3280000000000003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55">
        <v>0</v>
      </c>
      <c r="DM95" s="55">
        <v>-157758.51500000001</v>
      </c>
      <c r="DN95" s="55">
        <v>428.99900000000002</v>
      </c>
      <c r="DO95" s="55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  <c r="HG95" s="48"/>
      <c r="HH95" s="48"/>
      <c r="HI95" s="48"/>
      <c r="HJ95" s="48"/>
      <c r="HK95" s="48"/>
      <c r="HL95" s="48"/>
      <c r="HM95" s="48"/>
      <c r="HN95" s="48"/>
      <c r="HO95" s="48"/>
      <c r="HP95" s="48"/>
      <c r="HQ95" s="48"/>
      <c r="HR95" s="48"/>
      <c r="HS95" s="48"/>
    </row>
    <row r="96" spans="1:227" s="5" customFormat="1" ht="45" customHeight="1" x14ac:dyDescent="0.25">
      <c r="A96" s="45">
        <v>88</v>
      </c>
      <c r="B96" s="64" t="s">
        <v>94</v>
      </c>
      <c r="C96" s="64" t="s">
        <v>5</v>
      </c>
      <c r="D96" s="64" t="s">
        <v>5</v>
      </c>
      <c r="E96" s="64" t="s">
        <v>5</v>
      </c>
      <c r="F96" s="64"/>
      <c r="G96" s="26">
        <f t="shared" si="2"/>
        <v>14764.699000000001</v>
      </c>
      <c r="H96" s="29">
        <f t="shared" si="3"/>
        <v>14764.699000000001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1467.4079999999999</v>
      </c>
      <c r="BV96" s="12">
        <v>0</v>
      </c>
      <c r="BW96" s="12">
        <v>0</v>
      </c>
      <c r="BX96" s="12">
        <v>13190.305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104.545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2.4409999999999998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55">
        <v>0</v>
      </c>
      <c r="DM96" s="55">
        <v>0</v>
      </c>
      <c r="DN96" s="55">
        <v>0</v>
      </c>
      <c r="DO96" s="55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  <c r="HG96" s="48"/>
      <c r="HH96" s="48"/>
      <c r="HI96" s="48"/>
      <c r="HJ96" s="48"/>
      <c r="HK96" s="48"/>
      <c r="HL96" s="48"/>
      <c r="HM96" s="48"/>
      <c r="HN96" s="48"/>
      <c r="HO96" s="48"/>
      <c r="HP96" s="48"/>
      <c r="HQ96" s="48"/>
      <c r="HR96" s="48"/>
      <c r="HS96" s="48"/>
    </row>
    <row r="97" spans="1:227" s="5" customFormat="1" ht="45" customHeight="1" x14ac:dyDescent="0.25">
      <c r="A97" s="45">
        <v>89</v>
      </c>
      <c r="B97" s="64" t="s">
        <v>95</v>
      </c>
      <c r="C97" s="64" t="s">
        <v>5</v>
      </c>
      <c r="D97" s="64" t="s">
        <v>5</v>
      </c>
      <c r="E97" s="64" t="s">
        <v>5</v>
      </c>
      <c r="F97" s="64"/>
      <c r="G97" s="26">
        <f t="shared" si="2"/>
        <v>27187.239000000001</v>
      </c>
      <c r="H97" s="29">
        <f t="shared" si="3"/>
        <v>25374.921000000002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25266.198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108.723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55">
        <v>74.87</v>
      </c>
      <c r="DM97" s="55">
        <v>0</v>
      </c>
      <c r="DN97" s="55">
        <v>1737.4480000000001</v>
      </c>
      <c r="DO97" s="55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  <c r="HG97" s="48"/>
      <c r="HH97" s="48"/>
      <c r="HI97" s="48"/>
      <c r="HJ97" s="48"/>
      <c r="HK97" s="48"/>
      <c r="HL97" s="48"/>
      <c r="HM97" s="48"/>
      <c r="HN97" s="48"/>
      <c r="HO97" s="48"/>
      <c r="HP97" s="48"/>
      <c r="HQ97" s="48"/>
      <c r="HR97" s="48"/>
      <c r="HS97" s="48"/>
    </row>
    <row r="98" spans="1:227" s="5" customFormat="1" ht="45" customHeight="1" x14ac:dyDescent="0.25">
      <c r="A98" s="45">
        <v>90</v>
      </c>
      <c r="B98" s="64" t="s">
        <v>96</v>
      </c>
      <c r="C98" s="64" t="s">
        <v>5</v>
      </c>
      <c r="D98" s="64" t="s">
        <v>5</v>
      </c>
      <c r="E98" s="64" t="s">
        <v>5</v>
      </c>
      <c r="F98" s="64"/>
      <c r="G98" s="26">
        <f t="shared" si="2"/>
        <v>29321.8</v>
      </c>
      <c r="H98" s="29">
        <f t="shared" si="3"/>
        <v>25915.101999999999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25905.030999999999</v>
      </c>
      <c r="CG98" s="12">
        <v>0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0</v>
      </c>
      <c r="DA98" s="12">
        <v>0</v>
      </c>
      <c r="DB98" s="12">
        <v>0</v>
      </c>
      <c r="DC98" s="12">
        <v>0</v>
      </c>
      <c r="DD98" s="12">
        <v>0</v>
      </c>
      <c r="DE98" s="12">
        <v>10.071</v>
      </c>
      <c r="DF98" s="12">
        <v>0</v>
      </c>
      <c r="DG98" s="12">
        <v>0</v>
      </c>
      <c r="DH98" s="12">
        <v>0</v>
      </c>
      <c r="DI98" s="12">
        <v>0</v>
      </c>
      <c r="DJ98" s="12">
        <v>0</v>
      </c>
      <c r="DK98" s="12">
        <v>0</v>
      </c>
      <c r="DL98" s="55">
        <v>23.9</v>
      </c>
      <c r="DM98" s="55">
        <v>0</v>
      </c>
      <c r="DN98" s="55">
        <v>3382.7979999999998</v>
      </c>
      <c r="DO98" s="55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  <c r="HG98" s="48"/>
      <c r="HH98" s="48"/>
      <c r="HI98" s="48"/>
      <c r="HJ98" s="48"/>
      <c r="HK98" s="48"/>
      <c r="HL98" s="48"/>
      <c r="HM98" s="48"/>
      <c r="HN98" s="48"/>
      <c r="HO98" s="48"/>
      <c r="HP98" s="48"/>
      <c r="HQ98" s="48"/>
      <c r="HR98" s="48"/>
      <c r="HS98" s="48"/>
    </row>
    <row r="99" spans="1:227" s="5" customFormat="1" ht="45" customHeight="1" x14ac:dyDescent="0.25">
      <c r="A99" s="45">
        <v>91</v>
      </c>
      <c r="B99" s="64" t="s">
        <v>97</v>
      </c>
      <c r="C99" s="64" t="s">
        <v>5</v>
      </c>
      <c r="D99" s="64" t="s">
        <v>5</v>
      </c>
      <c r="E99" s="64" t="s">
        <v>5</v>
      </c>
      <c r="F99" s="64"/>
      <c r="G99" s="26">
        <f t="shared" si="2"/>
        <v>19311.232999999997</v>
      </c>
      <c r="H99" s="29">
        <f t="shared" si="3"/>
        <v>19308.897999999997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19300.026999999998</v>
      </c>
      <c r="BZ99" s="12">
        <v>0</v>
      </c>
      <c r="CA99" s="12">
        <v>8.8710000000000004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55">
        <v>26.37</v>
      </c>
      <c r="DM99" s="55">
        <v>0</v>
      </c>
      <c r="DN99" s="55">
        <v>-24.035</v>
      </c>
      <c r="DO99" s="55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  <c r="HG99" s="48"/>
      <c r="HH99" s="48"/>
      <c r="HI99" s="48"/>
      <c r="HJ99" s="48"/>
      <c r="HK99" s="48"/>
      <c r="HL99" s="48"/>
      <c r="HM99" s="48"/>
      <c r="HN99" s="48"/>
      <c r="HO99" s="48"/>
      <c r="HP99" s="48"/>
      <c r="HQ99" s="48"/>
      <c r="HR99" s="48"/>
      <c r="HS99" s="48"/>
    </row>
    <row r="100" spans="1:227" s="5" customFormat="1" ht="45" customHeight="1" x14ac:dyDescent="0.25">
      <c r="A100" s="45">
        <v>92</v>
      </c>
      <c r="B100" s="64" t="s">
        <v>98</v>
      </c>
      <c r="C100" s="64" t="s">
        <v>5</v>
      </c>
      <c r="D100" s="64" t="s">
        <v>5</v>
      </c>
      <c r="E100" s="64" t="s">
        <v>5</v>
      </c>
      <c r="F100" s="64"/>
      <c r="G100" s="26">
        <f t="shared" si="2"/>
        <v>11860.085999999999</v>
      </c>
      <c r="H100" s="29">
        <f t="shared" si="3"/>
        <v>8338.4210000000003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8338.4210000000003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55">
        <v>3284.857</v>
      </c>
      <c r="DM100" s="55">
        <v>0</v>
      </c>
      <c r="DN100" s="55">
        <v>329.471</v>
      </c>
      <c r="DO100" s="55">
        <v>-92.662999999999997</v>
      </c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  <c r="HG100" s="48"/>
      <c r="HH100" s="48"/>
      <c r="HI100" s="48"/>
      <c r="HJ100" s="48"/>
      <c r="HK100" s="48"/>
      <c r="HL100" s="48"/>
      <c r="HM100" s="48"/>
      <c r="HN100" s="48"/>
      <c r="HO100" s="48"/>
      <c r="HP100" s="48"/>
      <c r="HQ100" s="48"/>
      <c r="HR100" s="48"/>
      <c r="HS100" s="48"/>
    </row>
    <row r="101" spans="1:227" s="5" customFormat="1" ht="45" customHeight="1" x14ac:dyDescent="0.25">
      <c r="A101" s="45">
        <v>93</v>
      </c>
      <c r="B101" s="64" t="s">
        <v>99</v>
      </c>
      <c r="C101" s="64" t="s">
        <v>5</v>
      </c>
      <c r="D101" s="64" t="s">
        <v>5</v>
      </c>
      <c r="E101" s="64" t="s">
        <v>5</v>
      </c>
      <c r="F101" s="64"/>
      <c r="G101" s="26">
        <f t="shared" si="2"/>
        <v>15088.910999999995</v>
      </c>
      <c r="H101" s="29">
        <f t="shared" si="3"/>
        <v>35957.666999999994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781.08399999999995</v>
      </c>
      <c r="BX101" s="12">
        <v>11.916</v>
      </c>
      <c r="BY101" s="12">
        <v>0</v>
      </c>
      <c r="BZ101" s="12">
        <v>34768.214999999997</v>
      </c>
      <c r="CA101" s="12">
        <v>396.452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55">
        <v>1714.6569999999999</v>
      </c>
      <c r="DM101" s="55">
        <v>-19947.777999999998</v>
      </c>
      <c r="DN101" s="55">
        <v>1044.8910000000001</v>
      </c>
      <c r="DO101" s="55">
        <v>-3680.5259999999998</v>
      </c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  <c r="HG101" s="48"/>
      <c r="HH101" s="48"/>
      <c r="HI101" s="48"/>
      <c r="HJ101" s="48"/>
      <c r="HK101" s="48"/>
      <c r="HL101" s="48"/>
      <c r="HM101" s="48"/>
      <c r="HN101" s="48"/>
      <c r="HO101" s="48"/>
      <c r="HP101" s="48"/>
      <c r="HQ101" s="48"/>
      <c r="HR101" s="48"/>
      <c r="HS101" s="48"/>
    </row>
    <row r="102" spans="1:227" s="5" customFormat="1" ht="45" customHeight="1" x14ac:dyDescent="0.25">
      <c r="A102" s="45">
        <v>94</v>
      </c>
      <c r="B102" s="64" t="s">
        <v>100</v>
      </c>
      <c r="C102" s="64" t="s">
        <v>5</v>
      </c>
      <c r="D102" s="64" t="s">
        <v>5</v>
      </c>
      <c r="E102" s="64" t="s">
        <v>5</v>
      </c>
      <c r="F102" s="64"/>
      <c r="G102" s="26">
        <f t="shared" si="2"/>
        <v>10962.017999999996</v>
      </c>
      <c r="H102" s="29">
        <f t="shared" si="3"/>
        <v>2122.5819999999999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887.60299999999995</v>
      </c>
      <c r="CB102" s="12">
        <v>0</v>
      </c>
      <c r="CC102" s="12">
        <v>1226.203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8.7759999999999998</v>
      </c>
      <c r="CY102" s="12">
        <v>0</v>
      </c>
      <c r="CZ102" s="12">
        <v>0</v>
      </c>
      <c r="DA102" s="12">
        <v>0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 s="12">
        <v>0</v>
      </c>
      <c r="DI102" s="12">
        <v>0</v>
      </c>
      <c r="DJ102" s="12">
        <v>0</v>
      </c>
      <c r="DK102" s="12">
        <v>0</v>
      </c>
      <c r="DL102" s="55">
        <v>18197.438999999998</v>
      </c>
      <c r="DM102" s="55">
        <v>0</v>
      </c>
      <c r="DN102" s="55">
        <v>0</v>
      </c>
      <c r="DO102" s="55">
        <v>-9358.0030000000006</v>
      </c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  <c r="HG102" s="48"/>
      <c r="HH102" s="48"/>
      <c r="HI102" s="48"/>
      <c r="HJ102" s="48"/>
      <c r="HK102" s="48"/>
      <c r="HL102" s="48"/>
      <c r="HM102" s="48"/>
      <c r="HN102" s="48"/>
      <c r="HO102" s="48"/>
      <c r="HP102" s="48"/>
      <c r="HQ102" s="48"/>
      <c r="HR102" s="48"/>
      <c r="HS102" s="48"/>
    </row>
    <row r="103" spans="1:227" s="5" customFormat="1" ht="45" customHeight="1" x14ac:dyDescent="0.25">
      <c r="A103" s="45">
        <v>95</v>
      </c>
      <c r="B103" s="64" t="s">
        <v>101</v>
      </c>
      <c r="C103" s="64" t="s">
        <v>5</v>
      </c>
      <c r="D103" s="64" t="s">
        <v>5</v>
      </c>
      <c r="E103" s="64" t="s">
        <v>5</v>
      </c>
      <c r="F103" s="64"/>
      <c r="G103" s="26">
        <f t="shared" si="2"/>
        <v>1482.9379999999999</v>
      </c>
      <c r="H103" s="29">
        <f t="shared" si="3"/>
        <v>1359.636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117.39400000000001</v>
      </c>
      <c r="BZ103" s="12">
        <v>1172.117</v>
      </c>
      <c r="CA103" s="12">
        <v>70.125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55">
        <v>57.741999999999997</v>
      </c>
      <c r="DM103" s="55">
        <v>0</v>
      </c>
      <c r="DN103" s="55">
        <v>65.56</v>
      </c>
      <c r="DO103" s="55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  <c r="HG103" s="48"/>
      <c r="HH103" s="48"/>
      <c r="HI103" s="48"/>
      <c r="HJ103" s="48"/>
      <c r="HK103" s="48"/>
      <c r="HL103" s="48"/>
      <c r="HM103" s="48"/>
      <c r="HN103" s="48"/>
      <c r="HO103" s="48"/>
      <c r="HP103" s="48"/>
      <c r="HQ103" s="48"/>
      <c r="HR103" s="48"/>
      <c r="HS103" s="48"/>
    </row>
    <row r="104" spans="1:227" s="5" customFormat="1" ht="45" customHeight="1" x14ac:dyDescent="0.25">
      <c r="A104" s="45">
        <v>96</v>
      </c>
      <c r="B104" s="64" t="s">
        <v>102</v>
      </c>
      <c r="C104" s="64" t="s">
        <v>5</v>
      </c>
      <c r="D104" s="64" t="s">
        <v>5</v>
      </c>
      <c r="E104" s="64" t="s">
        <v>5</v>
      </c>
      <c r="F104" s="64"/>
      <c r="G104" s="26">
        <f t="shared" si="2"/>
        <v>10604.914999999999</v>
      </c>
      <c r="H104" s="29">
        <f t="shared" si="3"/>
        <v>10133.418999999998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415.2</v>
      </c>
      <c r="W104" s="12">
        <v>1.3360000000000001</v>
      </c>
      <c r="X104" s="12">
        <v>0</v>
      </c>
      <c r="Y104" s="12">
        <v>0</v>
      </c>
      <c r="Z104" s="12">
        <v>0</v>
      </c>
      <c r="AA104" s="12">
        <v>398.036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47.508000000000003</v>
      </c>
      <c r="AI104" s="12">
        <v>0</v>
      </c>
      <c r="AJ104" s="12">
        <v>0.86199999999999999</v>
      </c>
      <c r="AK104" s="12">
        <v>119.32299999999999</v>
      </c>
      <c r="AL104" s="12">
        <v>0</v>
      </c>
      <c r="AM104" s="12">
        <v>0</v>
      </c>
      <c r="AN104" s="12">
        <v>0</v>
      </c>
      <c r="AO104" s="12">
        <v>1.0529999999999999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5.593</v>
      </c>
      <c r="AX104" s="12">
        <v>0</v>
      </c>
      <c r="AY104" s="12">
        <v>0</v>
      </c>
      <c r="AZ104" s="12">
        <v>4.7880000000000003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13.832000000000001</v>
      </c>
      <c r="BY104" s="12">
        <v>0</v>
      </c>
      <c r="BZ104" s="12">
        <v>0</v>
      </c>
      <c r="CA104" s="12">
        <v>0</v>
      </c>
      <c r="CB104" s="12">
        <v>8736.2860000000001</v>
      </c>
      <c r="CC104" s="12">
        <v>148.72</v>
      </c>
      <c r="CD104" s="12">
        <v>0</v>
      </c>
      <c r="CE104" s="12">
        <v>0</v>
      </c>
      <c r="CF104" s="12">
        <v>24.036000000000001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0</v>
      </c>
      <c r="CV104" s="12">
        <v>0</v>
      </c>
      <c r="CW104" s="12">
        <v>0</v>
      </c>
      <c r="CX104" s="12">
        <v>55.276000000000003</v>
      </c>
      <c r="CY104" s="12">
        <v>0</v>
      </c>
      <c r="CZ104" s="12">
        <v>0</v>
      </c>
      <c r="DA104" s="12">
        <v>0</v>
      </c>
      <c r="DB104" s="12">
        <v>0</v>
      </c>
      <c r="DC104" s="12">
        <v>161.57</v>
      </c>
      <c r="DD104" s="12">
        <v>0</v>
      </c>
      <c r="DE104" s="12">
        <v>0</v>
      </c>
      <c r="DF104" s="12">
        <v>0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55">
        <v>1.109</v>
      </c>
      <c r="DM104" s="55">
        <v>0</v>
      </c>
      <c r="DN104" s="55">
        <v>470.387</v>
      </c>
      <c r="DO104" s="55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  <c r="HG104" s="48"/>
      <c r="HH104" s="48"/>
      <c r="HI104" s="48"/>
      <c r="HJ104" s="48"/>
      <c r="HK104" s="48"/>
      <c r="HL104" s="48"/>
      <c r="HM104" s="48"/>
      <c r="HN104" s="48"/>
      <c r="HO104" s="48"/>
      <c r="HP104" s="48"/>
      <c r="HQ104" s="48"/>
      <c r="HR104" s="48"/>
      <c r="HS104" s="48"/>
    </row>
    <row r="105" spans="1:227" s="5" customFormat="1" ht="45" customHeight="1" x14ac:dyDescent="0.25">
      <c r="A105" s="45">
        <v>97</v>
      </c>
      <c r="B105" s="64" t="s">
        <v>103</v>
      </c>
      <c r="C105" s="64" t="s">
        <v>5</v>
      </c>
      <c r="D105" s="64" t="s">
        <v>5</v>
      </c>
      <c r="E105" s="64" t="s">
        <v>5</v>
      </c>
      <c r="F105" s="64"/>
      <c r="G105" s="26">
        <f t="shared" si="2"/>
        <v>31239.374999999996</v>
      </c>
      <c r="H105" s="29">
        <f t="shared" si="3"/>
        <v>27041.106999999996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2245.0639999999999</v>
      </c>
      <c r="CB105" s="12">
        <v>0</v>
      </c>
      <c r="CC105" s="12">
        <v>22285.048999999999</v>
      </c>
      <c r="CD105" s="12">
        <v>0</v>
      </c>
      <c r="CE105" s="12">
        <v>0</v>
      </c>
      <c r="CF105" s="12">
        <v>0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287.55200000000002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2223.442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55">
        <v>2405.4589999999998</v>
      </c>
      <c r="DM105" s="55">
        <v>0</v>
      </c>
      <c r="DN105" s="55">
        <v>1982.443</v>
      </c>
      <c r="DO105" s="55">
        <v>-189.63399999999999</v>
      </c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  <c r="HG105" s="48"/>
      <c r="HH105" s="48"/>
      <c r="HI105" s="48"/>
      <c r="HJ105" s="48"/>
      <c r="HK105" s="48"/>
      <c r="HL105" s="48"/>
      <c r="HM105" s="48"/>
      <c r="HN105" s="48"/>
      <c r="HO105" s="48"/>
      <c r="HP105" s="48"/>
      <c r="HQ105" s="48"/>
      <c r="HR105" s="48"/>
      <c r="HS105" s="48"/>
    </row>
    <row r="106" spans="1:227" s="5" customFormat="1" ht="45" customHeight="1" x14ac:dyDescent="0.25">
      <c r="A106" s="45">
        <v>98</v>
      </c>
      <c r="B106" s="64" t="s">
        <v>104</v>
      </c>
      <c r="C106" s="64" t="s">
        <v>5</v>
      </c>
      <c r="D106" s="64" t="s">
        <v>5</v>
      </c>
      <c r="E106" s="64" t="s">
        <v>5</v>
      </c>
      <c r="F106" s="64"/>
      <c r="G106" s="26">
        <f t="shared" si="2"/>
        <v>3850.15</v>
      </c>
      <c r="H106" s="29">
        <f t="shared" si="3"/>
        <v>3659.9639999999999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3659.9639999999999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55">
        <v>15.981</v>
      </c>
      <c r="DM106" s="55">
        <v>0</v>
      </c>
      <c r="DN106" s="55">
        <v>176.696</v>
      </c>
      <c r="DO106" s="55">
        <v>-2.4910000000000001</v>
      </c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  <c r="HG106" s="48"/>
      <c r="HH106" s="48"/>
      <c r="HI106" s="48"/>
      <c r="HJ106" s="48"/>
      <c r="HK106" s="48"/>
      <c r="HL106" s="48"/>
      <c r="HM106" s="48"/>
      <c r="HN106" s="48"/>
      <c r="HO106" s="48"/>
      <c r="HP106" s="48"/>
      <c r="HQ106" s="48"/>
      <c r="HR106" s="48"/>
      <c r="HS106" s="48"/>
    </row>
    <row r="107" spans="1:227" s="5" customFormat="1" ht="45" customHeight="1" x14ac:dyDescent="0.25">
      <c r="A107" s="45">
        <v>99</v>
      </c>
      <c r="B107" s="64" t="s">
        <v>105</v>
      </c>
      <c r="C107" s="64" t="s">
        <v>5</v>
      </c>
      <c r="D107" s="64" t="s">
        <v>5</v>
      </c>
      <c r="E107" s="64" t="s">
        <v>5</v>
      </c>
      <c r="F107" s="64"/>
      <c r="G107" s="26">
        <f t="shared" si="2"/>
        <v>37718.413</v>
      </c>
      <c r="H107" s="29">
        <f t="shared" si="3"/>
        <v>33605.46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31874.876</v>
      </c>
      <c r="BP107" s="12">
        <v>1730.5840000000001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0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0</v>
      </c>
      <c r="DL107" s="55">
        <v>0</v>
      </c>
      <c r="DM107" s="55"/>
      <c r="DN107" s="55">
        <v>4112.9530000000004</v>
      </c>
      <c r="DO107" s="55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  <c r="HG107" s="48"/>
      <c r="HH107" s="48"/>
      <c r="HI107" s="48"/>
      <c r="HJ107" s="48"/>
      <c r="HK107" s="48"/>
      <c r="HL107" s="48"/>
      <c r="HM107" s="48"/>
      <c r="HN107" s="48"/>
      <c r="HO107" s="48"/>
      <c r="HP107" s="48"/>
      <c r="HQ107" s="48"/>
      <c r="HR107" s="48"/>
      <c r="HS107" s="48"/>
    </row>
    <row r="108" spans="1:227" s="5" customFormat="1" ht="45" customHeight="1" x14ac:dyDescent="0.25">
      <c r="A108" s="45">
        <v>100</v>
      </c>
      <c r="B108" s="64" t="s">
        <v>106</v>
      </c>
      <c r="C108" s="64" t="s">
        <v>5</v>
      </c>
      <c r="D108" s="64" t="s">
        <v>5</v>
      </c>
      <c r="E108" s="64" t="s">
        <v>5</v>
      </c>
      <c r="F108" s="64"/>
      <c r="G108" s="26">
        <f t="shared" si="2"/>
        <v>6478.8419999999996</v>
      </c>
      <c r="H108" s="29">
        <f t="shared" si="3"/>
        <v>6426.7089999999998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6426.7089999999998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55">
        <v>0</v>
      </c>
      <c r="DM108" s="55"/>
      <c r="DN108" s="55">
        <v>52.133000000000003</v>
      </c>
      <c r="DO108" s="55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  <c r="HG108" s="48"/>
      <c r="HH108" s="48"/>
      <c r="HI108" s="48"/>
      <c r="HJ108" s="48"/>
      <c r="HK108" s="48"/>
      <c r="HL108" s="48"/>
      <c r="HM108" s="48"/>
      <c r="HN108" s="48"/>
      <c r="HO108" s="48"/>
      <c r="HP108" s="48"/>
      <c r="HQ108" s="48"/>
      <c r="HR108" s="48"/>
      <c r="HS108" s="48"/>
    </row>
    <row r="109" spans="1:227" s="5" customFormat="1" ht="45" customHeight="1" x14ac:dyDescent="0.25">
      <c r="A109" s="45">
        <v>101</v>
      </c>
      <c r="B109" s="64" t="s">
        <v>107</v>
      </c>
      <c r="C109" s="64" t="s">
        <v>5</v>
      </c>
      <c r="D109" s="64" t="s">
        <v>5</v>
      </c>
      <c r="E109" s="64" t="s">
        <v>5</v>
      </c>
      <c r="F109" s="64"/>
      <c r="G109" s="26">
        <f t="shared" si="2"/>
        <v>1419.731</v>
      </c>
      <c r="H109" s="29">
        <f t="shared" si="3"/>
        <v>1399.5219999999999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1399.5219999999999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55">
        <v>20.209</v>
      </c>
      <c r="DM109" s="55"/>
      <c r="DN109" s="55">
        <v>0</v>
      </c>
      <c r="DO109" s="55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  <c r="HG109" s="48"/>
      <c r="HH109" s="48"/>
      <c r="HI109" s="48"/>
      <c r="HJ109" s="48"/>
      <c r="HK109" s="48"/>
      <c r="HL109" s="48"/>
      <c r="HM109" s="48"/>
      <c r="HN109" s="48"/>
      <c r="HO109" s="48"/>
      <c r="HP109" s="48"/>
      <c r="HQ109" s="48"/>
      <c r="HR109" s="48"/>
      <c r="HS109" s="48"/>
    </row>
    <row r="110" spans="1:227" s="5" customFormat="1" ht="45" customHeight="1" x14ac:dyDescent="0.25">
      <c r="A110" s="45">
        <v>102</v>
      </c>
      <c r="B110" s="64" t="s">
        <v>108</v>
      </c>
      <c r="C110" s="64" t="s">
        <v>5</v>
      </c>
      <c r="D110" s="64" t="s">
        <v>5</v>
      </c>
      <c r="E110" s="64" t="s">
        <v>5</v>
      </c>
      <c r="F110" s="64"/>
      <c r="G110" s="26">
        <f t="shared" si="2"/>
        <v>33835.61</v>
      </c>
      <c r="H110" s="29">
        <f t="shared" si="3"/>
        <v>31123.695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31123.695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55">
        <v>1015.6559999999999</v>
      </c>
      <c r="DM110" s="55"/>
      <c r="DN110" s="55">
        <v>1696.259</v>
      </c>
      <c r="DO110" s="55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  <c r="HG110" s="48"/>
      <c r="HH110" s="48"/>
      <c r="HI110" s="48"/>
      <c r="HJ110" s="48"/>
      <c r="HK110" s="48"/>
      <c r="HL110" s="48"/>
      <c r="HM110" s="48"/>
      <c r="HN110" s="48"/>
      <c r="HO110" s="48"/>
      <c r="HP110" s="48"/>
      <c r="HQ110" s="48"/>
      <c r="HR110" s="48"/>
      <c r="HS110" s="48"/>
    </row>
    <row r="111" spans="1:227" s="5" customFormat="1" ht="45" customHeight="1" x14ac:dyDescent="0.25">
      <c r="A111" s="45">
        <v>103</v>
      </c>
      <c r="B111" s="64" t="s">
        <v>109</v>
      </c>
      <c r="C111" s="64" t="s">
        <v>5</v>
      </c>
      <c r="D111" s="64" t="s">
        <v>5</v>
      </c>
      <c r="E111" s="64" t="s">
        <v>5</v>
      </c>
      <c r="F111" s="64"/>
      <c r="G111" s="26">
        <f t="shared" si="2"/>
        <v>23678.843999999997</v>
      </c>
      <c r="H111" s="29">
        <f t="shared" si="3"/>
        <v>22075.805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22075.805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55">
        <v>854.798</v>
      </c>
      <c r="DM111" s="55"/>
      <c r="DN111" s="55">
        <v>748.24099999999999</v>
      </c>
      <c r="DO111" s="55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  <c r="HG111" s="48"/>
      <c r="HH111" s="48"/>
      <c r="HI111" s="48"/>
      <c r="HJ111" s="48"/>
      <c r="HK111" s="48"/>
      <c r="HL111" s="48"/>
      <c r="HM111" s="48"/>
      <c r="HN111" s="48"/>
      <c r="HO111" s="48"/>
      <c r="HP111" s="48"/>
      <c r="HQ111" s="48"/>
      <c r="HR111" s="48"/>
      <c r="HS111" s="48"/>
    </row>
    <row r="112" spans="1:227" s="5" customFormat="1" ht="45" customHeight="1" x14ac:dyDescent="0.25">
      <c r="A112" s="45">
        <v>104</v>
      </c>
      <c r="B112" s="64" t="s">
        <v>110</v>
      </c>
      <c r="C112" s="64" t="s">
        <v>5</v>
      </c>
      <c r="D112" s="64" t="s">
        <v>5</v>
      </c>
      <c r="E112" s="64" t="s">
        <v>5</v>
      </c>
      <c r="F112" s="64"/>
      <c r="G112" s="26">
        <f t="shared" si="2"/>
        <v>25765.278999999999</v>
      </c>
      <c r="H112" s="29">
        <f t="shared" si="3"/>
        <v>19479.932000000001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19479.932000000001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0</v>
      </c>
      <c r="DG112" s="12">
        <v>0</v>
      </c>
      <c r="DH112" s="12">
        <v>0</v>
      </c>
      <c r="DI112" s="12">
        <v>0</v>
      </c>
      <c r="DJ112" s="12">
        <v>0</v>
      </c>
      <c r="DK112" s="12">
        <v>0</v>
      </c>
      <c r="DL112" s="55">
        <v>2472.3330000000001</v>
      </c>
      <c r="DM112" s="55"/>
      <c r="DN112" s="55">
        <v>4138.2259999999997</v>
      </c>
      <c r="DO112" s="55">
        <v>-325.21199999999999</v>
      </c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  <c r="HG112" s="48"/>
      <c r="HH112" s="48"/>
      <c r="HI112" s="48"/>
      <c r="HJ112" s="48"/>
      <c r="HK112" s="48"/>
      <c r="HL112" s="48"/>
      <c r="HM112" s="48"/>
      <c r="HN112" s="48"/>
      <c r="HO112" s="48"/>
      <c r="HP112" s="48"/>
      <c r="HQ112" s="48"/>
      <c r="HR112" s="48"/>
      <c r="HS112" s="48"/>
    </row>
    <row r="113" spans="1:227" s="5" customFormat="1" ht="45" customHeight="1" x14ac:dyDescent="0.25">
      <c r="A113" s="45">
        <v>105</v>
      </c>
      <c r="B113" s="64" t="s">
        <v>111</v>
      </c>
      <c r="C113" s="64" t="s">
        <v>5</v>
      </c>
      <c r="D113" s="64" t="s">
        <v>5</v>
      </c>
      <c r="E113" s="64" t="s">
        <v>5</v>
      </c>
      <c r="F113" s="64"/>
      <c r="G113" s="26">
        <f t="shared" si="2"/>
        <v>12913.516</v>
      </c>
      <c r="H113" s="29">
        <f t="shared" si="3"/>
        <v>12243.343999999999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81.472999999999999</v>
      </c>
      <c r="CL113" s="12">
        <v>0</v>
      </c>
      <c r="CM113" s="12">
        <v>12161.870999999999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55">
        <v>0</v>
      </c>
      <c r="DM113" s="55"/>
      <c r="DN113" s="55">
        <v>670.17200000000003</v>
      </c>
      <c r="DO113" s="55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  <c r="HG113" s="48"/>
      <c r="HH113" s="48"/>
      <c r="HI113" s="48"/>
      <c r="HJ113" s="48"/>
      <c r="HK113" s="48"/>
      <c r="HL113" s="48"/>
      <c r="HM113" s="48"/>
      <c r="HN113" s="48"/>
      <c r="HO113" s="48"/>
      <c r="HP113" s="48"/>
      <c r="HQ113" s="48"/>
      <c r="HR113" s="48"/>
      <c r="HS113" s="48"/>
    </row>
    <row r="114" spans="1:227" s="5" customFormat="1" ht="45" customHeight="1" x14ac:dyDescent="0.25">
      <c r="A114" s="45">
        <v>106</v>
      </c>
      <c r="B114" s="64" t="s">
        <v>112</v>
      </c>
      <c r="C114" s="64" t="s">
        <v>5</v>
      </c>
      <c r="D114" s="64" t="s">
        <v>5</v>
      </c>
      <c r="E114" s="64" t="s">
        <v>5</v>
      </c>
      <c r="F114" s="64"/>
      <c r="G114" s="26">
        <f t="shared" si="2"/>
        <v>123572.129</v>
      </c>
      <c r="H114" s="29">
        <f t="shared" si="3"/>
        <v>123395.30500000001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5.399</v>
      </c>
      <c r="BP114" s="12">
        <v>0</v>
      </c>
      <c r="BQ114" s="12">
        <v>14.327999999999999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11.547000000000001</v>
      </c>
      <c r="CB114" s="12">
        <v>0</v>
      </c>
      <c r="CC114" s="12">
        <v>167.4</v>
      </c>
      <c r="CD114" s="12">
        <v>0.32100000000000001</v>
      </c>
      <c r="CE114" s="12">
        <v>0</v>
      </c>
      <c r="CF114" s="12">
        <v>0</v>
      </c>
      <c r="CG114" s="12">
        <v>0</v>
      </c>
      <c r="CH114" s="12">
        <v>0</v>
      </c>
      <c r="CI114" s="12">
        <v>43.014000000000003</v>
      </c>
      <c r="CJ114" s="12">
        <v>0</v>
      </c>
      <c r="CK114" s="12">
        <v>0</v>
      </c>
      <c r="CL114" s="12">
        <v>0</v>
      </c>
      <c r="CM114" s="12">
        <v>0</v>
      </c>
      <c r="CN114" s="12">
        <v>123027.406</v>
      </c>
      <c r="CO114" s="12">
        <v>0</v>
      </c>
      <c r="CP114" s="12">
        <v>0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0.48899999999999999</v>
      </c>
      <c r="CW114" s="12">
        <v>0</v>
      </c>
      <c r="CX114" s="12">
        <v>66.697000000000003</v>
      </c>
      <c r="CY114" s="12">
        <v>47.904000000000003</v>
      </c>
      <c r="CZ114" s="12">
        <v>10.611000000000001</v>
      </c>
      <c r="DA114" s="12">
        <v>0.14099999999999999</v>
      </c>
      <c r="DB114" s="12">
        <v>0</v>
      </c>
      <c r="DC114" s="12">
        <v>4.8000000000000001E-2</v>
      </c>
      <c r="DD114" s="12">
        <v>0</v>
      </c>
      <c r="DE114" s="12">
        <v>0</v>
      </c>
      <c r="DF114" s="12">
        <v>0</v>
      </c>
      <c r="DG114" s="12">
        <v>0</v>
      </c>
      <c r="DH114" s="12">
        <v>0</v>
      </c>
      <c r="DI114" s="12">
        <v>0</v>
      </c>
      <c r="DJ114" s="12">
        <v>0</v>
      </c>
      <c r="DK114" s="12">
        <v>0</v>
      </c>
      <c r="DL114" s="55">
        <v>176.82400000000001</v>
      </c>
      <c r="DM114" s="55"/>
      <c r="DN114" s="55">
        <v>0</v>
      </c>
      <c r="DO114" s="55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  <c r="HG114" s="48"/>
      <c r="HH114" s="48"/>
      <c r="HI114" s="48"/>
      <c r="HJ114" s="48"/>
      <c r="HK114" s="48"/>
      <c r="HL114" s="48"/>
      <c r="HM114" s="48"/>
      <c r="HN114" s="48"/>
      <c r="HO114" s="48"/>
      <c r="HP114" s="48"/>
      <c r="HQ114" s="48"/>
      <c r="HR114" s="48"/>
      <c r="HS114" s="48"/>
    </row>
    <row r="115" spans="1:227" s="5" customFormat="1" ht="45" customHeight="1" x14ac:dyDescent="0.25">
      <c r="A115" s="45">
        <v>107</v>
      </c>
      <c r="B115" s="64" t="s">
        <v>113</v>
      </c>
      <c r="C115" s="64" t="s">
        <v>5</v>
      </c>
      <c r="D115" s="64" t="s">
        <v>5</v>
      </c>
      <c r="E115" s="64" t="s">
        <v>5</v>
      </c>
      <c r="F115" s="64"/>
      <c r="G115" s="26">
        <f t="shared" si="2"/>
        <v>8226.0509999999995</v>
      </c>
      <c r="H115" s="29">
        <f t="shared" si="3"/>
        <v>7085.9139999999998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v>0</v>
      </c>
      <c r="CO115" s="12">
        <v>6894.3829999999998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191.53100000000001</v>
      </c>
      <c r="CY115" s="12">
        <v>0</v>
      </c>
      <c r="CZ115" s="12">
        <v>0</v>
      </c>
      <c r="DA115" s="12">
        <v>0</v>
      </c>
      <c r="DB115" s="12">
        <v>0</v>
      </c>
      <c r="DC115" s="12">
        <v>0</v>
      </c>
      <c r="DD115" s="12">
        <v>0</v>
      </c>
      <c r="DE115" s="12">
        <v>0</v>
      </c>
      <c r="DF115" s="12">
        <v>0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55">
        <v>0</v>
      </c>
      <c r="DM115" s="55"/>
      <c r="DN115" s="55">
        <v>1140.1369999999999</v>
      </c>
      <c r="DO115" s="55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  <c r="HG115" s="48"/>
      <c r="HH115" s="48"/>
      <c r="HI115" s="48"/>
      <c r="HJ115" s="48"/>
      <c r="HK115" s="48"/>
      <c r="HL115" s="48"/>
      <c r="HM115" s="48"/>
      <c r="HN115" s="48"/>
      <c r="HO115" s="48"/>
      <c r="HP115" s="48"/>
      <c r="HQ115" s="48"/>
      <c r="HR115" s="48"/>
      <c r="HS115" s="48"/>
    </row>
    <row r="116" spans="1:227" s="5" customFormat="1" ht="45" customHeight="1" x14ac:dyDescent="0.25">
      <c r="A116" s="45">
        <v>108</v>
      </c>
      <c r="B116" s="64" t="s">
        <v>114</v>
      </c>
      <c r="C116" s="64" t="s">
        <v>5</v>
      </c>
      <c r="D116" s="64" t="s">
        <v>5</v>
      </c>
      <c r="E116" s="64" t="s">
        <v>5</v>
      </c>
      <c r="F116" s="64"/>
      <c r="G116" s="26">
        <f t="shared" si="2"/>
        <v>15756.761999999999</v>
      </c>
      <c r="H116" s="29">
        <f t="shared" si="3"/>
        <v>15220.290999999999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14.567</v>
      </c>
      <c r="BP116" s="12">
        <v>0</v>
      </c>
      <c r="BQ116" s="12">
        <v>6.7789999999999999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11.429</v>
      </c>
      <c r="CB116" s="12">
        <v>0</v>
      </c>
      <c r="CC116" s="12">
        <v>131.089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15056.427</v>
      </c>
      <c r="CS116" s="12">
        <v>0</v>
      </c>
      <c r="CT116" s="12">
        <v>0</v>
      </c>
      <c r="CU116" s="12">
        <v>0</v>
      </c>
      <c r="CV116" s="12">
        <v>0</v>
      </c>
      <c r="CW116" s="12">
        <v>0</v>
      </c>
      <c r="CX116" s="12">
        <v>0</v>
      </c>
      <c r="CY116" s="12">
        <v>0</v>
      </c>
      <c r="CZ116" s="12">
        <v>0</v>
      </c>
      <c r="DA116" s="12">
        <v>0</v>
      </c>
      <c r="DB116" s="12">
        <v>0</v>
      </c>
      <c r="DC116" s="12">
        <v>0</v>
      </c>
      <c r="DD116" s="12">
        <v>0</v>
      </c>
      <c r="DE116" s="12">
        <v>0</v>
      </c>
      <c r="DF116" s="12">
        <v>0</v>
      </c>
      <c r="DG116" s="12">
        <v>0</v>
      </c>
      <c r="DH116" s="12">
        <v>0</v>
      </c>
      <c r="DI116" s="12">
        <v>0</v>
      </c>
      <c r="DJ116" s="12">
        <v>0</v>
      </c>
      <c r="DK116" s="12">
        <v>0</v>
      </c>
      <c r="DL116" s="55">
        <v>98.076999999999998</v>
      </c>
      <c r="DM116" s="55"/>
      <c r="DN116" s="55">
        <v>438.39400000000001</v>
      </c>
      <c r="DO116" s="55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  <c r="HG116" s="48"/>
      <c r="HH116" s="48"/>
      <c r="HI116" s="48"/>
      <c r="HJ116" s="48"/>
      <c r="HK116" s="48"/>
      <c r="HL116" s="48"/>
      <c r="HM116" s="48"/>
      <c r="HN116" s="48"/>
      <c r="HO116" s="48"/>
      <c r="HP116" s="48"/>
      <c r="HQ116" s="48"/>
      <c r="HR116" s="48"/>
      <c r="HS116" s="48"/>
    </row>
    <row r="117" spans="1:227" s="5" customFormat="1" ht="45" customHeight="1" x14ac:dyDescent="0.25">
      <c r="A117" s="45">
        <v>109</v>
      </c>
      <c r="B117" s="64" t="s">
        <v>115</v>
      </c>
      <c r="C117" s="64" t="s">
        <v>5</v>
      </c>
      <c r="D117" s="64" t="s">
        <v>5</v>
      </c>
      <c r="E117" s="64" t="s">
        <v>5</v>
      </c>
      <c r="F117" s="64"/>
      <c r="G117" s="26">
        <f t="shared" si="2"/>
        <v>6698.9990000000007</v>
      </c>
      <c r="H117" s="29">
        <f t="shared" si="3"/>
        <v>3264.5969999999998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0.746</v>
      </c>
      <c r="CH117" s="12">
        <v>306.27499999999998</v>
      </c>
      <c r="CI117" s="12">
        <v>0</v>
      </c>
      <c r="CJ117" s="12">
        <v>1511.175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1446.4010000000001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55">
        <v>3353.78</v>
      </c>
      <c r="DM117" s="55"/>
      <c r="DN117" s="55">
        <v>80.622</v>
      </c>
      <c r="DO117" s="55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  <c r="HG117" s="48"/>
      <c r="HH117" s="48"/>
      <c r="HI117" s="48"/>
      <c r="HJ117" s="48"/>
      <c r="HK117" s="48"/>
      <c r="HL117" s="48"/>
      <c r="HM117" s="48"/>
      <c r="HN117" s="48"/>
      <c r="HO117" s="48"/>
      <c r="HP117" s="48"/>
      <c r="HQ117" s="48"/>
      <c r="HR117" s="48"/>
      <c r="HS117" s="48"/>
    </row>
    <row r="118" spans="1:227" s="5" customFormat="1" ht="45" customHeight="1" x14ac:dyDescent="0.25">
      <c r="A118" s="45">
        <v>110</v>
      </c>
      <c r="B118" s="64" t="s">
        <v>116</v>
      </c>
      <c r="C118" s="64" t="s">
        <v>5</v>
      </c>
      <c r="D118" s="64" t="s">
        <v>5</v>
      </c>
      <c r="E118" s="64" t="s">
        <v>5</v>
      </c>
      <c r="F118" s="64"/>
      <c r="G118" s="26">
        <f t="shared" si="2"/>
        <v>49338.547000000006</v>
      </c>
      <c r="H118" s="29">
        <f t="shared" si="3"/>
        <v>43857.698000000004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13.246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240.28200000000001</v>
      </c>
      <c r="BP118" s="12">
        <v>0</v>
      </c>
      <c r="BQ118" s="12">
        <v>1.532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1575.913</v>
      </c>
      <c r="CH118" s="12">
        <v>2580.299</v>
      </c>
      <c r="CI118" s="12">
        <v>0</v>
      </c>
      <c r="CJ118" s="12">
        <v>49.369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28616.326000000001</v>
      </c>
      <c r="CQ118" s="12">
        <v>0</v>
      </c>
      <c r="CR118" s="12">
        <v>0</v>
      </c>
      <c r="CS118" s="12">
        <v>0</v>
      </c>
      <c r="CT118" s="12">
        <v>0</v>
      </c>
      <c r="CU118" s="12">
        <v>6446.7520000000004</v>
      </c>
      <c r="CV118" s="12">
        <v>11.885999999999999</v>
      </c>
      <c r="CW118" s="12">
        <v>0</v>
      </c>
      <c r="CX118" s="12">
        <v>2697.297</v>
      </c>
      <c r="CY118" s="12">
        <v>0</v>
      </c>
      <c r="CZ118" s="12">
        <v>0</v>
      </c>
      <c r="DA118" s="12">
        <v>1624.796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55">
        <v>2750.5929999999998</v>
      </c>
      <c r="DM118" s="55"/>
      <c r="DN118" s="55">
        <v>2730.2559999999999</v>
      </c>
      <c r="DO118" s="55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  <c r="HG118" s="48"/>
      <c r="HH118" s="48"/>
      <c r="HI118" s="48"/>
      <c r="HJ118" s="48"/>
      <c r="HK118" s="48"/>
      <c r="HL118" s="48"/>
      <c r="HM118" s="48"/>
      <c r="HN118" s="48"/>
      <c r="HO118" s="48"/>
      <c r="HP118" s="48"/>
      <c r="HQ118" s="48"/>
      <c r="HR118" s="48"/>
      <c r="HS118" s="48"/>
    </row>
    <row r="119" spans="1:227" s="5" customFormat="1" ht="45" customHeight="1" x14ac:dyDescent="0.25">
      <c r="A119" s="45">
        <v>111</v>
      </c>
      <c r="B119" s="64" t="s">
        <v>117</v>
      </c>
      <c r="C119" s="64" t="s">
        <v>5</v>
      </c>
      <c r="D119" s="64" t="s">
        <v>5</v>
      </c>
      <c r="E119" s="64" t="s">
        <v>5</v>
      </c>
      <c r="F119" s="64"/>
      <c r="G119" s="26">
        <f t="shared" si="2"/>
        <v>21867.531000000006</v>
      </c>
      <c r="H119" s="29">
        <f t="shared" si="3"/>
        <v>18017.937000000005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193.36500000000001</v>
      </c>
      <c r="CO119" s="12">
        <v>0</v>
      </c>
      <c r="CP119" s="12">
        <v>0</v>
      </c>
      <c r="CQ119" s="12">
        <v>17779.36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4.74</v>
      </c>
      <c r="CY119" s="12">
        <v>40.472000000000001</v>
      </c>
      <c r="CZ119" s="12">
        <v>0</v>
      </c>
      <c r="DA119" s="12">
        <v>0</v>
      </c>
      <c r="DB119" s="12">
        <v>0</v>
      </c>
      <c r="DC119" s="12">
        <v>0</v>
      </c>
      <c r="DD119" s="12">
        <v>0</v>
      </c>
      <c r="DE119" s="12">
        <v>0</v>
      </c>
      <c r="DF119" s="12">
        <v>0</v>
      </c>
      <c r="DG119" s="12">
        <v>0</v>
      </c>
      <c r="DH119" s="12">
        <v>0</v>
      </c>
      <c r="DI119" s="12">
        <v>0</v>
      </c>
      <c r="DJ119" s="12">
        <v>0</v>
      </c>
      <c r="DK119" s="12">
        <v>0</v>
      </c>
      <c r="DL119" s="55">
        <v>0</v>
      </c>
      <c r="DM119" s="55"/>
      <c r="DN119" s="55">
        <v>3849.5940000000001</v>
      </c>
      <c r="DO119" s="55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  <c r="HG119" s="48"/>
      <c r="HH119" s="48"/>
      <c r="HI119" s="48"/>
      <c r="HJ119" s="48"/>
      <c r="HK119" s="48"/>
      <c r="HL119" s="48"/>
      <c r="HM119" s="48"/>
      <c r="HN119" s="48"/>
      <c r="HO119" s="48"/>
      <c r="HP119" s="48"/>
      <c r="HQ119" s="48"/>
      <c r="HR119" s="48"/>
      <c r="HS119" s="48"/>
    </row>
    <row r="120" spans="1:227" s="5" customFormat="1" ht="45" customHeight="1" x14ac:dyDescent="0.25">
      <c r="A120" s="45">
        <v>112</v>
      </c>
      <c r="B120" s="64" t="s">
        <v>118</v>
      </c>
      <c r="C120" s="64" t="s">
        <v>5</v>
      </c>
      <c r="D120" s="64" t="s">
        <v>5</v>
      </c>
      <c r="E120" s="64" t="s">
        <v>5</v>
      </c>
      <c r="F120" s="64"/>
      <c r="G120" s="26">
        <f t="shared" si="2"/>
        <v>53768.004000000001</v>
      </c>
      <c r="H120" s="29">
        <f t="shared" si="3"/>
        <v>36382.447</v>
      </c>
      <c r="I120" s="12">
        <v>17.658000000000001</v>
      </c>
      <c r="J120" s="12">
        <v>0</v>
      </c>
      <c r="K120" s="12">
        <v>250.01400000000001</v>
      </c>
      <c r="L120" s="12">
        <v>62.725000000000001</v>
      </c>
      <c r="M120" s="12">
        <v>17.431999999999999</v>
      </c>
      <c r="N120" s="12">
        <v>44.518000000000001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101.93899999999999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82.715999999999994</v>
      </c>
      <c r="AL120" s="12">
        <v>0</v>
      </c>
      <c r="AM120" s="12">
        <v>0</v>
      </c>
      <c r="AN120" s="12">
        <v>0</v>
      </c>
      <c r="AO120" s="12">
        <v>27.751999999999999</v>
      </c>
      <c r="AP120" s="12">
        <v>0</v>
      </c>
      <c r="AQ120" s="12">
        <v>0</v>
      </c>
      <c r="AR120" s="12">
        <v>0</v>
      </c>
      <c r="AS120" s="12">
        <v>9.0660000000000007</v>
      </c>
      <c r="AT120" s="12">
        <v>0</v>
      </c>
      <c r="AU120" s="12">
        <v>0</v>
      </c>
      <c r="AV120" s="12">
        <v>0</v>
      </c>
      <c r="AW120" s="12">
        <v>5.5869999999999997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60.253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0.39400000000000002</v>
      </c>
      <c r="BV120" s="12">
        <v>0</v>
      </c>
      <c r="BW120" s="12">
        <v>0</v>
      </c>
      <c r="BX120" s="12">
        <v>365.77199999999999</v>
      </c>
      <c r="BY120" s="12">
        <v>0</v>
      </c>
      <c r="BZ120" s="12">
        <v>0</v>
      </c>
      <c r="CA120" s="12">
        <v>0</v>
      </c>
      <c r="CB120" s="12">
        <v>0</v>
      </c>
      <c r="CC120" s="12">
        <v>67.819999999999993</v>
      </c>
      <c r="CD120" s="12">
        <v>0</v>
      </c>
      <c r="CE120" s="12">
        <v>0</v>
      </c>
      <c r="CF120" s="12">
        <v>53.456000000000003</v>
      </c>
      <c r="CG120" s="12">
        <v>0</v>
      </c>
      <c r="CH120" s="12">
        <v>0</v>
      </c>
      <c r="CI120" s="12">
        <v>82.995999999999995</v>
      </c>
      <c r="CJ120" s="12">
        <v>14984.4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15.176</v>
      </c>
      <c r="CQ120" s="12">
        <v>19104.596000000001</v>
      </c>
      <c r="CR120" s="12">
        <v>0</v>
      </c>
      <c r="CS120" s="12">
        <v>0</v>
      </c>
      <c r="CT120" s="12">
        <v>0</v>
      </c>
      <c r="CU120" s="12">
        <v>0</v>
      </c>
      <c r="CV120" s="12">
        <v>7.6999999999999999E-2</v>
      </c>
      <c r="CW120" s="12">
        <v>0</v>
      </c>
      <c r="CX120" s="12">
        <v>51.45</v>
      </c>
      <c r="CY120" s="12">
        <v>0</v>
      </c>
      <c r="CZ120" s="12">
        <v>0</v>
      </c>
      <c r="DA120" s="12">
        <v>0</v>
      </c>
      <c r="DB120" s="12">
        <v>0</v>
      </c>
      <c r="DC120" s="12">
        <v>976.65</v>
      </c>
      <c r="DD120" s="12">
        <v>0</v>
      </c>
      <c r="DE120" s="12">
        <v>0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55">
        <v>15445.07</v>
      </c>
      <c r="DM120" s="55"/>
      <c r="DN120" s="55">
        <v>1940.4870000000001</v>
      </c>
      <c r="DO120" s="55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  <c r="HG120" s="48"/>
      <c r="HH120" s="48"/>
      <c r="HI120" s="48"/>
      <c r="HJ120" s="48"/>
      <c r="HK120" s="48"/>
      <c r="HL120" s="48"/>
      <c r="HM120" s="48"/>
      <c r="HN120" s="48"/>
      <c r="HO120" s="48"/>
      <c r="HP120" s="48"/>
      <c r="HQ120" s="48"/>
      <c r="HR120" s="48"/>
      <c r="HS120" s="48"/>
    </row>
    <row r="121" spans="1:227" s="5" customFormat="1" ht="45" customHeight="1" x14ac:dyDescent="0.25">
      <c r="A121" s="45">
        <v>113</v>
      </c>
      <c r="B121" s="64" t="s">
        <v>119</v>
      </c>
      <c r="C121" s="64" t="s">
        <v>5</v>
      </c>
      <c r="D121" s="64" t="s">
        <v>5</v>
      </c>
      <c r="E121" s="64" t="s">
        <v>5</v>
      </c>
      <c r="F121" s="64"/>
      <c r="G121" s="26">
        <f t="shared" si="2"/>
        <v>47017.550999999999</v>
      </c>
      <c r="H121" s="29">
        <f t="shared" si="3"/>
        <v>37851.108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1708.712</v>
      </c>
      <c r="CI121" s="12">
        <v>36142.396000000001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0</v>
      </c>
      <c r="DA121" s="12">
        <v>0</v>
      </c>
      <c r="DB121" s="12">
        <v>0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55">
        <v>3668.4349999999999</v>
      </c>
      <c r="DM121" s="55"/>
      <c r="DN121" s="55">
        <v>5498.0079999999998</v>
      </c>
      <c r="DO121" s="55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  <c r="HG121" s="48"/>
      <c r="HH121" s="48"/>
      <c r="HI121" s="48"/>
      <c r="HJ121" s="48"/>
      <c r="HK121" s="48"/>
      <c r="HL121" s="48"/>
      <c r="HM121" s="48"/>
      <c r="HN121" s="48"/>
      <c r="HO121" s="48"/>
      <c r="HP121" s="48"/>
      <c r="HQ121" s="48"/>
      <c r="HR121" s="48"/>
      <c r="HS121" s="48"/>
    </row>
    <row r="122" spans="1:227" s="5" customFormat="1" ht="45" customHeight="1" x14ac:dyDescent="0.25">
      <c r="A122" s="45">
        <v>114</v>
      </c>
      <c r="B122" s="64" t="s">
        <v>120</v>
      </c>
      <c r="C122" s="64" t="s">
        <v>5</v>
      </c>
      <c r="D122" s="64" t="s">
        <v>5</v>
      </c>
      <c r="E122" s="64" t="s">
        <v>5</v>
      </c>
      <c r="F122" s="64"/>
      <c r="G122" s="26">
        <f t="shared" si="2"/>
        <v>6287.95</v>
      </c>
      <c r="H122" s="29">
        <f t="shared" si="3"/>
        <v>5838.7849999999999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5838.7849999999999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55">
        <v>0</v>
      </c>
      <c r="DM122" s="55"/>
      <c r="DN122" s="55">
        <v>449.16500000000002</v>
      </c>
      <c r="DO122" s="55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  <c r="HG122" s="48"/>
      <c r="HH122" s="48"/>
      <c r="HI122" s="48"/>
      <c r="HJ122" s="48"/>
      <c r="HK122" s="48"/>
      <c r="HL122" s="48"/>
      <c r="HM122" s="48"/>
      <c r="HN122" s="48"/>
      <c r="HO122" s="48"/>
      <c r="HP122" s="48"/>
      <c r="HQ122" s="48"/>
      <c r="HR122" s="48"/>
      <c r="HS122" s="48"/>
    </row>
    <row r="123" spans="1:227" s="5" customFormat="1" ht="45" customHeight="1" x14ac:dyDescent="0.25">
      <c r="A123" s="45">
        <v>115</v>
      </c>
      <c r="B123" s="64" t="s">
        <v>121</v>
      </c>
      <c r="C123" s="64" t="s">
        <v>5</v>
      </c>
      <c r="D123" s="64" t="s">
        <v>5</v>
      </c>
      <c r="E123" s="64" t="s">
        <v>5</v>
      </c>
      <c r="F123" s="64"/>
      <c r="G123" s="26">
        <f t="shared" si="2"/>
        <v>11598.769</v>
      </c>
      <c r="H123" s="29">
        <f t="shared" si="3"/>
        <v>10256.101999999999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10103.285</v>
      </c>
      <c r="CU123" s="12">
        <v>0</v>
      </c>
      <c r="CV123" s="12">
        <v>0</v>
      </c>
      <c r="CW123" s="12">
        <v>152.499</v>
      </c>
      <c r="CX123" s="12">
        <v>0.318</v>
      </c>
      <c r="CY123" s="12">
        <v>0</v>
      </c>
      <c r="CZ123" s="12">
        <v>0</v>
      </c>
      <c r="DA123" s="12">
        <v>0</v>
      </c>
      <c r="DB123" s="12">
        <v>0</v>
      </c>
      <c r="DC123" s="12">
        <v>0</v>
      </c>
      <c r="DD123" s="12">
        <v>0</v>
      </c>
      <c r="DE123" s="12">
        <v>0</v>
      </c>
      <c r="DF123" s="12">
        <v>0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55">
        <v>538.77200000000005</v>
      </c>
      <c r="DM123" s="55"/>
      <c r="DN123" s="55">
        <v>803.89499999999998</v>
      </c>
      <c r="DO123" s="55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  <c r="HG123" s="48"/>
      <c r="HH123" s="48"/>
      <c r="HI123" s="48"/>
      <c r="HJ123" s="48"/>
      <c r="HK123" s="48"/>
      <c r="HL123" s="48"/>
      <c r="HM123" s="48"/>
      <c r="HN123" s="48"/>
      <c r="HO123" s="48"/>
      <c r="HP123" s="48"/>
      <c r="HQ123" s="48"/>
      <c r="HR123" s="48"/>
      <c r="HS123" s="48"/>
    </row>
    <row r="124" spans="1:227" s="5" customFormat="1" ht="45" customHeight="1" x14ac:dyDescent="0.25">
      <c r="A124" s="45">
        <v>116</v>
      </c>
      <c r="B124" s="64" t="s">
        <v>122</v>
      </c>
      <c r="C124" s="64" t="s">
        <v>5</v>
      </c>
      <c r="D124" s="64" t="s">
        <v>5</v>
      </c>
      <c r="E124" s="64" t="s">
        <v>5</v>
      </c>
      <c r="F124" s="64"/>
      <c r="G124" s="26">
        <f t="shared" si="2"/>
        <v>16368.453</v>
      </c>
      <c r="H124" s="29">
        <f t="shared" si="3"/>
        <v>15052.839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0.80900000000000005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149.79900000000001</v>
      </c>
      <c r="CI124" s="12">
        <v>4.6970000000000001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801.12800000000004</v>
      </c>
      <c r="CQ124" s="12">
        <v>0</v>
      </c>
      <c r="CR124" s="12">
        <v>0</v>
      </c>
      <c r="CS124" s="12">
        <v>6375.1769999999997</v>
      </c>
      <c r="CT124" s="12">
        <v>0</v>
      </c>
      <c r="CU124" s="12">
        <v>0</v>
      </c>
      <c r="CV124" s="12">
        <v>446.536</v>
      </c>
      <c r="CW124" s="12">
        <v>7274.6930000000002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55">
        <v>610.77599999999995</v>
      </c>
      <c r="DM124" s="55"/>
      <c r="DN124" s="55">
        <v>704.83799999999997</v>
      </c>
      <c r="DO124" s="55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  <c r="HG124" s="48"/>
      <c r="HH124" s="48"/>
      <c r="HI124" s="48"/>
      <c r="HJ124" s="48"/>
      <c r="HK124" s="48"/>
      <c r="HL124" s="48"/>
      <c r="HM124" s="48"/>
      <c r="HN124" s="48"/>
      <c r="HO124" s="48"/>
      <c r="HP124" s="48"/>
      <c r="HQ124" s="48"/>
      <c r="HR124" s="48"/>
      <c r="HS124" s="48"/>
    </row>
    <row r="125" spans="1:227" s="5" customFormat="1" ht="45" customHeight="1" x14ac:dyDescent="0.25">
      <c r="A125" s="45">
        <v>117</v>
      </c>
      <c r="B125" s="64" t="s">
        <v>123</v>
      </c>
      <c r="C125" s="64" t="s">
        <v>5</v>
      </c>
      <c r="D125" s="64" t="s">
        <v>5</v>
      </c>
      <c r="E125" s="64" t="s">
        <v>5</v>
      </c>
      <c r="F125" s="64"/>
      <c r="G125" s="26">
        <f t="shared" si="2"/>
        <v>15907.118</v>
      </c>
      <c r="H125" s="29">
        <f t="shared" si="3"/>
        <v>15907.118</v>
      </c>
      <c r="I125" s="12">
        <v>959.36400000000003</v>
      </c>
      <c r="J125" s="12">
        <v>23.92</v>
      </c>
      <c r="K125" s="12">
        <v>3951.4630000000002</v>
      </c>
      <c r="L125" s="12">
        <v>1705.826</v>
      </c>
      <c r="M125" s="12">
        <v>277.04500000000002</v>
      </c>
      <c r="N125" s="12">
        <v>2802.9670000000001</v>
      </c>
      <c r="O125" s="12">
        <v>0</v>
      </c>
      <c r="P125" s="12">
        <v>108.514</v>
      </c>
      <c r="Q125" s="12">
        <v>298.99200000000002</v>
      </c>
      <c r="R125" s="12">
        <v>0</v>
      </c>
      <c r="S125" s="12">
        <v>5779.027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0</v>
      </c>
      <c r="DH125" s="12">
        <v>0</v>
      </c>
      <c r="DI125" s="12">
        <v>0</v>
      </c>
      <c r="DJ125" s="12">
        <v>0</v>
      </c>
      <c r="DK125" s="12">
        <v>0</v>
      </c>
      <c r="DL125" s="55">
        <v>0</v>
      </c>
      <c r="DM125" s="55"/>
      <c r="DN125" s="55">
        <v>0</v>
      </c>
      <c r="DO125" s="55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  <c r="HG125" s="48"/>
      <c r="HH125" s="48"/>
      <c r="HI125" s="48"/>
      <c r="HJ125" s="48"/>
      <c r="HK125" s="48"/>
      <c r="HL125" s="48"/>
      <c r="HM125" s="48"/>
      <c r="HN125" s="48"/>
      <c r="HO125" s="48"/>
      <c r="HP125" s="48"/>
      <c r="HQ125" s="48"/>
      <c r="HR125" s="48"/>
      <c r="HS125" s="48"/>
    </row>
    <row r="126" spans="1:227" s="5" customFormat="1" ht="45" customHeight="1" x14ac:dyDescent="0.25">
      <c r="A126" s="45">
        <v>118</v>
      </c>
      <c r="B126" s="64" t="s">
        <v>124</v>
      </c>
      <c r="C126" s="64" t="s">
        <v>5</v>
      </c>
      <c r="D126" s="64" t="s">
        <v>5</v>
      </c>
      <c r="E126" s="64" t="s">
        <v>5</v>
      </c>
      <c r="F126" s="64"/>
      <c r="G126" s="26">
        <f t="shared" si="2"/>
        <v>3871.6570000000006</v>
      </c>
      <c r="H126" s="29">
        <f t="shared" si="3"/>
        <v>3106.0330000000004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2990.5680000000002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51.529000000000003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63.936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55">
        <v>756.76900000000001</v>
      </c>
      <c r="DM126" s="55"/>
      <c r="DN126" s="55">
        <v>8.8550000000000004</v>
      </c>
      <c r="DO126" s="55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  <c r="HG126" s="48"/>
      <c r="HH126" s="48"/>
      <c r="HI126" s="48"/>
      <c r="HJ126" s="48"/>
      <c r="HK126" s="48"/>
      <c r="HL126" s="48"/>
      <c r="HM126" s="48"/>
      <c r="HN126" s="48"/>
      <c r="HO126" s="48"/>
      <c r="HP126" s="48"/>
      <c r="HQ126" s="48"/>
      <c r="HR126" s="48"/>
      <c r="HS126" s="48"/>
    </row>
    <row r="127" spans="1:227" s="5" customFormat="1" ht="45" customHeight="1" x14ac:dyDescent="0.25">
      <c r="A127" s="45">
        <v>119</v>
      </c>
      <c r="B127" s="64" t="s">
        <v>125</v>
      </c>
      <c r="C127" s="64" t="s">
        <v>5</v>
      </c>
      <c r="D127" s="64" t="s">
        <v>5</v>
      </c>
      <c r="E127" s="64" t="s">
        <v>5</v>
      </c>
      <c r="F127" s="64"/>
      <c r="G127" s="26">
        <f t="shared" si="2"/>
        <v>30515.970999999998</v>
      </c>
      <c r="H127" s="29">
        <f t="shared" si="3"/>
        <v>27965.212999999996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5464.4849999999997</v>
      </c>
      <c r="BO127" s="12">
        <v>133.678</v>
      </c>
      <c r="BP127" s="12">
        <v>0</v>
      </c>
      <c r="BQ127" s="12">
        <v>3.4159999999999999</v>
      </c>
      <c r="BR127" s="12">
        <v>0</v>
      </c>
      <c r="BS127" s="12">
        <v>0</v>
      </c>
      <c r="BT127" s="12">
        <v>0</v>
      </c>
      <c r="BU127" s="12">
        <v>0</v>
      </c>
      <c r="BV127" s="12">
        <v>17000.976999999999</v>
      </c>
      <c r="BW127" s="12">
        <v>0</v>
      </c>
      <c r="BX127" s="12">
        <v>171.053</v>
      </c>
      <c r="BY127" s="12">
        <v>83.424000000000007</v>
      </c>
      <c r="BZ127" s="12">
        <v>0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329.86099999999999</v>
      </c>
      <c r="CJ127" s="12">
        <v>145.577</v>
      </c>
      <c r="CK127" s="12">
        <v>0</v>
      </c>
      <c r="CL127" s="12">
        <v>0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6.1390000000000002</v>
      </c>
      <c r="CW127" s="12">
        <v>0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0</v>
      </c>
      <c r="DH127" s="12">
        <v>0</v>
      </c>
      <c r="DI127" s="12">
        <v>4626.6030000000001</v>
      </c>
      <c r="DJ127" s="12">
        <v>0</v>
      </c>
      <c r="DK127" s="12">
        <v>0</v>
      </c>
      <c r="DL127" s="55">
        <v>377.596</v>
      </c>
      <c r="DM127" s="55"/>
      <c r="DN127" s="55">
        <v>2173.1619999999998</v>
      </c>
      <c r="DO127" s="55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  <c r="HG127" s="48"/>
      <c r="HH127" s="48"/>
      <c r="HI127" s="48"/>
      <c r="HJ127" s="48"/>
      <c r="HK127" s="48"/>
      <c r="HL127" s="48"/>
      <c r="HM127" s="48"/>
      <c r="HN127" s="48"/>
      <c r="HO127" s="48"/>
      <c r="HP127" s="48"/>
      <c r="HQ127" s="48"/>
      <c r="HR127" s="48"/>
      <c r="HS127" s="48"/>
    </row>
    <row r="128" spans="1:227" s="5" customFormat="1" ht="45" customHeight="1" x14ac:dyDescent="0.25">
      <c r="A128" s="45">
        <v>120</v>
      </c>
      <c r="B128" s="64" t="s">
        <v>126</v>
      </c>
      <c r="C128" s="64" t="s">
        <v>5</v>
      </c>
      <c r="D128" s="64" t="s">
        <v>5</v>
      </c>
      <c r="E128" s="64" t="s">
        <v>5</v>
      </c>
      <c r="F128" s="64"/>
      <c r="G128" s="26">
        <f t="shared" si="2"/>
        <v>6034.6430000000009</v>
      </c>
      <c r="H128" s="29">
        <f t="shared" si="3"/>
        <v>5838.9080000000004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190.916</v>
      </c>
      <c r="W128" s="12">
        <v>5.3529999999999998</v>
      </c>
      <c r="X128" s="12">
        <v>224.46899999999999</v>
      </c>
      <c r="Y128" s="12">
        <v>43.848999999999997</v>
      </c>
      <c r="Z128" s="12">
        <v>221.66499999999999</v>
      </c>
      <c r="AA128" s="12">
        <v>139.036</v>
      </c>
      <c r="AB128" s="12">
        <v>114.768</v>
      </c>
      <c r="AC128" s="12">
        <v>79.575999999999993</v>
      </c>
      <c r="AD128" s="12">
        <v>67.447000000000003</v>
      </c>
      <c r="AE128" s="12">
        <v>182.434</v>
      </c>
      <c r="AF128" s="12">
        <v>324.87700000000001</v>
      </c>
      <c r="AG128" s="12">
        <v>4.415</v>
      </c>
      <c r="AH128" s="12">
        <v>0</v>
      </c>
      <c r="AI128" s="12">
        <v>0</v>
      </c>
      <c r="AJ128" s="12">
        <v>0</v>
      </c>
      <c r="AK128" s="12">
        <v>22.073</v>
      </c>
      <c r="AL128" s="12">
        <v>140.37</v>
      </c>
      <c r="AM128" s="12">
        <v>14.208</v>
      </c>
      <c r="AN128" s="12">
        <v>397.68200000000002</v>
      </c>
      <c r="AO128" s="12">
        <v>148.749</v>
      </c>
      <c r="AP128" s="12">
        <v>0</v>
      </c>
      <c r="AQ128" s="12">
        <v>519.68600000000004</v>
      </c>
      <c r="AR128" s="12">
        <v>7.085</v>
      </c>
      <c r="AS128" s="12">
        <v>0</v>
      </c>
      <c r="AT128" s="12">
        <v>0</v>
      </c>
      <c r="AU128" s="12">
        <v>0</v>
      </c>
      <c r="AV128" s="12">
        <v>148.81</v>
      </c>
      <c r="AW128" s="12">
        <v>277.14600000000002</v>
      </c>
      <c r="AX128" s="12">
        <v>168.25</v>
      </c>
      <c r="AY128" s="12">
        <v>2E-3</v>
      </c>
      <c r="AZ128" s="12">
        <v>238.95500000000001</v>
      </c>
      <c r="BA128" s="12">
        <v>57.241999999999997</v>
      </c>
      <c r="BB128" s="12">
        <v>0</v>
      </c>
      <c r="BC128" s="12">
        <v>61.273000000000003</v>
      </c>
      <c r="BD128" s="12">
        <v>0</v>
      </c>
      <c r="BE128" s="12">
        <v>0</v>
      </c>
      <c r="BF128" s="12">
        <v>88.578999999999994</v>
      </c>
      <c r="BG128" s="12">
        <v>899.73400000000004</v>
      </c>
      <c r="BH128" s="12">
        <v>0</v>
      </c>
      <c r="BI128" s="12">
        <v>782.81899999999996</v>
      </c>
      <c r="BJ128" s="12">
        <v>19.835000000000001</v>
      </c>
      <c r="BK128" s="12">
        <v>235.011</v>
      </c>
      <c r="BL128" s="12">
        <v>0</v>
      </c>
      <c r="BM128" s="12">
        <v>10.989000000000001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1.605</v>
      </c>
      <c r="CZ128" s="12">
        <v>0</v>
      </c>
      <c r="DA128" s="12">
        <v>0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 s="12">
        <v>0</v>
      </c>
      <c r="DI128" s="12">
        <v>0</v>
      </c>
      <c r="DJ128" s="12">
        <v>0</v>
      </c>
      <c r="DK128" s="12">
        <v>0</v>
      </c>
      <c r="DL128" s="55">
        <v>44.533000000000001</v>
      </c>
      <c r="DM128" s="55"/>
      <c r="DN128" s="55">
        <v>151.202</v>
      </c>
      <c r="DO128" s="55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  <c r="HG128" s="48"/>
      <c r="HH128" s="48"/>
      <c r="HI128" s="48"/>
      <c r="HJ128" s="48"/>
      <c r="HK128" s="48"/>
      <c r="HL128" s="48"/>
      <c r="HM128" s="48"/>
      <c r="HN128" s="48"/>
      <c r="HO128" s="48"/>
      <c r="HP128" s="48"/>
      <c r="HQ128" s="48"/>
      <c r="HR128" s="48"/>
      <c r="HS128" s="48"/>
    </row>
    <row r="129" spans="1:227" s="5" customFormat="1" ht="45" customHeight="1" x14ac:dyDescent="0.25">
      <c r="A129" s="45">
        <v>121</v>
      </c>
      <c r="B129" s="64" t="s">
        <v>127</v>
      </c>
      <c r="C129" s="64" t="s">
        <v>5</v>
      </c>
      <c r="D129" s="64" t="s">
        <v>5</v>
      </c>
      <c r="E129" s="64" t="s">
        <v>5</v>
      </c>
      <c r="F129" s="64"/>
      <c r="G129" s="26">
        <f t="shared" si="2"/>
        <v>3149.7879999999996</v>
      </c>
      <c r="H129" s="29">
        <f t="shared" si="3"/>
        <v>3149.7439999999997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918.447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304.87900000000002</v>
      </c>
      <c r="BB129" s="12">
        <v>0</v>
      </c>
      <c r="BC129" s="12">
        <v>0</v>
      </c>
      <c r="BD129" s="12">
        <v>0</v>
      </c>
      <c r="BE129" s="12">
        <v>0</v>
      </c>
      <c r="BF129" s="12">
        <v>497.60599999999999</v>
      </c>
      <c r="BG129" s="12">
        <v>12.023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926.63099999999997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489.86500000000001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4.0000000000000001E-3</v>
      </c>
      <c r="CY129" s="12">
        <v>0</v>
      </c>
      <c r="CZ129" s="12">
        <v>1.9E-2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0.27</v>
      </c>
      <c r="DH129" s="12">
        <v>0</v>
      </c>
      <c r="DI129" s="12">
        <v>0</v>
      </c>
      <c r="DJ129" s="12">
        <v>0</v>
      </c>
      <c r="DK129" s="12">
        <v>0</v>
      </c>
      <c r="DL129" s="55">
        <v>0</v>
      </c>
      <c r="DM129" s="55"/>
      <c r="DN129" s="55">
        <v>4.3999999999999997E-2</v>
      </c>
      <c r="DO129" s="55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  <c r="HG129" s="48"/>
      <c r="HH129" s="48"/>
      <c r="HI129" s="48"/>
      <c r="HJ129" s="48"/>
      <c r="HK129" s="48"/>
      <c r="HL129" s="48"/>
      <c r="HM129" s="48"/>
      <c r="HN129" s="48"/>
      <c r="HO129" s="48"/>
      <c r="HP129" s="48"/>
      <c r="HQ129" s="48"/>
      <c r="HR129" s="48"/>
      <c r="HS129" s="48"/>
    </row>
    <row r="130" spans="1:227" s="5" customFormat="1" ht="45" customHeight="1" x14ac:dyDescent="0.25">
      <c r="A130" s="45">
        <v>122</v>
      </c>
      <c r="B130" s="64" t="s">
        <v>128</v>
      </c>
      <c r="C130" s="64" t="s">
        <v>5</v>
      </c>
      <c r="D130" s="64" t="s">
        <v>5</v>
      </c>
      <c r="E130" s="64" t="s">
        <v>5</v>
      </c>
      <c r="F130" s="64"/>
      <c r="G130" s="26">
        <f t="shared" si="2"/>
        <v>8179.6490000000003</v>
      </c>
      <c r="H130" s="29">
        <f t="shared" si="3"/>
        <v>8179.6490000000003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8179.6490000000003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55">
        <v>0</v>
      </c>
      <c r="DM130" s="55"/>
      <c r="DN130" s="55">
        <v>0</v>
      </c>
      <c r="DO130" s="55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  <c r="HG130" s="48"/>
      <c r="HH130" s="48"/>
      <c r="HI130" s="48"/>
      <c r="HJ130" s="48"/>
      <c r="HK130" s="48"/>
      <c r="HL130" s="48"/>
      <c r="HM130" s="48"/>
      <c r="HN130" s="48"/>
      <c r="HO130" s="48"/>
      <c r="HP130" s="48"/>
      <c r="HQ130" s="48"/>
      <c r="HR130" s="48"/>
      <c r="HS130" s="48"/>
    </row>
    <row r="131" spans="1:227" s="5" customFormat="1" ht="45" customHeight="1" x14ac:dyDescent="0.25">
      <c r="A131" s="45">
        <v>123</v>
      </c>
      <c r="B131" s="64" t="s">
        <v>129</v>
      </c>
      <c r="C131" s="64" t="s">
        <v>5</v>
      </c>
      <c r="D131" s="64" t="s">
        <v>5</v>
      </c>
      <c r="E131" s="64" t="s">
        <v>5</v>
      </c>
      <c r="F131" s="64"/>
      <c r="G131" s="26">
        <f t="shared" si="2"/>
        <v>67746.692999999985</v>
      </c>
      <c r="H131" s="29">
        <f t="shared" si="3"/>
        <v>67746.692999999985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427.51499999999999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5.87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29.067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0.57299999999999995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66757.585000000006</v>
      </c>
      <c r="CY131" s="12">
        <v>0</v>
      </c>
      <c r="CZ131" s="12">
        <v>28.364999999999998</v>
      </c>
      <c r="DA131" s="12">
        <v>407.31400000000002</v>
      </c>
      <c r="DB131" s="12">
        <v>0</v>
      </c>
      <c r="DC131" s="12">
        <v>44.817</v>
      </c>
      <c r="DD131" s="12">
        <v>45.468000000000004</v>
      </c>
      <c r="DE131" s="12">
        <v>0</v>
      </c>
      <c r="DF131" s="12">
        <v>1.4E-2</v>
      </c>
      <c r="DG131" s="12">
        <v>0.105</v>
      </c>
      <c r="DH131" s="12">
        <v>0</v>
      </c>
      <c r="DI131" s="12">
        <v>0</v>
      </c>
      <c r="DJ131" s="12">
        <v>0</v>
      </c>
      <c r="DK131" s="12">
        <v>0</v>
      </c>
      <c r="DL131" s="55">
        <v>0</v>
      </c>
      <c r="DM131" s="55"/>
      <c r="DN131" s="55">
        <v>0</v>
      </c>
      <c r="DO131" s="55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  <c r="HG131" s="48"/>
      <c r="HH131" s="48"/>
      <c r="HI131" s="48"/>
      <c r="HJ131" s="48"/>
      <c r="HK131" s="48"/>
      <c r="HL131" s="48"/>
      <c r="HM131" s="48"/>
      <c r="HN131" s="48"/>
      <c r="HO131" s="48"/>
      <c r="HP131" s="48"/>
      <c r="HQ131" s="48"/>
      <c r="HR131" s="48"/>
      <c r="HS131" s="48"/>
    </row>
    <row r="132" spans="1:227" s="5" customFormat="1" ht="45" customHeight="1" x14ac:dyDescent="0.25">
      <c r="A132" s="45">
        <v>124</v>
      </c>
      <c r="B132" s="64" t="s">
        <v>130</v>
      </c>
      <c r="C132" s="64" t="s">
        <v>5</v>
      </c>
      <c r="D132" s="64" t="s">
        <v>5</v>
      </c>
      <c r="E132" s="64" t="s">
        <v>5</v>
      </c>
      <c r="F132" s="64"/>
      <c r="G132" s="26">
        <f t="shared" si="2"/>
        <v>35588.007000000005</v>
      </c>
      <c r="H132" s="29">
        <f t="shared" si="3"/>
        <v>35588.007000000005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0.89600000000000002</v>
      </c>
      <c r="CZ132" s="12">
        <v>35360.686000000002</v>
      </c>
      <c r="DA132" s="12">
        <v>226.42500000000001</v>
      </c>
      <c r="DB132" s="12">
        <v>0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0</v>
      </c>
      <c r="DK132" s="12">
        <v>0</v>
      </c>
      <c r="DL132" s="55">
        <v>0</v>
      </c>
      <c r="DM132" s="55"/>
      <c r="DN132" s="55">
        <v>0</v>
      </c>
      <c r="DO132" s="55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  <c r="HG132" s="48"/>
      <c r="HH132" s="48"/>
      <c r="HI132" s="48"/>
      <c r="HJ132" s="48"/>
      <c r="HK132" s="48"/>
      <c r="HL132" s="48"/>
      <c r="HM132" s="48"/>
      <c r="HN132" s="48"/>
      <c r="HO132" s="48"/>
      <c r="HP132" s="48"/>
      <c r="HQ132" s="48"/>
      <c r="HR132" s="48"/>
      <c r="HS132" s="48"/>
    </row>
    <row r="133" spans="1:227" s="5" customFormat="1" ht="45" customHeight="1" x14ac:dyDescent="0.25">
      <c r="A133" s="45">
        <v>125</v>
      </c>
      <c r="B133" s="64" t="s">
        <v>131</v>
      </c>
      <c r="C133" s="64" t="s">
        <v>5</v>
      </c>
      <c r="D133" s="64" t="s">
        <v>5</v>
      </c>
      <c r="E133" s="64" t="s">
        <v>5</v>
      </c>
      <c r="F133" s="64"/>
      <c r="G133" s="26">
        <f t="shared" si="2"/>
        <v>6655.0690000000004</v>
      </c>
      <c r="H133" s="29">
        <f t="shared" si="3"/>
        <v>6655.0690000000004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6655.0690000000004</v>
      </c>
      <c r="DB133" s="12">
        <v>0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55">
        <v>0</v>
      </c>
      <c r="DM133" s="55"/>
      <c r="DN133" s="55">
        <v>0</v>
      </c>
      <c r="DO133" s="55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  <c r="HG133" s="48"/>
      <c r="HH133" s="48"/>
      <c r="HI133" s="48"/>
      <c r="HJ133" s="48"/>
      <c r="HK133" s="48"/>
      <c r="HL133" s="48"/>
      <c r="HM133" s="48"/>
      <c r="HN133" s="48"/>
      <c r="HO133" s="48"/>
      <c r="HP133" s="48"/>
      <c r="HQ133" s="48"/>
      <c r="HR133" s="48"/>
      <c r="HS133" s="48"/>
    </row>
    <row r="134" spans="1:227" s="5" customFormat="1" ht="45" customHeight="1" x14ac:dyDescent="0.25">
      <c r="A134" s="45">
        <v>126</v>
      </c>
      <c r="B134" s="64" t="s">
        <v>132</v>
      </c>
      <c r="C134" s="64" t="s">
        <v>5</v>
      </c>
      <c r="D134" s="64" t="s">
        <v>5</v>
      </c>
      <c r="E134" s="64" t="s">
        <v>5</v>
      </c>
      <c r="F134" s="64"/>
      <c r="G134" s="26">
        <f t="shared" si="2"/>
        <v>4499.1459999999997</v>
      </c>
      <c r="H134" s="29">
        <f t="shared" si="3"/>
        <v>4498.5199999999995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12.813000000000001</v>
      </c>
      <c r="CY134" s="12">
        <v>0</v>
      </c>
      <c r="CZ134" s="12">
        <v>14.404999999999999</v>
      </c>
      <c r="DA134" s="12">
        <v>68.741</v>
      </c>
      <c r="DB134" s="12">
        <v>4305.0219999999999</v>
      </c>
      <c r="DC134" s="12">
        <v>97.539000000000001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0</v>
      </c>
      <c r="DL134" s="55">
        <v>0.626</v>
      </c>
      <c r="DM134" s="55"/>
      <c r="DN134" s="55">
        <v>0</v>
      </c>
      <c r="DO134" s="55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  <c r="HG134" s="48"/>
      <c r="HH134" s="48"/>
      <c r="HI134" s="48"/>
      <c r="HJ134" s="48"/>
      <c r="HK134" s="48"/>
      <c r="HL134" s="48"/>
      <c r="HM134" s="48"/>
      <c r="HN134" s="48"/>
      <c r="HO134" s="48"/>
      <c r="HP134" s="48"/>
      <c r="HQ134" s="48"/>
      <c r="HR134" s="48"/>
      <c r="HS134" s="48"/>
    </row>
    <row r="135" spans="1:227" s="5" customFormat="1" ht="45" customHeight="1" x14ac:dyDescent="0.25">
      <c r="A135" s="45">
        <v>127</v>
      </c>
      <c r="B135" s="64" t="s">
        <v>133</v>
      </c>
      <c r="C135" s="64" t="s">
        <v>5</v>
      </c>
      <c r="D135" s="64" t="s">
        <v>5</v>
      </c>
      <c r="E135" s="64" t="s">
        <v>5</v>
      </c>
      <c r="F135" s="64"/>
      <c r="G135" s="26">
        <f t="shared" si="2"/>
        <v>57932.553999999996</v>
      </c>
      <c r="H135" s="29">
        <f t="shared" si="3"/>
        <v>56440.99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56440.99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0</v>
      </c>
      <c r="DL135" s="55">
        <v>0</v>
      </c>
      <c r="DM135" s="55"/>
      <c r="DN135" s="55">
        <v>1491.5640000000001</v>
      </c>
      <c r="DO135" s="55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  <c r="HG135" s="48"/>
      <c r="HH135" s="48"/>
      <c r="HI135" s="48"/>
      <c r="HJ135" s="48"/>
      <c r="HK135" s="48"/>
      <c r="HL135" s="48"/>
      <c r="HM135" s="48"/>
      <c r="HN135" s="48"/>
      <c r="HO135" s="48"/>
      <c r="HP135" s="48"/>
      <c r="HQ135" s="48"/>
      <c r="HR135" s="48"/>
      <c r="HS135" s="48"/>
    </row>
    <row r="136" spans="1:227" s="5" customFormat="1" ht="45" customHeight="1" x14ac:dyDescent="0.25">
      <c r="A136" s="45">
        <v>128</v>
      </c>
      <c r="B136" s="64" t="s">
        <v>134</v>
      </c>
      <c r="C136" s="64" t="s">
        <v>5</v>
      </c>
      <c r="D136" s="64" t="s">
        <v>5</v>
      </c>
      <c r="E136" s="64" t="s">
        <v>5</v>
      </c>
      <c r="F136" s="64"/>
      <c r="G136" s="26">
        <f t="shared" si="2"/>
        <v>35671.14</v>
      </c>
      <c r="H136" s="29">
        <f t="shared" si="3"/>
        <v>34749.711000000003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5.2389999999999999</v>
      </c>
      <c r="CY136" s="12">
        <v>127.22499999999999</v>
      </c>
      <c r="CZ136" s="12">
        <v>0</v>
      </c>
      <c r="DA136" s="12">
        <v>0</v>
      </c>
      <c r="DB136" s="12">
        <v>0</v>
      </c>
      <c r="DC136" s="12">
        <v>58.134</v>
      </c>
      <c r="DD136" s="12">
        <v>34549.188000000002</v>
      </c>
      <c r="DE136" s="12">
        <v>9.9250000000000007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55">
        <v>0</v>
      </c>
      <c r="DM136" s="55"/>
      <c r="DN136" s="55">
        <v>921.42899999999997</v>
      </c>
      <c r="DO136" s="55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  <c r="HG136" s="48"/>
      <c r="HH136" s="48"/>
      <c r="HI136" s="48"/>
      <c r="HJ136" s="48"/>
      <c r="HK136" s="48"/>
      <c r="HL136" s="48"/>
      <c r="HM136" s="48"/>
      <c r="HN136" s="48"/>
      <c r="HO136" s="48"/>
      <c r="HP136" s="48"/>
      <c r="HQ136" s="48"/>
      <c r="HR136" s="48"/>
      <c r="HS136" s="48"/>
    </row>
    <row r="137" spans="1:227" s="5" customFormat="1" ht="45" customHeight="1" x14ac:dyDescent="0.25">
      <c r="A137" s="45">
        <v>129</v>
      </c>
      <c r="B137" s="64" t="s">
        <v>135</v>
      </c>
      <c r="C137" s="64" t="s">
        <v>5</v>
      </c>
      <c r="D137" s="64" t="s">
        <v>5</v>
      </c>
      <c r="E137" s="64" t="s">
        <v>5</v>
      </c>
      <c r="F137" s="64"/>
      <c r="G137" s="26">
        <f t="shared" si="2"/>
        <v>12295.023999999998</v>
      </c>
      <c r="H137" s="29">
        <f t="shared" si="3"/>
        <v>12103.063999999998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4.1000000000000002E-2</v>
      </c>
      <c r="DD137" s="12">
        <v>0</v>
      </c>
      <c r="DE137" s="12">
        <v>12103.022999999999</v>
      </c>
      <c r="DF137" s="12">
        <v>0</v>
      </c>
      <c r="DG137" s="12">
        <v>0</v>
      </c>
      <c r="DH137" s="12">
        <v>0</v>
      </c>
      <c r="DI137" s="12">
        <v>0</v>
      </c>
      <c r="DJ137" s="12">
        <v>0</v>
      </c>
      <c r="DK137" s="12">
        <v>0</v>
      </c>
      <c r="DL137" s="55">
        <v>0</v>
      </c>
      <c r="DM137" s="55"/>
      <c r="DN137" s="55">
        <v>191.96</v>
      </c>
      <c r="DO137" s="55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  <c r="HG137" s="48"/>
      <c r="HH137" s="48"/>
      <c r="HI137" s="48"/>
      <c r="HJ137" s="48"/>
      <c r="HK137" s="48"/>
      <c r="HL137" s="48"/>
      <c r="HM137" s="48"/>
      <c r="HN137" s="48"/>
      <c r="HO137" s="48"/>
      <c r="HP137" s="48"/>
      <c r="HQ137" s="48"/>
      <c r="HR137" s="48"/>
      <c r="HS137" s="48"/>
    </row>
    <row r="138" spans="1:227" s="5" customFormat="1" ht="45" customHeight="1" x14ac:dyDescent="0.25">
      <c r="A138" s="45">
        <v>130</v>
      </c>
      <c r="B138" s="64" t="s">
        <v>136</v>
      </c>
      <c r="C138" s="64" t="s">
        <v>5</v>
      </c>
      <c r="D138" s="64" t="s">
        <v>5</v>
      </c>
      <c r="E138" s="64" t="s">
        <v>5</v>
      </c>
      <c r="F138" s="64"/>
      <c r="G138" s="26">
        <f t="shared" ref="G138:G146" si="4">+H138+DL138+DM138+DN138+DO138</f>
        <v>4199.549</v>
      </c>
      <c r="H138" s="29">
        <f t="shared" ref="H138:H141" si="5">+SUM(I138:DK138)</f>
        <v>4167.4799999999996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4147.3459999999995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20.134</v>
      </c>
      <c r="CW138" s="12">
        <v>0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55">
        <v>32.069000000000003</v>
      </c>
      <c r="DM138" s="55"/>
      <c r="DN138" s="55">
        <v>0</v>
      </c>
      <c r="DO138" s="55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  <c r="HG138" s="48"/>
      <c r="HH138" s="48"/>
      <c r="HI138" s="48"/>
      <c r="HJ138" s="48"/>
      <c r="HK138" s="48"/>
      <c r="HL138" s="48"/>
      <c r="HM138" s="48"/>
      <c r="HN138" s="48"/>
      <c r="HO138" s="48"/>
      <c r="HP138" s="48"/>
      <c r="HQ138" s="48"/>
      <c r="HR138" s="48"/>
      <c r="HS138" s="48"/>
    </row>
    <row r="139" spans="1:227" s="5" customFormat="1" ht="45" customHeight="1" x14ac:dyDescent="0.25">
      <c r="A139" s="45">
        <v>131</v>
      </c>
      <c r="B139" s="64" t="s">
        <v>137</v>
      </c>
      <c r="C139" s="64" t="s">
        <v>5</v>
      </c>
      <c r="D139" s="64" t="s">
        <v>5</v>
      </c>
      <c r="E139" s="64" t="s">
        <v>5</v>
      </c>
      <c r="F139" s="64"/>
      <c r="G139" s="26">
        <f t="shared" si="4"/>
        <v>4724.0569999999998</v>
      </c>
      <c r="H139" s="29">
        <f t="shared" si="5"/>
        <v>4724.0569999999998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4724.0569999999998</v>
      </c>
      <c r="DI139" s="12">
        <v>0</v>
      </c>
      <c r="DJ139" s="12">
        <v>0</v>
      </c>
      <c r="DK139" s="12">
        <v>0</v>
      </c>
      <c r="DL139" s="55">
        <v>0</v>
      </c>
      <c r="DM139" s="55"/>
      <c r="DN139" s="55">
        <v>0</v>
      </c>
      <c r="DO139" s="55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  <c r="HG139" s="48"/>
      <c r="HH139" s="48"/>
      <c r="HI139" s="48"/>
      <c r="HJ139" s="48"/>
      <c r="HK139" s="48"/>
      <c r="HL139" s="48"/>
      <c r="HM139" s="48"/>
      <c r="HN139" s="48"/>
      <c r="HO139" s="48"/>
      <c r="HP139" s="48"/>
      <c r="HQ139" s="48"/>
      <c r="HR139" s="48"/>
      <c r="HS139" s="48"/>
    </row>
    <row r="140" spans="1:227" s="5" customFormat="1" ht="45" customHeight="1" x14ac:dyDescent="0.25">
      <c r="A140" s="45">
        <v>132</v>
      </c>
      <c r="B140" s="64" t="s">
        <v>138</v>
      </c>
      <c r="C140" s="64" t="s">
        <v>5</v>
      </c>
      <c r="D140" s="64" t="s">
        <v>5</v>
      </c>
      <c r="E140" s="64" t="s">
        <v>5</v>
      </c>
      <c r="F140" s="64"/>
      <c r="G140" s="26">
        <f t="shared" si="4"/>
        <v>27330.205000000002</v>
      </c>
      <c r="H140" s="29">
        <f t="shared" si="5"/>
        <v>23517.392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2419.6489999999999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521.86199999999997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11712.281000000001</v>
      </c>
      <c r="DG140" s="12">
        <v>8863.6</v>
      </c>
      <c r="DH140" s="12">
        <v>0</v>
      </c>
      <c r="DI140" s="12">
        <v>0</v>
      </c>
      <c r="DJ140" s="12">
        <v>0</v>
      </c>
      <c r="DK140" s="12">
        <v>0</v>
      </c>
      <c r="DL140" s="55">
        <v>2492.8090000000002</v>
      </c>
      <c r="DM140" s="55"/>
      <c r="DN140" s="55">
        <v>1320.0039999999999</v>
      </c>
      <c r="DO140" s="55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  <c r="HG140" s="48"/>
      <c r="HH140" s="48"/>
      <c r="HI140" s="48"/>
      <c r="HJ140" s="48"/>
      <c r="HK140" s="48"/>
      <c r="HL140" s="48"/>
      <c r="HM140" s="48"/>
      <c r="HN140" s="48"/>
      <c r="HO140" s="48"/>
      <c r="HP140" s="48"/>
      <c r="HQ140" s="48"/>
      <c r="HR140" s="48"/>
      <c r="HS140" s="48"/>
    </row>
    <row r="141" spans="1:227" s="5" customFormat="1" ht="45" customHeight="1" x14ac:dyDescent="0.25">
      <c r="A141" s="45">
        <v>133</v>
      </c>
      <c r="B141" s="64" t="s">
        <v>139</v>
      </c>
      <c r="C141" s="64" t="s">
        <v>5</v>
      </c>
      <c r="D141" s="64" t="s">
        <v>5</v>
      </c>
      <c r="E141" s="64" t="s">
        <v>5</v>
      </c>
      <c r="F141" s="64"/>
      <c r="G141" s="26">
        <f t="shared" si="4"/>
        <v>9363.6939999999995</v>
      </c>
      <c r="H141" s="29">
        <f t="shared" si="5"/>
        <v>8468.116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0.68100000000000005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8467.4349999999995</v>
      </c>
      <c r="DK141" s="12">
        <v>0</v>
      </c>
      <c r="DL141" s="55">
        <v>0</v>
      </c>
      <c r="DM141" s="55"/>
      <c r="DN141" s="55">
        <v>895.57799999999997</v>
      </c>
      <c r="DO141" s="55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  <c r="HG141" s="48"/>
      <c r="HH141" s="48"/>
      <c r="HI141" s="48"/>
      <c r="HJ141" s="48"/>
      <c r="HK141" s="48"/>
      <c r="HL141" s="48"/>
      <c r="HM141" s="48"/>
      <c r="HN141" s="48"/>
      <c r="HO141" s="48"/>
      <c r="HP141" s="48"/>
      <c r="HQ141" s="48"/>
      <c r="HR141" s="48"/>
      <c r="HS141" s="48"/>
    </row>
    <row r="142" spans="1:227" s="5" customFormat="1" ht="45" customHeight="1" x14ac:dyDescent="0.25">
      <c r="A142" s="45">
        <v>134</v>
      </c>
      <c r="B142" s="64" t="s">
        <v>140</v>
      </c>
      <c r="C142" s="64" t="s">
        <v>5</v>
      </c>
      <c r="D142" s="64" t="s">
        <v>5</v>
      </c>
      <c r="E142" s="64" t="s">
        <v>5</v>
      </c>
      <c r="F142" s="64"/>
      <c r="G142" s="26">
        <f t="shared" si="4"/>
        <v>12293.3</v>
      </c>
      <c r="H142" s="29">
        <f>+SUM(I142:DK142)</f>
        <v>12293.3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12293.3</v>
      </c>
      <c r="DL142" s="55">
        <v>0</v>
      </c>
      <c r="DM142" s="55"/>
      <c r="DN142" s="55">
        <v>0</v>
      </c>
      <c r="DO142" s="55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  <c r="HG142" s="48"/>
      <c r="HH142" s="48"/>
      <c r="HI142" s="48"/>
      <c r="HJ142" s="48"/>
      <c r="HK142" s="48"/>
      <c r="HL142" s="48"/>
      <c r="HM142" s="48"/>
      <c r="HN142" s="48"/>
      <c r="HO142" s="48"/>
      <c r="HP142" s="48"/>
      <c r="HQ142" s="48"/>
      <c r="HR142" s="48"/>
      <c r="HS142" s="48"/>
    </row>
    <row r="143" spans="1:227" s="23" customFormat="1" ht="45" customHeight="1" x14ac:dyDescent="0.25">
      <c r="A143" s="21"/>
      <c r="B143" s="66" t="s">
        <v>254</v>
      </c>
      <c r="C143" s="66"/>
      <c r="D143" s="66"/>
      <c r="E143" s="66"/>
      <c r="F143" s="66"/>
      <c r="G143" s="30">
        <f t="shared" si="4"/>
        <v>2327376.798</v>
      </c>
      <c r="H143" s="20">
        <f>+SUM(I143:DK143)</f>
        <v>1877435.8569999998</v>
      </c>
      <c r="I143" s="19">
        <f>+SUM(I9:I142)</f>
        <v>8545.9880000000012</v>
      </c>
      <c r="J143" s="19">
        <f t="shared" ref="J143:BU143" si="6">+SUM(J9:J142)</f>
        <v>6349.5310000000009</v>
      </c>
      <c r="K143" s="19">
        <f t="shared" si="6"/>
        <v>48356.593000000008</v>
      </c>
      <c r="L143" s="19">
        <f t="shared" si="6"/>
        <v>9245.9229999999989</v>
      </c>
      <c r="M143" s="19">
        <f t="shared" si="6"/>
        <v>1842.2529999999999</v>
      </c>
      <c r="N143" s="19">
        <f t="shared" si="6"/>
        <v>20376.472999999998</v>
      </c>
      <c r="O143" s="19">
        <f t="shared" si="6"/>
        <v>8628.5740000000005</v>
      </c>
      <c r="P143" s="19">
        <f t="shared" si="6"/>
        <v>23308.808999999997</v>
      </c>
      <c r="Q143" s="19">
        <f t="shared" si="6"/>
        <v>44785.752</v>
      </c>
      <c r="R143" s="19">
        <f t="shared" si="6"/>
        <v>7064.7</v>
      </c>
      <c r="S143" s="19">
        <f t="shared" si="6"/>
        <v>14333.397000000001</v>
      </c>
      <c r="T143" s="19">
        <f t="shared" si="6"/>
        <v>2175.509</v>
      </c>
      <c r="U143" s="19">
        <f t="shared" si="6"/>
        <v>8716.1949999999997</v>
      </c>
      <c r="V143" s="19">
        <f t="shared" si="6"/>
        <v>59331.11</v>
      </c>
      <c r="W143" s="19">
        <f t="shared" si="6"/>
        <v>10662.067999999999</v>
      </c>
      <c r="X143" s="19">
        <f t="shared" si="6"/>
        <v>4825.1390000000001</v>
      </c>
      <c r="Y143" s="19">
        <f t="shared" si="6"/>
        <v>1967.9269999999999</v>
      </c>
      <c r="Z143" s="19">
        <f t="shared" si="6"/>
        <v>3467.509</v>
      </c>
      <c r="AA143" s="19">
        <f t="shared" si="6"/>
        <v>29991.379999999997</v>
      </c>
      <c r="AB143" s="19">
        <f t="shared" si="6"/>
        <v>13825.298000000001</v>
      </c>
      <c r="AC143" s="19">
        <f t="shared" si="6"/>
        <v>4012.4540000000002</v>
      </c>
      <c r="AD143" s="19">
        <f t="shared" si="6"/>
        <v>5683.1580000000004</v>
      </c>
      <c r="AE143" s="19">
        <f t="shared" si="6"/>
        <v>15412.581</v>
      </c>
      <c r="AF143" s="19">
        <f t="shared" si="6"/>
        <v>19718.925999999999</v>
      </c>
      <c r="AG143" s="19">
        <f t="shared" si="6"/>
        <v>2770.5659999999998</v>
      </c>
      <c r="AH143" s="19">
        <f t="shared" si="6"/>
        <v>2843.07</v>
      </c>
      <c r="AI143" s="19">
        <f t="shared" si="6"/>
        <v>3264.7710000000002</v>
      </c>
      <c r="AJ143" s="19">
        <f t="shared" si="6"/>
        <v>8595.2759999999998</v>
      </c>
      <c r="AK143" s="19">
        <f t="shared" si="6"/>
        <v>7566.2110000000011</v>
      </c>
      <c r="AL143" s="19">
        <f t="shared" si="6"/>
        <v>7156.6909999999998</v>
      </c>
      <c r="AM143" s="19">
        <f t="shared" si="6"/>
        <v>2895.8040000000001</v>
      </c>
      <c r="AN143" s="19">
        <f t="shared" si="6"/>
        <v>6023.1629999999996</v>
      </c>
      <c r="AO143" s="19">
        <f t="shared" si="6"/>
        <v>10932.240000000002</v>
      </c>
      <c r="AP143" s="19">
        <f t="shared" si="6"/>
        <v>1435.115</v>
      </c>
      <c r="AQ143" s="19">
        <f t="shared" si="6"/>
        <v>6114.0140000000001</v>
      </c>
      <c r="AR143" s="19">
        <f t="shared" si="6"/>
        <v>3443.2339999999999</v>
      </c>
      <c r="AS143" s="19">
        <f t="shared" si="6"/>
        <v>23752.272999999997</v>
      </c>
      <c r="AT143" s="19">
        <f t="shared" si="6"/>
        <v>5928.6350000000002</v>
      </c>
      <c r="AU143" s="19">
        <f t="shared" si="6"/>
        <v>42796.226999999999</v>
      </c>
      <c r="AV143" s="19">
        <f t="shared" si="6"/>
        <v>7217.1810000000005</v>
      </c>
      <c r="AW143" s="19">
        <f t="shared" si="6"/>
        <v>11560.017000000002</v>
      </c>
      <c r="AX143" s="19">
        <f t="shared" si="6"/>
        <v>2698.598</v>
      </c>
      <c r="AY143" s="19">
        <f t="shared" si="6"/>
        <v>5010.5200000000004</v>
      </c>
      <c r="AZ143" s="19">
        <f t="shared" si="6"/>
        <v>9757.8570000000018</v>
      </c>
      <c r="BA143" s="19">
        <f t="shared" si="6"/>
        <v>14088.547000000002</v>
      </c>
      <c r="BB143" s="19">
        <f t="shared" si="6"/>
        <v>1392.4290000000001</v>
      </c>
      <c r="BC143" s="19">
        <f t="shared" si="6"/>
        <v>3159.232</v>
      </c>
      <c r="BD143" s="19">
        <f t="shared" si="6"/>
        <v>994.82100000000003</v>
      </c>
      <c r="BE143" s="19">
        <f t="shared" si="6"/>
        <v>4130.2060000000001</v>
      </c>
      <c r="BF143" s="19">
        <f t="shared" si="6"/>
        <v>5523.5309999999999</v>
      </c>
      <c r="BG143" s="19">
        <f t="shared" si="6"/>
        <v>10806.529999999999</v>
      </c>
      <c r="BH143" s="19">
        <f t="shared" si="6"/>
        <v>6632.1090000000004</v>
      </c>
      <c r="BI143" s="19">
        <f t="shared" si="6"/>
        <v>7259.7710000000006</v>
      </c>
      <c r="BJ143" s="19">
        <f t="shared" si="6"/>
        <v>1318.165</v>
      </c>
      <c r="BK143" s="19">
        <f t="shared" si="6"/>
        <v>9072.8809999999994</v>
      </c>
      <c r="BL143" s="19">
        <f t="shared" si="6"/>
        <v>1970.713</v>
      </c>
      <c r="BM143" s="19">
        <f t="shared" si="6"/>
        <v>1827.441</v>
      </c>
      <c r="BN143" s="19">
        <f t="shared" si="6"/>
        <v>5464.4849999999997</v>
      </c>
      <c r="BO143" s="19">
        <f t="shared" si="6"/>
        <v>34088.335999999996</v>
      </c>
      <c r="BP143" s="19">
        <f t="shared" si="6"/>
        <v>1754.3600000000001</v>
      </c>
      <c r="BQ143" s="19">
        <f t="shared" si="6"/>
        <v>6477.9280000000008</v>
      </c>
      <c r="BR143" s="19">
        <f t="shared" si="6"/>
        <v>6169.0439999999999</v>
      </c>
      <c r="BS143" s="19">
        <f t="shared" si="6"/>
        <v>104279.808</v>
      </c>
      <c r="BT143" s="19">
        <f t="shared" si="6"/>
        <v>28652.084999999999</v>
      </c>
      <c r="BU143" s="19">
        <f t="shared" si="6"/>
        <v>5158.6579999999994</v>
      </c>
      <c r="BV143" s="19">
        <f t="shared" ref="BV143:DO143" si="7">+SUM(BV9:BV142)</f>
        <v>20788.73</v>
      </c>
      <c r="BW143" s="19">
        <f t="shared" si="7"/>
        <v>8793.2910000000011</v>
      </c>
      <c r="BX143" s="19">
        <f t="shared" si="7"/>
        <v>201832.34</v>
      </c>
      <c r="BY143" s="19">
        <f t="shared" si="7"/>
        <v>19538.965999999997</v>
      </c>
      <c r="BZ143" s="19">
        <f t="shared" si="7"/>
        <v>35940.331999999995</v>
      </c>
      <c r="CA143" s="19">
        <f t="shared" si="7"/>
        <v>11969.511999999999</v>
      </c>
      <c r="CB143" s="19">
        <f t="shared" si="7"/>
        <v>8736.2860000000001</v>
      </c>
      <c r="CC143" s="19">
        <f t="shared" si="7"/>
        <v>24038.323</v>
      </c>
      <c r="CD143" s="19">
        <f t="shared" si="7"/>
        <v>3660.2849999999999</v>
      </c>
      <c r="CE143" s="19">
        <f t="shared" si="7"/>
        <v>25266.198</v>
      </c>
      <c r="CF143" s="19">
        <f t="shared" si="7"/>
        <v>25982.522999999997</v>
      </c>
      <c r="CG143" s="19">
        <f t="shared" si="7"/>
        <v>2558.6570000000002</v>
      </c>
      <c r="CH143" s="19">
        <f t="shared" si="7"/>
        <v>7457.0249999999996</v>
      </c>
      <c r="CI143" s="19">
        <f t="shared" si="7"/>
        <v>36746.100999999995</v>
      </c>
      <c r="CJ143" s="19">
        <f t="shared" si="7"/>
        <v>16719.588</v>
      </c>
      <c r="CK143" s="19">
        <f t="shared" si="7"/>
        <v>54680.494999999995</v>
      </c>
      <c r="CL143" s="19">
        <f t="shared" si="7"/>
        <v>19479.932000000001</v>
      </c>
      <c r="CM143" s="19">
        <f t="shared" si="7"/>
        <v>12161.870999999999</v>
      </c>
      <c r="CN143" s="19">
        <f t="shared" si="7"/>
        <v>123325.31600000001</v>
      </c>
      <c r="CO143" s="19">
        <f t="shared" si="7"/>
        <v>6894.3829999999998</v>
      </c>
      <c r="CP143" s="19">
        <f t="shared" si="7"/>
        <v>29933.203000000001</v>
      </c>
      <c r="CQ143" s="19">
        <f t="shared" si="7"/>
        <v>37171.508000000002</v>
      </c>
      <c r="CR143" s="19">
        <f t="shared" si="7"/>
        <v>16502.828000000001</v>
      </c>
      <c r="CS143" s="19">
        <f t="shared" si="7"/>
        <v>6375.1769999999997</v>
      </c>
      <c r="CT143" s="19">
        <f t="shared" si="7"/>
        <v>10103.285</v>
      </c>
      <c r="CU143" s="19">
        <f t="shared" si="7"/>
        <v>6446.7520000000004</v>
      </c>
      <c r="CV143" s="19">
        <f t="shared" si="7"/>
        <v>6324.7269999999999</v>
      </c>
      <c r="CW143" s="19">
        <f t="shared" si="7"/>
        <v>7427.192</v>
      </c>
      <c r="CX143" s="19">
        <f t="shared" si="7"/>
        <v>73669.671999999991</v>
      </c>
      <c r="CY143" s="19">
        <f t="shared" si="7"/>
        <v>8406.4810000000016</v>
      </c>
      <c r="CZ143" s="19">
        <f t="shared" si="7"/>
        <v>35422.285000000003</v>
      </c>
      <c r="DA143" s="19">
        <f t="shared" si="7"/>
        <v>8982.4860000000008</v>
      </c>
      <c r="DB143" s="19">
        <f t="shared" si="7"/>
        <v>4305.0219999999999</v>
      </c>
      <c r="DC143" s="19">
        <f t="shared" si="7"/>
        <v>57779.788999999997</v>
      </c>
      <c r="DD143" s="19">
        <f t="shared" si="7"/>
        <v>34594.656000000003</v>
      </c>
      <c r="DE143" s="19">
        <f t="shared" si="7"/>
        <v>12123.018999999998</v>
      </c>
      <c r="DF143" s="19">
        <f t="shared" si="7"/>
        <v>11712.295</v>
      </c>
      <c r="DG143" s="19">
        <f t="shared" si="7"/>
        <v>8864.1409999999996</v>
      </c>
      <c r="DH143" s="19">
        <f t="shared" si="7"/>
        <v>4724.0569999999998</v>
      </c>
      <c r="DI143" s="19">
        <f t="shared" si="7"/>
        <v>4626.6030000000001</v>
      </c>
      <c r="DJ143" s="19">
        <f t="shared" si="7"/>
        <v>8467.4349999999995</v>
      </c>
      <c r="DK143" s="19">
        <f t="shared" si="7"/>
        <v>12293.3</v>
      </c>
      <c r="DL143" s="19">
        <f t="shared" si="7"/>
        <v>333821.87900000013</v>
      </c>
      <c r="DM143" s="19">
        <f t="shared" si="7"/>
        <v>-1.9999999858555384E-3</v>
      </c>
      <c r="DN143" s="19">
        <f t="shared" si="7"/>
        <v>129767.59299999998</v>
      </c>
      <c r="DO143" s="19">
        <f t="shared" si="7"/>
        <v>-13648.529</v>
      </c>
    </row>
    <row r="144" spans="1:227" s="23" customFormat="1" ht="45" customHeight="1" x14ac:dyDescent="0.25">
      <c r="A144" s="15"/>
      <c r="B144" s="67" t="s">
        <v>255</v>
      </c>
      <c r="C144" s="67"/>
      <c r="D144" s="67"/>
      <c r="E144" s="67"/>
      <c r="F144" s="67"/>
      <c r="G144" s="26">
        <f t="shared" si="4"/>
        <v>0</v>
      </c>
      <c r="H144" s="17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27">
        <v>-13648.529</v>
      </c>
      <c r="DM144" s="18"/>
      <c r="DN144" s="18"/>
      <c r="DO144" s="24">
        <f>+-DL144</f>
        <v>13648.529</v>
      </c>
    </row>
    <row r="145" spans="1:233" s="23" customFormat="1" ht="45" customHeight="1" thickBot="1" x14ac:dyDescent="0.3">
      <c r="A145" s="8"/>
      <c r="B145" s="67" t="s">
        <v>256</v>
      </c>
      <c r="C145" s="67"/>
      <c r="D145" s="67"/>
      <c r="E145" s="67"/>
      <c r="F145" s="67"/>
      <c r="G145" s="9">
        <f t="shared" si="4"/>
        <v>18501.178</v>
      </c>
      <c r="H145" s="9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7">
        <v>18501.178</v>
      </c>
      <c r="DM145" s="22"/>
      <c r="DN145" s="22"/>
      <c r="DO145" s="10"/>
    </row>
    <row r="146" spans="1:233" ht="45" customHeight="1" thickBot="1" x14ac:dyDescent="0.3">
      <c r="A146" s="4"/>
      <c r="B146" s="68" t="s">
        <v>4</v>
      </c>
      <c r="C146" s="68"/>
      <c r="D146" s="68"/>
      <c r="E146" s="68"/>
      <c r="F146" s="68"/>
      <c r="G146" s="25">
        <f t="shared" si="4"/>
        <v>2345877.9759999998</v>
      </c>
      <c r="H146" s="25">
        <f t="shared" ref="H146:BS146" si="8">+H143+H144+H145</f>
        <v>1877435.8569999998</v>
      </c>
      <c r="I146" s="25">
        <f t="shared" si="8"/>
        <v>8545.9880000000012</v>
      </c>
      <c r="J146" s="25">
        <f t="shared" si="8"/>
        <v>6349.5310000000009</v>
      </c>
      <c r="K146" s="25">
        <f t="shared" si="8"/>
        <v>48356.593000000008</v>
      </c>
      <c r="L146" s="25">
        <f t="shared" si="8"/>
        <v>9245.9229999999989</v>
      </c>
      <c r="M146" s="25">
        <f t="shared" si="8"/>
        <v>1842.2529999999999</v>
      </c>
      <c r="N146" s="25">
        <f t="shared" si="8"/>
        <v>20376.472999999998</v>
      </c>
      <c r="O146" s="25">
        <f t="shared" si="8"/>
        <v>8628.5740000000005</v>
      </c>
      <c r="P146" s="25">
        <f t="shared" si="8"/>
        <v>23308.808999999997</v>
      </c>
      <c r="Q146" s="25">
        <f t="shared" si="8"/>
        <v>44785.752</v>
      </c>
      <c r="R146" s="25">
        <f t="shared" si="8"/>
        <v>7064.7</v>
      </c>
      <c r="S146" s="25">
        <f t="shared" si="8"/>
        <v>14333.397000000001</v>
      </c>
      <c r="T146" s="25">
        <f t="shared" si="8"/>
        <v>2175.509</v>
      </c>
      <c r="U146" s="25">
        <f t="shared" si="8"/>
        <v>8716.1949999999997</v>
      </c>
      <c r="V146" s="25">
        <f t="shared" si="8"/>
        <v>59331.11</v>
      </c>
      <c r="W146" s="25">
        <f t="shared" si="8"/>
        <v>10662.067999999999</v>
      </c>
      <c r="X146" s="25">
        <f t="shared" si="8"/>
        <v>4825.1390000000001</v>
      </c>
      <c r="Y146" s="25">
        <f t="shared" si="8"/>
        <v>1967.9269999999999</v>
      </c>
      <c r="Z146" s="25">
        <f t="shared" si="8"/>
        <v>3467.509</v>
      </c>
      <c r="AA146" s="25">
        <f t="shared" si="8"/>
        <v>29991.379999999997</v>
      </c>
      <c r="AB146" s="25">
        <f t="shared" si="8"/>
        <v>13825.298000000001</v>
      </c>
      <c r="AC146" s="25">
        <f t="shared" si="8"/>
        <v>4012.4540000000002</v>
      </c>
      <c r="AD146" s="25">
        <f t="shared" si="8"/>
        <v>5683.1580000000004</v>
      </c>
      <c r="AE146" s="25">
        <f t="shared" si="8"/>
        <v>15412.581</v>
      </c>
      <c r="AF146" s="25">
        <f t="shared" si="8"/>
        <v>19718.925999999999</v>
      </c>
      <c r="AG146" s="25">
        <f t="shared" si="8"/>
        <v>2770.5659999999998</v>
      </c>
      <c r="AH146" s="25">
        <f t="shared" si="8"/>
        <v>2843.07</v>
      </c>
      <c r="AI146" s="25">
        <f t="shared" si="8"/>
        <v>3264.7710000000002</v>
      </c>
      <c r="AJ146" s="25">
        <f t="shared" si="8"/>
        <v>8595.2759999999998</v>
      </c>
      <c r="AK146" s="25">
        <f t="shared" si="8"/>
        <v>7566.2110000000011</v>
      </c>
      <c r="AL146" s="25">
        <f t="shared" si="8"/>
        <v>7156.6909999999998</v>
      </c>
      <c r="AM146" s="25">
        <f t="shared" si="8"/>
        <v>2895.8040000000001</v>
      </c>
      <c r="AN146" s="25">
        <f t="shared" si="8"/>
        <v>6023.1629999999996</v>
      </c>
      <c r="AO146" s="25">
        <f t="shared" si="8"/>
        <v>10932.240000000002</v>
      </c>
      <c r="AP146" s="25">
        <f t="shared" si="8"/>
        <v>1435.115</v>
      </c>
      <c r="AQ146" s="25">
        <f t="shared" si="8"/>
        <v>6114.0140000000001</v>
      </c>
      <c r="AR146" s="25">
        <f t="shared" si="8"/>
        <v>3443.2339999999999</v>
      </c>
      <c r="AS146" s="25">
        <f t="shared" si="8"/>
        <v>23752.272999999997</v>
      </c>
      <c r="AT146" s="25">
        <f t="shared" si="8"/>
        <v>5928.6350000000002</v>
      </c>
      <c r="AU146" s="25">
        <f t="shared" si="8"/>
        <v>42796.226999999999</v>
      </c>
      <c r="AV146" s="25">
        <f t="shared" si="8"/>
        <v>7217.1810000000005</v>
      </c>
      <c r="AW146" s="25">
        <f t="shared" si="8"/>
        <v>11560.017000000002</v>
      </c>
      <c r="AX146" s="25">
        <f t="shared" si="8"/>
        <v>2698.598</v>
      </c>
      <c r="AY146" s="25">
        <f t="shared" si="8"/>
        <v>5010.5200000000004</v>
      </c>
      <c r="AZ146" s="25">
        <f t="shared" si="8"/>
        <v>9757.8570000000018</v>
      </c>
      <c r="BA146" s="25">
        <f t="shared" si="8"/>
        <v>14088.547000000002</v>
      </c>
      <c r="BB146" s="25">
        <f t="shared" si="8"/>
        <v>1392.4290000000001</v>
      </c>
      <c r="BC146" s="25">
        <f t="shared" si="8"/>
        <v>3159.232</v>
      </c>
      <c r="BD146" s="25">
        <f t="shared" si="8"/>
        <v>994.82100000000003</v>
      </c>
      <c r="BE146" s="25">
        <f t="shared" si="8"/>
        <v>4130.2060000000001</v>
      </c>
      <c r="BF146" s="25">
        <f t="shared" si="8"/>
        <v>5523.5309999999999</v>
      </c>
      <c r="BG146" s="25">
        <f t="shared" si="8"/>
        <v>10806.529999999999</v>
      </c>
      <c r="BH146" s="25">
        <f t="shared" si="8"/>
        <v>6632.1090000000004</v>
      </c>
      <c r="BI146" s="25">
        <f t="shared" si="8"/>
        <v>7259.7710000000006</v>
      </c>
      <c r="BJ146" s="25">
        <f t="shared" si="8"/>
        <v>1318.165</v>
      </c>
      <c r="BK146" s="25">
        <f t="shared" si="8"/>
        <v>9072.8809999999994</v>
      </c>
      <c r="BL146" s="25">
        <f t="shared" si="8"/>
        <v>1970.713</v>
      </c>
      <c r="BM146" s="25">
        <f t="shared" si="8"/>
        <v>1827.441</v>
      </c>
      <c r="BN146" s="25">
        <f t="shared" si="8"/>
        <v>5464.4849999999997</v>
      </c>
      <c r="BO146" s="25">
        <f t="shared" si="8"/>
        <v>34088.335999999996</v>
      </c>
      <c r="BP146" s="25">
        <f t="shared" si="8"/>
        <v>1754.3600000000001</v>
      </c>
      <c r="BQ146" s="25">
        <f t="shared" si="8"/>
        <v>6477.9280000000008</v>
      </c>
      <c r="BR146" s="25">
        <f t="shared" si="8"/>
        <v>6169.0439999999999</v>
      </c>
      <c r="BS146" s="25">
        <f t="shared" si="8"/>
        <v>104279.808</v>
      </c>
      <c r="BT146" s="25">
        <f t="shared" ref="BT146:DN146" si="9">+BT143+BT144+BT145</f>
        <v>28652.084999999999</v>
      </c>
      <c r="BU146" s="25">
        <f t="shared" si="9"/>
        <v>5158.6579999999994</v>
      </c>
      <c r="BV146" s="25">
        <f t="shared" si="9"/>
        <v>20788.73</v>
      </c>
      <c r="BW146" s="25">
        <f t="shared" si="9"/>
        <v>8793.2910000000011</v>
      </c>
      <c r="BX146" s="25">
        <f t="shared" si="9"/>
        <v>201832.34</v>
      </c>
      <c r="BY146" s="25">
        <f t="shared" si="9"/>
        <v>19538.965999999997</v>
      </c>
      <c r="BZ146" s="25">
        <f t="shared" si="9"/>
        <v>35940.331999999995</v>
      </c>
      <c r="CA146" s="25">
        <f t="shared" si="9"/>
        <v>11969.511999999999</v>
      </c>
      <c r="CB146" s="25">
        <f t="shared" si="9"/>
        <v>8736.2860000000001</v>
      </c>
      <c r="CC146" s="25">
        <f t="shared" si="9"/>
        <v>24038.323</v>
      </c>
      <c r="CD146" s="25">
        <f t="shared" si="9"/>
        <v>3660.2849999999999</v>
      </c>
      <c r="CE146" s="25">
        <f t="shared" si="9"/>
        <v>25266.198</v>
      </c>
      <c r="CF146" s="25">
        <f t="shared" si="9"/>
        <v>25982.522999999997</v>
      </c>
      <c r="CG146" s="25">
        <f t="shared" si="9"/>
        <v>2558.6570000000002</v>
      </c>
      <c r="CH146" s="25">
        <f t="shared" si="9"/>
        <v>7457.0249999999996</v>
      </c>
      <c r="CI146" s="25">
        <f t="shared" si="9"/>
        <v>36746.100999999995</v>
      </c>
      <c r="CJ146" s="25">
        <f t="shared" si="9"/>
        <v>16719.588</v>
      </c>
      <c r="CK146" s="25">
        <f t="shared" si="9"/>
        <v>54680.494999999995</v>
      </c>
      <c r="CL146" s="25">
        <f t="shared" si="9"/>
        <v>19479.932000000001</v>
      </c>
      <c r="CM146" s="25">
        <f t="shared" si="9"/>
        <v>12161.870999999999</v>
      </c>
      <c r="CN146" s="25">
        <f t="shared" si="9"/>
        <v>123325.31600000001</v>
      </c>
      <c r="CO146" s="25">
        <f t="shared" si="9"/>
        <v>6894.3829999999998</v>
      </c>
      <c r="CP146" s="25">
        <f t="shared" si="9"/>
        <v>29933.203000000001</v>
      </c>
      <c r="CQ146" s="25">
        <f t="shared" si="9"/>
        <v>37171.508000000002</v>
      </c>
      <c r="CR146" s="25">
        <f t="shared" si="9"/>
        <v>16502.828000000001</v>
      </c>
      <c r="CS146" s="25">
        <f t="shared" si="9"/>
        <v>6375.1769999999997</v>
      </c>
      <c r="CT146" s="25">
        <f t="shared" si="9"/>
        <v>10103.285</v>
      </c>
      <c r="CU146" s="25">
        <f t="shared" si="9"/>
        <v>6446.7520000000004</v>
      </c>
      <c r="CV146" s="25">
        <f t="shared" si="9"/>
        <v>6324.7269999999999</v>
      </c>
      <c r="CW146" s="25">
        <f t="shared" si="9"/>
        <v>7427.192</v>
      </c>
      <c r="CX146" s="25">
        <f t="shared" si="9"/>
        <v>73669.671999999991</v>
      </c>
      <c r="CY146" s="25">
        <f t="shared" si="9"/>
        <v>8406.4810000000016</v>
      </c>
      <c r="CZ146" s="25">
        <f t="shared" si="9"/>
        <v>35422.285000000003</v>
      </c>
      <c r="DA146" s="25">
        <f t="shared" si="9"/>
        <v>8982.4860000000008</v>
      </c>
      <c r="DB146" s="25">
        <f t="shared" si="9"/>
        <v>4305.0219999999999</v>
      </c>
      <c r="DC146" s="25">
        <f t="shared" si="9"/>
        <v>57779.788999999997</v>
      </c>
      <c r="DD146" s="25">
        <f t="shared" si="9"/>
        <v>34594.656000000003</v>
      </c>
      <c r="DE146" s="25">
        <f t="shared" si="9"/>
        <v>12123.018999999998</v>
      </c>
      <c r="DF146" s="25">
        <f t="shared" si="9"/>
        <v>11712.295</v>
      </c>
      <c r="DG146" s="25">
        <f t="shared" si="9"/>
        <v>8864.1409999999996</v>
      </c>
      <c r="DH146" s="25">
        <f t="shared" si="9"/>
        <v>4724.0569999999998</v>
      </c>
      <c r="DI146" s="25">
        <f t="shared" si="9"/>
        <v>4626.6030000000001</v>
      </c>
      <c r="DJ146" s="25">
        <f t="shared" si="9"/>
        <v>8467.4349999999995</v>
      </c>
      <c r="DK146" s="25">
        <f t="shared" si="9"/>
        <v>12293.3</v>
      </c>
      <c r="DL146" s="25">
        <f t="shared" si="9"/>
        <v>338674.52800000017</v>
      </c>
      <c r="DM146" s="25">
        <f t="shared" si="9"/>
        <v>-1.9999999858555384E-3</v>
      </c>
      <c r="DN146" s="25">
        <f t="shared" si="9"/>
        <v>129767.59299999998</v>
      </c>
      <c r="DO146" s="16">
        <f>+DO143+DO144+DO145</f>
        <v>0</v>
      </c>
      <c r="DP146" s="13"/>
      <c r="DQ146" s="13"/>
    </row>
    <row r="147" spans="1:233" x14ac:dyDescent="0.25">
      <c r="A147" s="72" t="s">
        <v>380</v>
      </c>
    </row>
    <row r="148" spans="1:233" s="51" customFormat="1" x14ac:dyDescent="0.25">
      <c r="A148" s="1"/>
      <c r="B148" s="1"/>
      <c r="C148" s="1"/>
      <c r="D148" s="1"/>
      <c r="E148" s="1"/>
      <c r="F148" s="1"/>
      <c r="G148" s="1"/>
      <c r="H148" s="1"/>
    </row>
    <row r="149" spans="1:233" ht="42" customHeight="1" x14ac:dyDescent="0.25">
      <c r="A149" s="34" t="s">
        <v>2</v>
      </c>
      <c r="B149" s="65" t="s">
        <v>3</v>
      </c>
      <c r="C149" s="65"/>
      <c r="D149" s="65"/>
      <c r="E149" s="65"/>
      <c r="F149" s="65"/>
      <c r="G149" s="39" t="s">
        <v>265</v>
      </c>
      <c r="H149" s="34" t="s">
        <v>258</v>
      </c>
      <c r="I149" s="34" t="s">
        <v>141</v>
      </c>
      <c r="J149" s="34" t="s">
        <v>142</v>
      </c>
      <c r="K149" s="34" t="s">
        <v>143</v>
      </c>
      <c r="L149" s="34" t="s">
        <v>144</v>
      </c>
      <c r="M149" s="34" t="s">
        <v>145</v>
      </c>
      <c r="N149" s="34" t="s">
        <v>146</v>
      </c>
      <c r="O149" s="34" t="s">
        <v>147</v>
      </c>
      <c r="P149" s="34" t="s">
        <v>148</v>
      </c>
      <c r="Q149" s="34" t="s">
        <v>149</v>
      </c>
      <c r="R149" s="34" t="s">
        <v>150</v>
      </c>
      <c r="S149" s="34" t="s">
        <v>151</v>
      </c>
      <c r="T149" s="34" t="s">
        <v>152</v>
      </c>
      <c r="U149" s="34" t="s">
        <v>153</v>
      </c>
      <c r="V149" s="34" t="s">
        <v>154</v>
      </c>
      <c r="W149" s="34" t="s">
        <v>155</v>
      </c>
      <c r="X149" s="34" t="s">
        <v>156</v>
      </c>
      <c r="Y149" s="34" t="s">
        <v>157</v>
      </c>
      <c r="Z149" s="34" t="s">
        <v>158</v>
      </c>
      <c r="AA149" s="34" t="s">
        <v>159</v>
      </c>
      <c r="AB149" s="34" t="s">
        <v>160</v>
      </c>
      <c r="AC149" s="34" t="s">
        <v>161</v>
      </c>
      <c r="AD149" s="34" t="s">
        <v>162</v>
      </c>
      <c r="AE149" s="34" t="s">
        <v>163</v>
      </c>
      <c r="AF149" s="34" t="s">
        <v>164</v>
      </c>
      <c r="AG149" s="34" t="s">
        <v>165</v>
      </c>
      <c r="AH149" s="34" t="s">
        <v>166</v>
      </c>
      <c r="AI149" s="34" t="s">
        <v>167</v>
      </c>
      <c r="AJ149" s="34" t="s">
        <v>168</v>
      </c>
      <c r="AK149" s="34" t="s">
        <v>169</v>
      </c>
      <c r="AL149" s="34" t="s">
        <v>170</v>
      </c>
      <c r="AM149" s="34" t="s">
        <v>171</v>
      </c>
      <c r="AN149" s="34" t="s">
        <v>172</v>
      </c>
      <c r="AO149" s="34" t="s">
        <v>173</v>
      </c>
      <c r="AP149" s="34" t="s">
        <v>174</v>
      </c>
      <c r="AQ149" s="34" t="s">
        <v>175</v>
      </c>
      <c r="AR149" s="34" t="s">
        <v>176</v>
      </c>
      <c r="AS149" s="34" t="s">
        <v>177</v>
      </c>
      <c r="AT149" s="34" t="s">
        <v>178</v>
      </c>
      <c r="AU149" s="34" t="s">
        <v>179</v>
      </c>
      <c r="AV149" s="34" t="s">
        <v>180</v>
      </c>
      <c r="AW149" s="34" t="s">
        <v>181</v>
      </c>
      <c r="AX149" s="34" t="s">
        <v>182</v>
      </c>
      <c r="AY149" s="34" t="s">
        <v>183</v>
      </c>
      <c r="AZ149" s="34" t="s">
        <v>184</v>
      </c>
      <c r="BA149" s="34" t="s">
        <v>185</v>
      </c>
      <c r="BB149" s="34" t="s">
        <v>186</v>
      </c>
      <c r="BC149" s="34" t="s">
        <v>187</v>
      </c>
      <c r="BD149" s="34" t="s">
        <v>188</v>
      </c>
      <c r="BE149" s="34" t="s">
        <v>189</v>
      </c>
      <c r="BF149" s="34" t="s">
        <v>190</v>
      </c>
      <c r="BG149" s="34" t="s">
        <v>191</v>
      </c>
      <c r="BH149" s="34" t="s">
        <v>192</v>
      </c>
      <c r="BI149" s="34" t="s">
        <v>193</v>
      </c>
      <c r="BJ149" s="34" t="s">
        <v>194</v>
      </c>
      <c r="BK149" s="34" t="s">
        <v>195</v>
      </c>
      <c r="BL149" s="34" t="s">
        <v>196</v>
      </c>
      <c r="BM149" s="34" t="s">
        <v>197</v>
      </c>
      <c r="BN149" s="34" t="s">
        <v>198</v>
      </c>
      <c r="BO149" s="34" t="s">
        <v>199</v>
      </c>
      <c r="BP149" s="34" t="s">
        <v>200</v>
      </c>
      <c r="BQ149" s="34" t="s">
        <v>201</v>
      </c>
      <c r="BR149" s="34" t="s">
        <v>202</v>
      </c>
      <c r="BS149" s="34" t="s">
        <v>203</v>
      </c>
      <c r="BT149" s="34" t="s">
        <v>204</v>
      </c>
      <c r="BU149" s="34" t="s">
        <v>205</v>
      </c>
      <c r="BV149" s="34" t="s">
        <v>206</v>
      </c>
      <c r="BW149" s="34" t="s">
        <v>207</v>
      </c>
      <c r="BX149" s="34" t="s">
        <v>208</v>
      </c>
      <c r="BY149" s="34" t="s">
        <v>209</v>
      </c>
      <c r="BZ149" s="34" t="s">
        <v>210</v>
      </c>
      <c r="CA149" s="34" t="s">
        <v>211</v>
      </c>
      <c r="CB149" s="34" t="s">
        <v>212</v>
      </c>
      <c r="CC149" s="34" t="s">
        <v>213</v>
      </c>
      <c r="CD149" s="34" t="s">
        <v>214</v>
      </c>
      <c r="CE149" s="34" t="s">
        <v>215</v>
      </c>
      <c r="CF149" s="34" t="s">
        <v>216</v>
      </c>
      <c r="CG149" s="34" t="s">
        <v>217</v>
      </c>
      <c r="CH149" s="34" t="s">
        <v>218</v>
      </c>
      <c r="CI149" s="34" t="s">
        <v>219</v>
      </c>
      <c r="CJ149" s="34" t="s">
        <v>220</v>
      </c>
      <c r="CK149" s="34" t="s">
        <v>221</v>
      </c>
      <c r="CL149" s="34" t="s">
        <v>222</v>
      </c>
      <c r="CM149" s="34" t="s">
        <v>223</v>
      </c>
      <c r="CN149" s="34" t="s">
        <v>224</v>
      </c>
      <c r="CO149" s="34" t="s">
        <v>225</v>
      </c>
      <c r="CP149" s="34" t="s">
        <v>226</v>
      </c>
      <c r="CQ149" s="34" t="s">
        <v>227</v>
      </c>
      <c r="CR149" s="34" t="s">
        <v>228</v>
      </c>
      <c r="CS149" s="34" t="s">
        <v>229</v>
      </c>
      <c r="CT149" s="34" t="s">
        <v>230</v>
      </c>
      <c r="CU149" s="34" t="s">
        <v>231</v>
      </c>
      <c r="CV149" s="34" t="s">
        <v>232</v>
      </c>
      <c r="CW149" s="34" t="s">
        <v>233</v>
      </c>
      <c r="CX149" s="34" t="s">
        <v>234</v>
      </c>
      <c r="CY149" s="34" t="s">
        <v>235</v>
      </c>
      <c r="CZ149" s="34" t="s">
        <v>236</v>
      </c>
      <c r="DA149" s="34" t="s">
        <v>237</v>
      </c>
      <c r="DB149" s="34" t="s">
        <v>238</v>
      </c>
      <c r="DC149" s="34" t="s">
        <v>239</v>
      </c>
      <c r="DD149" s="34" t="s">
        <v>240</v>
      </c>
      <c r="DE149" s="34" t="s">
        <v>241</v>
      </c>
      <c r="DF149" s="34" t="s">
        <v>242</v>
      </c>
      <c r="DG149" s="34" t="s">
        <v>243</v>
      </c>
      <c r="DH149" s="34" t="s">
        <v>244</v>
      </c>
      <c r="DI149" s="34" t="s">
        <v>245</v>
      </c>
      <c r="DJ149" s="34" t="s">
        <v>246</v>
      </c>
      <c r="DK149" s="34" t="s">
        <v>247</v>
      </c>
      <c r="DL149" s="35" t="s">
        <v>259</v>
      </c>
      <c r="DM149" s="35" t="s">
        <v>260</v>
      </c>
      <c r="DN149" s="35" t="s">
        <v>261</v>
      </c>
      <c r="DO149" s="35" t="s">
        <v>262</v>
      </c>
      <c r="DP149" s="35" t="s">
        <v>263</v>
      </c>
    </row>
    <row r="150" spans="1:233" ht="45" customHeight="1" x14ac:dyDescent="0.25">
      <c r="A150" s="45">
        <v>1</v>
      </c>
      <c r="B150" s="64" t="s">
        <v>7</v>
      </c>
      <c r="C150" s="64"/>
      <c r="D150" s="64"/>
      <c r="E150" s="64"/>
      <c r="F150" s="64"/>
      <c r="G150" s="41">
        <f>+H150+DL150+DM150+DN150+DO150+DP150</f>
        <v>4799.6049999999996</v>
      </c>
      <c r="H150" s="29">
        <v>4584.4799999999996</v>
      </c>
      <c r="I150" s="33">
        <v>348.16399999999999</v>
      </c>
      <c r="J150" s="33">
        <v>0.03</v>
      </c>
      <c r="K150" s="33">
        <v>2713.4969999999998</v>
      </c>
      <c r="L150" s="33">
        <v>535.12099999999998</v>
      </c>
      <c r="M150" s="33">
        <v>195.93199999999999</v>
      </c>
      <c r="N150" s="33">
        <v>655.34900000000005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8.7129999999999992</v>
      </c>
      <c r="Z150" s="33">
        <v>0</v>
      </c>
      <c r="AA150" s="33">
        <v>0</v>
      </c>
      <c r="AB150" s="33">
        <v>0</v>
      </c>
      <c r="AC150" s="33">
        <v>0</v>
      </c>
      <c r="AD150" s="33">
        <v>34.677</v>
      </c>
      <c r="AE150" s="33">
        <v>3.048</v>
      </c>
      <c r="AF150" s="33">
        <v>5.6349999999999998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1.9490000000000001</v>
      </c>
      <c r="AW150" s="33">
        <v>0</v>
      </c>
      <c r="AX150" s="33">
        <v>0</v>
      </c>
      <c r="AY150" s="33">
        <v>77.846000000000004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0</v>
      </c>
      <c r="BK150" s="33">
        <v>0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0</v>
      </c>
      <c r="BV150" s="33">
        <v>0</v>
      </c>
      <c r="BW150" s="33">
        <v>0</v>
      </c>
      <c r="BX150" s="33">
        <v>4.4109999999999996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0.108</v>
      </c>
      <c r="CQ150" s="33">
        <v>0</v>
      </c>
      <c r="CR150" s="33">
        <v>0</v>
      </c>
      <c r="CS150" s="3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0</v>
      </c>
      <c r="DC150" s="33">
        <v>0</v>
      </c>
      <c r="DD150" s="33">
        <v>0</v>
      </c>
      <c r="DE150" s="33">
        <v>0</v>
      </c>
      <c r="DF150" s="33">
        <v>0</v>
      </c>
      <c r="DG150" s="33">
        <v>0</v>
      </c>
      <c r="DH150" s="33">
        <v>0</v>
      </c>
      <c r="DI150" s="33">
        <v>0</v>
      </c>
      <c r="DJ150" s="33">
        <v>0</v>
      </c>
      <c r="DK150" s="33">
        <v>0</v>
      </c>
      <c r="DL150" s="38">
        <v>1.4419999999999999</v>
      </c>
      <c r="DM150" s="38">
        <v>0</v>
      </c>
      <c r="DN150" s="38">
        <v>0</v>
      </c>
      <c r="DO150" s="38">
        <v>2.3260000000000001</v>
      </c>
      <c r="DP150" s="38">
        <v>211.357</v>
      </c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  <c r="HG150" s="48"/>
      <c r="HH150" s="48"/>
      <c r="HI150" s="48"/>
      <c r="HJ150" s="48"/>
      <c r="HK150" s="48"/>
      <c r="HL150" s="48"/>
      <c r="HM150" s="48"/>
      <c r="HN150" s="48"/>
      <c r="HO150" s="48"/>
      <c r="HP150" s="48"/>
      <c r="HQ150" s="48"/>
      <c r="HR150" s="48"/>
      <c r="HS150" s="48"/>
      <c r="HT150" s="48"/>
      <c r="HU150" s="48"/>
      <c r="HV150" s="48"/>
      <c r="HW150" s="48"/>
      <c r="HX150" s="48"/>
      <c r="HY150" s="48"/>
    </row>
    <row r="151" spans="1:233" ht="45" customHeight="1" x14ac:dyDescent="0.25">
      <c r="A151" s="45">
        <v>2</v>
      </c>
      <c r="B151" s="64" t="s">
        <v>8</v>
      </c>
      <c r="C151" s="64"/>
      <c r="D151" s="64"/>
      <c r="E151" s="64"/>
      <c r="F151" s="64"/>
      <c r="G151" s="41">
        <f t="shared" ref="G151:G214" si="10">+H151+DL151+DM151+DN151+DO151+DP151</f>
        <v>7419.5460000000003</v>
      </c>
      <c r="H151" s="29">
        <v>2057.8240000000001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13.542</v>
      </c>
      <c r="Q151" s="33">
        <v>0</v>
      </c>
      <c r="R151" s="33">
        <v>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33">
        <v>0</v>
      </c>
      <c r="AA151" s="33">
        <v>0</v>
      </c>
      <c r="AB151" s="33">
        <v>23.443000000000001</v>
      </c>
      <c r="AC151" s="33">
        <v>2006.3420000000001</v>
      </c>
      <c r="AD151" s="33">
        <v>14.177</v>
      </c>
      <c r="AE151" s="33">
        <v>0.32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3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0</v>
      </c>
      <c r="AR151" s="33">
        <v>0</v>
      </c>
      <c r="AS151" s="33">
        <v>0</v>
      </c>
      <c r="AT151" s="33">
        <v>0</v>
      </c>
      <c r="AU151" s="33">
        <v>0</v>
      </c>
      <c r="AV151" s="33">
        <v>0</v>
      </c>
      <c r="AW151" s="33">
        <v>0</v>
      </c>
      <c r="AX151" s="33">
        <v>0</v>
      </c>
      <c r="AY151" s="33">
        <v>0</v>
      </c>
      <c r="AZ151" s="33">
        <v>0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33">
        <v>0</v>
      </c>
      <c r="BK151" s="33">
        <v>0</v>
      </c>
      <c r="BL151" s="33">
        <v>0</v>
      </c>
      <c r="BM151" s="33">
        <v>0</v>
      </c>
      <c r="BN151" s="33">
        <v>0</v>
      </c>
      <c r="BO151" s="33">
        <v>0</v>
      </c>
      <c r="BP151" s="33">
        <v>0</v>
      </c>
      <c r="BQ151" s="33">
        <v>0</v>
      </c>
      <c r="BR151" s="33">
        <v>0</v>
      </c>
      <c r="BS151" s="33">
        <v>0</v>
      </c>
      <c r="BT151" s="33">
        <v>0</v>
      </c>
      <c r="BU151" s="33">
        <v>0</v>
      </c>
      <c r="BV151" s="33">
        <v>0</v>
      </c>
      <c r="BW151" s="33">
        <v>0</v>
      </c>
      <c r="BX151" s="33">
        <v>0</v>
      </c>
      <c r="BY151" s="33">
        <v>0</v>
      </c>
      <c r="BZ151" s="33">
        <v>0</v>
      </c>
      <c r="CA151" s="33">
        <v>0</v>
      </c>
      <c r="CB151" s="33">
        <v>0</v>
      </c>
      <c r="CC151" s="33">
        <v>0</v>
      </c>
      <c r="CD151" s="33">
        <v>0</v>
      </c>
      <c r="CE151" s="33">
        <v>0</v>
      </c>
      <c r="CF151" s="33">
        <v>0</v>
      </c>
      <c r="CG151" s="33">
        <v>0</v>
      </c>
      <c r="CH151" s="33">
        <v>0</v>
      </c>
      <c r="CI151" s="33">
        <v>0</v>
      </c>
      <c r="CJ151" s="33">
        <v>0</v>
      </c>
      <c r="CK151" s="33">
        <v>0</v>
      </c>
      <c r="CL151" s="33">
        <v>0</v>
      </c>
      <c r="CM151" s="33">
        <v>0</v>
      </c>
      <c r="CN151" s="33">
        <v>0</v>
      </c>
      <c r="CO151" s="33">
        <v>0</v>
      </c>
      <c r="CP151" s="33">
        <v>0</v>
      </c>
      <c r="CQ151" s="33">
        <v>0</v>
      </c>
      <c r="CR151" s="33">
        <v>0</v>
      </c>
      <c r="CS151" s="33">
        <v>0</v>
      </c>
      <c r="CT151" s="33">
        <v>0</v>
      </c>
      <c r="CU151" s="33">
        <v>0</v>
      </c>
      <c r="CV151" s="33">
        <v>0</v>
      </c>
      <c r="CW151" s="33">
        <v>0</v>
      </c>
      <c r="CX151" s="33">
        <v>0</v>
      </c>
      <c r="CY151" s="33">
        <v>0</v>
      </c>
      <c r="CZ151" s="33">
        <v>0</v>
      </c>
      <c r="DA151" s="33">
        <v>0</v>
      </c>
      <c r="DB151" s="33">
        <v>0</v>
      </c>
      <c r="DC151" s="33">
        <v>0</v>
      </c>
      <c r="DD151" s="33">
        <v>0</v>
      </c>
      <c r="DE151" s="33">
        <v>0</v>
      </c>
      <c r="DF151" s="33">
        <v>0</v>
      </c>
      <c r="DG151" s="33">
        <v>0</v>
      </c>
      <c r="DH151" s="33">
        <v>0</v>
      </c>
      <c r="DI151" s="33">
        <v>0</v>
      </c>
      <c r="DJ151" s="33">
        <v>0</v>
      </c>
      <c r="DK151" s="33">
        <v>0</v>
      </c>
      <c r="DL151" s="38">
        <v>0</v>
      </c>
      <c r="DM151" s="38">
        <v>0</v>
      </c>
      <c r="DN151" s="38">
        <v>0</v>
      </c>
      <c r="DO151" s="38">
        <v>-3540.5619999999999</v>
      </c>
      <c r="DP151" s="38">
        <v>8902.2839999999997</v>
      </c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  <c r="HG151" s="48"/>
      <c r="HH151" s="48"/>
      <c r="HI151" s="48"/>
      <c r="HJ151" s="48"/>
      <c r="HK151" s="48"/>
      <c r="HL151" s="48"/>
      <c r="HM151" s="48"/>
      <c r="HN151" s="48"/>
      <c r="HO151" s="48"/>
      <c r="HP151" s="48"/>
      <c r="HQ151" s="48"/>
      <c r="HR151" s="48"/>
      <c r="HS151" s="48"/>
      <c r="HT151" s="48"/>
      <c r="HU151" s="48"/>
      <c r="HV151" s="48"/>
      <c r="HW151" s="48"/>
      <c r="HX151" s="48"/>
      <c r="HY151" s="48"/>
    </row>
    <row r="152" spans="1:233" ht="45" customHeight="1" x14ac:dyDescent="0.25">
      <c r="A152" s="45">
        <v>3</v>
      </c>
      <c r="B152" s="64" t="s">
        <v>9</v>
      </c>
      <c r="C152" s="64"/>
      <c r="D152" s="64"/>
      <c r="E152" s="64"/>
      <c r="F152" s="64"/>
      <c r="G152" s="41">
        <f t="shared" si="10"/>
        <v>5517.2669999999998</v>
      </c>
      <c r="H152" s="29">
        <v>3238.6609999999996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807.02200000000005</v>
      </c>
      <c r="Q152" s="33">
        <v>186.81299999999999</v>
      </c>
      <c r="R152" s="33">
        <v>1086.9680000000001</v>
      </c>
      <c r="S152" s="33">
        <v>0</v>
      </c>
      <c r="T152" s="33">
        <v>0</v>
      </c>
      <c r="U152" s="33">
        <v>0</v>
      </c>
      <c r="V152" s="33">
        <v>0</v>
      </c>
      <c r="W152" s="33">
        <v>48.427</v>
      </c>
      <c r="X152" s="33">
        <v>0</v>
      </c>
      <c r="Y152" s="33">
        <v>3.8159999999999998</v>
      </c>
      <c r="Z152" s="33">
        <v>0</v>
      </c>
      <c r="AA152" s="33">
        <v>0</v>
      </c>
      <c r="AB152" s="33">
        <v>0</v>
      </c>
      <c r="AC152" s="33">
        <v>39.43</v>
      </c>
      <c r="AD152" s="33">
        <v>1017.704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0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0</v>
      </c>
      <c r="BK152" s="33">
        <v>0</v>
      </c>
      <c r="BL152" s="33">
        <v>0</v>
      </c>
      <c r="BM152" s="33">
        <v>0</v>
      </c>
      <c r="BN152" s="33">
        <v>0</v>
      </c>
      <c r="BO152" s="33">
        <v>0</v>
      </c>
      <c r="BP152" s="33">
        <v>0</v>
      </c>
      <c r="BQ152" s="33">
        <v>0</v>
      </c>
      <c r="BR152" s="33">
        <v>0</v>
      </c>
      <c r="BS152" s="33">
        <v>0</v>
      </c>
      <c r="BT152" s="33">
        <v>0</v>
      </c>
      <c r="BU152" s="33">
        <v>0</v>
      </c>
      <c r="BV152" s="33">
        <v>0</v>
      </c>
      <c r="BW152" s="33">
        <v>0</v>
      </c>
      <c r="BX152" s="33">
        <v>48.481000000000002</v>
      </c>
      <c r="BY152" s="33">
        <v>0</v>
      </c>
      <c r="BZ152" s="33">
        <v>0</v>
      </c>
      <c r="CA152" s="33">
        <v>0</v>
      </c>
      <c r="CB152" s="33">
        <v>0</v>
      </c>
      <c r="CC152" s="33">
        <v>0</v>
      </c>
      <c r="CD152" s="33">
        <v>0</v>
      </c>
      <c r="CE152" s="33">
        <v>0</v>
      </c>
      <c r="CF152" s="33">
        <v>0</v>
      </c>
      <c r="CG152" s="33">
        <v>0</v>
      </c>
      <c r="CH152" s="33">
        <v>0</v>
      </c>
      <c r="CI152" s="33">
        <v>0</v>
      </c>
      <c r="CJ152" s="33">
        <v>0</v>
      </c>
      <c r="CK152" s="33">
        <v>0</v>
      </c>
      <c r="CL152" s="33">
        <v>0</v>
      </c>
      <c r="CM152" s="33">
        <v>0</v>
      </c>
      <c r="CN152" s="33">
        <v>0</v>
      </c>
      <c r="CO152" s="33">
        <v>0</v>
      </c>
      <c r="CP152" s="33">
        <v>0</v>
      </c>
      <c r="CQ152" s="33">
        <v>0</v>
      </c>
      <c r="CR152" s="33">
        <v>0</v>
      </c>
      <c r="CS152" s="33">
        <v>0</v>
      </c>
      <c r="CT152" s="33">
        <v>0</v>
      </c>
      <c r="CU152" s="33">
        <v>0</v>
      </c>
      <c r="CV152" s="33">
        <v>0</v>
      </c>
      <c r="CW152" s="33">
        <v>0</v>
      </c>
      <c r="CX152" s="33">
        <v>0</v>
      </c>
      <c r="CY152" s="33">
        <v>0</v>
      </c>
      <c r="CZ152" s="33">
        <v>0</v>
      </c>
      <c r="DA152" s="33">
        <v>0</v>
      </c>
      <c r="DB152" s="33">
        <v>0</v>
      </c>
      <c r="DC152" s="33">
        <v>0</v>
      </c>
      <c r="DD152" s="33">
        <v>0</v>
      </c>
      <c r="DE152" s="33">
        <v>0</v>
      </c>
      <c r="DF152" s="33">
        <v>0</v>
      </c>
      <c r="DG152" s="33">
        <v>0</v>
      </c>
      <c r="DH152" s="33">
        <v>0</v>
      </c>
      <c r="DI152" s="33">
        <v>0</v>
      </c>
      <c r="DJ152" s="33">
        <v>0</v>
      </c>
      <c r="DK152" s="33">
        <v>0</v>
      </c>
      <c r="DL152" s="38">
        <v>23.088000000000001</v>
      </c>
      <c r="DM152" s="38">
        <v>0</v>
      </c>
      <c r="DN152" s="38">
        <v>0</v>
      </c>
      <c r="DO152" s="38">
        <v>975.11400000000003</v>
      </c>
      <c r="DP152" s="38">
        <v>1280.404</v>
      </c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  <c r="HG152" s="48"/>
      <c r="HH152" s="48"/>
      <c r="HI152" s="48"/>
      <c r="HJ152" s="48"/>
      <c r="HK152" s="48"/>
      <c r="HL152" s="48"/>
      <c r="HM152" s="48"/>
      <c r="HN152" s="48"/>
      <c r="HO152" s="48"/>
      <c r="HP152" s="48"/>
      <c r="HQ152" s="48"/>
      <c r="HR152" s="48"/>
      <c r="HS152" s="48"/>
      <c r="HT152" s="48"/>
      <c r="HU152" s="48"/>
      <c r="HV152" s="48"/>
      <c r="HW152" s="48"/>
      <c r="HX152" s="48"/>
      <c r="HY152" s="48"/>
    </row>
    <row r="153" spans="1:233" ht="45" customHeight="1" x14ac:dyDescent="0.25">
      <c r="A153" s="45">
        <v>4</v>
      </c>
      <c r="B153" s="64" t="s">
        <v>10</v>
      </c>
      <c r="C153" s="64"/>
      <c r="D153" s="64"/>
      <c r="E153" s="64"/>
      <c r="F153" s="64"/>
      <c r="G153" s="41">
        <f t="shared" si="10"/>
        <v>7941.7630000000008</v>
      </c>
      <c r="H153" s="29">
        <v>7136.5730000000003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</v>
      </c>
      <c r="U153" s="33">
        <v>0</v>
      </c>
      <c r="V153" s="33">
        <v>0</v>
      </c>
      <c r="W153" s="33">
        <v>0</v>
      </c>
      <c r="X153" s="33">
        <v>0</v>
      </c>
      <c r="Y153" s="33">
        <v>0</v>
      </c>
      <c r="Z153" s="33">
        <v>0</v>
      </c>
      <c r="AA153" s="33">
        <v>0</v>
      </c>
      <c r="AB153" s="33">
        <v>7108.5860000000002</v>
      </c>
      <c r="AC153" s="33">
        <v>27.986999999999998</v>
      </c>
      <c r="AD153" s="33">
        <v>0</v>
      </c>
      <c r="AE153" s="33">
        <v>0</v>
      </c>
      <c r="AF153" s="33">
        <v>0</v>
      </c>
      <c r="AG153" s="33">
        <v>0</v>
      </c>
      <c r="AH153" s="33">
        <v>0</v>
      </c>
      <c r="AI153" s="33">
        <v>0</v>
      </c>
      <c r="AJ153" s="33">
        <v>0</v>
      </c>
      <c r="AK153" s="33">
        <v>0</v>
      </c>
      <c r="AL153" s="33">
        <v>0</v>
      </c>
      <c r="AM153" s="33">
        <v>0</v>
      </c>
      <c r="AN153" s="33">
        <v>0</v>
      </c>
      <c r="AO153" s="33">
        <v>0</v>
      </c>
      <c r="AP153" s="33">
        <v>0</v>
      </c>
      <c r="AQ153" s="33">
        <v>0</v>
      </c>
      <c r="AR153" s="33">
        <v>0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0</v>
      </c>
      <c r="AZ153" s="33">
        <v>0</v>
      </c>
      <c r="BA153" s="33">
        <v>0</v>
      </c>
      <c r="BB153" s="33">
        <v>0</v>
      </c>
      <c r="BC153" s="33">
        <v>0</v>
      </c>
      <c r="BD153" s="33">
        <v>0</v>
      </c>
      <c r="BE153" s="33">
        <v>0</v>
      </c>
      <c r="BF153" s="33">
        <v>0</v>
      </c>
      <c r="BG153" s="33">
        <v>0</v>
      </c>
      <c r="BH153" s="33">
        <v>0</v>
      </c>
      <c r="BI153" s="33">
        <v>0</v>
      </c>
      <c r="BJ153" s="33">
        <v>0</v>
      </c>
      <c r="BK153" s="33">
        <v>0</v>
      </c>
      <c r="BL153" s="33">
        <v>0</v>
      </c>
      <c r="BM153" s="33">
        <v>0</v>
      </c>
      <c r="BN153" s="33">
        <v>0</v>
      </c>
      <c r="BO153" s="33">
        <v>0</v>
      </c>
      <c r="BP153" s="33">
        <v>0</v>
      </c>
      <c r="BQ153" s="33">
        <v>0</v>
      </c>
      <c r="BR153" s="33">
        <v>0</v>
      </c>
      <c r="BS153" s="33">
        <v>0</v>
      </c>
      <c r="BT153" s="33">
        <v>0</v>
      </c>
      <c r="BU153" s="33">
        <v>0</v>
      </c>
      <c r="BV153" s="33">
        <v>0</v>
      </c>
      <c r="BW153" s="33">
        <v>0</v>
      </c>
      <c r="BX153" s="33">
        <v>0</v>
      </c>
      <c r="BY153" s="33">
        <v>0</v>
      </c>
      <c r="BZ153" s="33">
        <v>0</v>
      </c>
      <c r="CA153" s="33">
        <v>0</v>
      </c>
      <c r="CB153" s="33">
        <v>0</v>
      </c>
      <c r="CC153" s="33">
        <v>0</v>
      </c>
      <c r="CD153" s="33">
        <v>0</v>
      </c>
      <c r="CE153" s="33">
        <v>0</v>
      </c>
      <c r="CF153" s="33">
        <v>0</v>
      </c>
      <c r="CG153" s="33">
        <v>0</v>
      </c>
      <c r="CH153" s="33">
        <v>0</v>
      </c>
      <c r="CI153" s="33">
        <v>0</v>
      </c>
      <c r="CJ153" s="33">
        <v>0</v>
      </c>
      <c r="CK153" s="33">
        <v>0</v>
      </c>
      <c r="CL153" s="33">
        <v>0</v>
      </c>
      <c r="CM153" s="33">
        <v>0</v>
      </c>
      <c r="CN153" s="33">
        <v>0</v>
      </c>
      <c r="CO153" s="33">
        <v>0</v>
      </c>
      <c r="CP153" s="33">
        <v>0</v>
      </c>
      <c r="CQ153" s="33">
        <v>0</v>
      </c>
      <c r="CR153" s="33">
        <v>0</v>
      </c>
      <c r="CS153" s="33">
        <v>0</v>
      </c>
      <c r="CT153" s="33">
        <v>0</v>
      </c>
      <c r="CU153" s="33">
        <v>0</v>
      </c>
      <c r="CV153" s="33">
        <v>0</v>
      </c>
      <c r="CW153" s="33">
        <v>0</v>
      </c>
      <c r="CX153" s="33">
        <v>0</v>
      </c>
      <c r="CY153" s="33">
        <v>0</v>
      </c>
      <c r="CZ153" s="33">
        <v>0</v>
      </c>
      <c r="DA153" s="33">
        <v>0</v>
      </c>
      <c r="DB153" s="33">
        <v>0</v>
      </c>
      <c r="DC153" s="33">
        <v>0</v>
      </c>
      <c r="DD153" s="33">
        <v>0</v>
      </c>
      <c r="DE153" s="33">
        <v>0</v>
      </c>
      <c r="DF153" s="33">
        <v>0</v>
      </c>
      <c r="DG153" s="33">
        <v>0</v>
      </c>
      <c r="DH153" s="33">
        <v>0</v>
      </c>
      <c r="DI153" s="33">
        <v>0</v>
      </c>
      <c r="DJ153" s="33">
        <v>0</v>
      </c>
      <c r="DK153" s="33">
        <v>0</v>
      </c>
      <c r="DL153" s="38">
        <v>0</v>
      </c>
      <c r="DM153" s="38">
        <v>0</v>
      </c>
      <c r="DN153" s="38">
        <v>0</v>
      </c>
      <c r="DO153" s="38">
        <v>33.43</v>
      </c>
      <c r="DP153" s="38">
        <v>771.76</v>
      </c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  <c r="HG153" s="48"/>
      <c r="HH153" s="48"/>
      <c r="HI153" s="48"/>
      <c r="HJ153" s="48"/>
      <c r="HK153" s="48"/>
      <c r="HL153" s="48"/>
      <c r="HM153" s="48"/>
      <c r="HN153" s="48"/>
      <c r="HO153" s="48"/>
      <c r="HP153" s="48"/>
      <c r="HQ153" s="48"/>
      <c r="HR153" s="48"/>
      <c r="HS153" s="48"/>
      <c r="HT153" s="48"/>
      <c r="HU153" s="48"/>
      <c r="HV153" s="48"/>
      <c r="HW153" s="48"/>
      <c r="HX153" s="48"/>
      <c r="HY153" s="48"/>
    </row>
    <row r="154" spans="1:233" ht="45" customHeight="1" x14ac:dyDescent="0.25">
      <c r="A154" s="45">
        <v>5</v>
      </c>
      <c r="B154" s="64" t="s">
        <v>11</v>
      </c>
      <c r="C154" s="64"/>
      <c r="D154" s="64"/>
      <c r="E154" s="64"/>
      <c r="F154" s="64"/>
      <c r="G154" s="41">
        <f t="shared" si="10"/>
        <v>1853.818</v>
      </c>
      <c r="H154" s="29">
        <v>1696.9849999999999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3">
        <v>0</v>
      </c>
      <c r="AE154" s="33">
        <v>0</v>
      </c>
      <c r="AF154" s="33">
        <v>0</v>
      </c>
      <c r="AG154" s="33">
        <v>0</v>
      </c>
      <c r="AH154" s="33">
        <v>0</v>
      </c>
      <c r="AI154" s="33">
        <v>0</v>
      </c>
      <c r="AJ154" s="33">
        <v>1696.9849999999999</v>
      </c>
      <c r="AK154" s="33">
        <v>0</v>
      </c>
      <c r="AL154" s="33">
        <v>0</v>
      </c>
      <c r="AM154" s="33">
        <v>0</v>
      </c>
      <c r="AN154" s="33">
        <v>0</v>
      </c>
      <c r="AO154" s="33">
        <v>0</v>
      </c>
      <c r="AP154" s="33">
        <v>0</v>
      </c>
      <c r="AQ154" s="33">
        <v>0</v>
      </c>
      <c r="AR154" s="33">
        <v>0</v>
      </c>
      <c r="AS154" s="33">
        <v>0</v>
      </c>
      <c r="AT154" s="33">
        <v>0</v>
      </c>
      <c r="AU154" s="33">
        <v>0</v>
      </c>
      <c r="AV154" s="33">
        <v>0</v>
      </c>
      <c r="AW154" s="33">
        <v>0</v>
      </c>
      <c r="AX154" s="33">
        <v>0</v>
      </c>
      <c r="AY154" s="33">
        <v>0</v>
      </c>
      <c r="AZ154" s="33">
        <v>0</v>
      </c>
      <c r="BA154" s="33">
        <v>0</v>
      </c>
      <c r="BB154" s="33">
        <v>0</v>
      </c>
      <c r="BC154" s="33">
        <v>0</v>
      </c>
      <c r="BD154" s="33">
        <v>0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0</v>
      </c>
      <c r="BN154" s="33">
        <v>0</v>
      </c>
      <c r="BO154" s="33">
        <v>0</v>
      </c>
      <c r="BP154" s="33">
        <v>0</v>
      </c>
      <c r="BQ154" s="33">
        <v>0</v>
      </c>
      <c r="BR154" s="33">
        <v>0</v>
      </c>
      <c r="BS154" s="33">
        <v>0</v>
      </c>
      <c r="BT154" s="33">
        <v>0</v>
      </c>
      <c r="BU154" s="33">
        <v>0</v>
      </c>
      <c r="BV154" s="33">
        <v>0</v>
      </c>
      <c r="BW154" s="33">
        <v>0</v>
      </c>
      <c r="BX154" s="33">
        <v>0</v>
      </c>
      <c r="BY154" s="33">
        <v>0</v>
      </c>
      <c r="BZ154" s="33">
        <v>0</v>
      </c>
      <c r="CA154" s="33">
        <v>0</v>
      </c>
      <c r="CB154" s="33">
        <v>0</v>
      </c>
      <c r="CC154" s="33">
        <v>0</v>
      </c>
      <c r="CD154" s="33">
        <v>0</v>
      </c>
      <c r="CE154" s="33">
        <v>0</v>
      </c>
      <c r="CF154" s="33">
        <v>0</v>
      </c>
      <c r="CG154" s="33">
        <v>0</v>
      </c>
      <c r="CH154" s="33">
        <v>0</v>
      </c>
      <c r="CI154" s="33">
        <v>0</v>
      </c>
      <c r="CJ154" s="33">
        <v>0</v>
      </c>
      <c r="CK154" s="33">
        <v>0</v>
      </c>
      <c r="CL154" s="33">
        <v>0</v>
      </c>
      <c r="CM154" s="33">
        <v>0</v>
      </c>
      <c r="CN154" s="33">
        <v>0</v>
      </c>
      <c r="CO154" s="33">
        <v>0</v>
      </c>
      <c r="CP154" s="33">
        <v>0</v>
      </c>
      <c r="CQ154" s="33">
        <v>0</v>
      </c>
      <c r="CR154" s="33">
        <v>0</v>
      </c>
      <c r="CS154" s="33">
        <v>0</v>
      </c>
      <c r="CT154" s="33">
        <v>0</v>
      </c>
      <c r="CU154" s="33">
        <v>0</v>
      </c>
      <c r="CV154" s="33">
        <v>0</v>
      </c>
      <c r="CW154" s="33">
        <v>0</v>
      </c>
      <c r="CX154" s="33">
        <v>0</v>
      </c>
      <c r="CY154" s="33">
        <v>0</v>
      </c>
      <c r="CZ154" s="33">
        <v>0</v>
      </c>
      <c r="DA154" s="33">
        <v>0</v>
      </c>
      <c r="DB154" s="33">
        <v>0</v>
      </c>
      <c r="DC154" s="33">
        <v>0</v>
      </c>
      <c r="DD154" s="33">
        <v>0</v>
      </c>
      <c r="DE154" s="33">
        <v>0</v>
      </c>
      <c r="DF154" s="33">
        <v>0</v>
      </c>
      <c r="DG154" s="33">
        <v>0</v>
      </c>
      <c r="DH154" s="33">
        <v>0</v>
      </c>
      <c r="DI154" s="33">
        <v>0</v>
      </c>
      <c r="DJ154" s="33">
        <v>0</v>
      </c>
      <c r="DK154" s="33">
        <v>0</v>
      </c>
      <c r="DL154" s="38">
        <v>0</v>
      </c>
      <c r="DM154" s="38">
        <v>0</v>
      </c>
      <c r="DN154" s="38">
        <v>0</v>
      </c>
      <c r="DO154" s="38">
        <v>0</v>
      </c>
      <c r="DP154" s="38">
        <v>156.833</v>
      </c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  <c r="HG154" s="48"/>
      <c r="HH154" s="48"/>
      <c r="HI154" s="48"/>
      <c r="HJ154" s="48"/>
      <c r="HK154" s="48"/>
      <c r="HL154" s="48"/>
      <c r="HM154" s="48"/>
      <c r="HN154" s="48"/>
      <c r="HO154" s="48"/>
      <c r="HP154" s="48"/>
      <c r="HQ154" s="48"/>
      <c r="HR154" s="48"/>
      <c r="HS154" s="48"/>
      <c r="HT154" s="48"/>
      <c r="HU154" s="48"/>
      <c r="HV154" s="48"/>
      <c r="HW154" s="48"/>
      <c r="HX154" s="48"/>
      <c r="HY154" s="48"/>
    </row>
    <row r="155" spans="1:233" ht="45" customHeight="1" x14ac:dyDescent="0.25">
      <c r="A155" s="45">
        <v>6</v>
      </c>
      <c r="B155" s="64" t="s">
        <v>12</v>
      </c>
      <c r="C155" s="64"/>
      <c r="D155" s="64"/>
      <c r="E155" s="64"/>
      <c r="F155" s="64"/>
      <c r="G155" s="41">
        <f t="shared" si="10"/>
        <v>4632.3590000000013</v>
      </c>
      <c r="H155" s="29">
        <v>1052.0890000000002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0.36499999999999999</v>
      </c>
      <c r="O155" s="33">
        <v>0</v>
      </c>
      <c r="P155" s="33">
        <v>528.15800000000002</v>
      </c>
      <c r="Q155" s="33">
        <v>96.236999999999995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10.122999999999999</v>
      </c>
      <c r="Z155" s="33">
        <v>138.506</v>
      </c>
      <c r="AA155" s="33">
        <v>0</v>
      </c>
      <c r="AB155" s="33">
        <v>0</v>
      </c>
      <c r="AC155" s="33">
        <v>11.778</v>
      </c>
      <c r="AD155" s="33">
        <v>39.39</v>
      </c>
      <c r="AE155" s="33">
        <v>0</v>
      </c>
      <c r="AF155" s="33">
        <v>219.995</v>
      </c>
      <c r="AG155" s="33">
        <v>0</v>
      </c>
      <c r="AH155" s="33">
        <v>0</v>
      </c>
      <c r="AI155" s="33">
        <v>0</v>
      </c>
      <c r="AJ155" s="33">
        <v>7.5110000000000001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>
        <v>0</v>
      </c>
      <c r="BO155" s="33">
        <v>0</v>
      </c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2.5999999999999999E-2</v>
      </c>
      <c r="BY155" s="33">
        <v>0</v>
      </c>
      <c r="BZ155" s="33">
        <v>0</v>
      </c>
      <c r="CA155" s="33">
        <v>0</v>
      </c>
      <c r="CB155" s="33">
        <v>0</v>
      </c>
      <c r="CC155" s="33">
        <v>0</v>
      </c>
      <c r="CD155" s="33">
        <v>0</v>
      </c>
      <c r="CE155" s="33">
        <v>0</v>
      </c>
      <c r="CF155" s="33">
        <v>0</v>
      </c>
      <c r="CG155" s="33">
        <v>0</v>
      </c>
      <c r="CH155" s="33">
        <v>0</v>
      </c>
      <c r="CI155" s="33">
        <v>0</v>
      </c>
      <c r="CJ155" s="33">
        <v>0</v>
      </c>
      <c r="CK155" s="33">
        <v>0</v>
      </c>
      <c r="CL155" s="33">
        <v>0</v>
      </c>
      <c r="CM155" s="33">
        <v>0</v>
      </c>
      <c r="CN155" s="33">
        <v>0</v>
      </c>
      <c r="CO155" s="33">
        <v>0</v>
      </c>
      <c r="CP155" s="33">
        <v>0</v>
      </c>
      <c r="CQ155" s="33">
        <v>0</v>
      </c>
      <c r="CR155" s="33">
        <v>0</v>
      </c>
      <c r="CS155" s="33">
        <v>0</v>
      </c>
      <c r="CT155" s="33">
        <v>0</v>
      </c>
      <c r="CU155" s="33">
        <v>0</v>
      </c>
      <c r="CV155" s="33">
        <v>0</v>
      </c>
      <c r="CW155" s="33">
        <v>0</v>
      </c>
      <c r="CX155" s="33">
        <v>0</v>
      </c>
      <c r="CY155" s="33">
        <v>0</v>
      </c>
      <c r="CZ155" s="33">
        <v>0</v>
      </c>
      <c r="DA155" s="33">
        <v>0</v>
      </c>
      <c r="DB155" s="33">
        <v>0</v>
      </c>
      <c r="DC155" s="33">
        <v>0</v>
      </c>
      <c r="DD155" s="33">
        <v>0</v>
      </c>
      <c r="DE155" s="33">
        <v>0</v>
      </c>
      <c r="DF155" s="33">
        <v>0</v>
      </c>
      <c r="DG155" s="33">
        <v>0</v>
      </c>
      <c r="DH155" s="33">
        <v>0</v>
      </c>
      <c r="DI155" s="33">
        <v>0</v>
      </c>
      <c r="DJ155" s="33">
        <v>0</v>
      </c>
      <c r="DK155" s="33">
        <v>0</v>
      </c>
      <c r="DL155" s="38">
        <v>3545.4720000000002</v>
      </c>
      <c r="DM155" s="38">
        <v>0</v>
      </c>
      <c r="DN155" s="38">
        <v>0</v>
      </c>
      <c r="DO155" s="38">
        <v>-8.9710000000000001</v>
      </c>
      <c r="DP155" s="38">
        <v>43.768999999999998</v>
      </c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  <c r="HG155" s="48"/>
      <c r="HH155" s="48"/>
      <c r="HI155" s="48"/>
      <c r="HJ155" s="48"/>
      <c r="HK155" s="48"/>
      <c r="HL155" s="48"/>
      <c r="HM155" s="48"/>
      <c r="HN155" s="48"/>
      <c r="HO155" s="48"/>
      <c r="HP155" s="48"/>
      <c r="HQ155" s="48"/>
      <c r="HR155" s="48"/>
      <c r="HS155" s="48"/>
      <c r="HT155" s="48"/>
      <c r="HU155" s="48"/>
      <c r="HV155" s="48"/>
      <c r="HW155" s="48"/>
      <c r="HX155" s="48"/>
      <c r="HY155" s="48"/>
    </row>
    <row r="156" spans="1:233" ht="45" customHeight="1" x14ac:dyDescent="0.25">
      <c r="A156" s="45">
        <v>7</v>
      </c>
      <c r="B156" s="64" t="s">
        <v>13</v>
      </c>
      <c r="C156" s="64"/>
      <c r="D156" s="64"/>
      <c r="E156" s="64"/>
      <c r="F156" s="64"/>
      <c r="G156" s="41">
        <f t="shared" si="10"/>
        <v>6403.4279999999999</v>
      </c>
      <c r="H156" s="29">
        <v>675.29399999999987</v>
      </c>
      <c r="I156" s="33">
        <v>0</v>
      </c>
      <c r="J156" s="33">
        <v>161.648</v>
      </c>
      <c r="K156" s="33">
        <v>7.3259999999999996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2.9790000000000001</v>
      </c>
      <c r="X156" s="33">
        <v>0</v>
      </c>
      <c r="Y156" s="33">
        <v>104.663</v>
      </c>
      <c r="Z156" s="33">
        <v>0</v>
      </c>
      <c r="AA156" s="33">
        <v>0</v>
      </c>
      <c r="AB156" s="33">
        <v>0</v>
      </c>
      <c r="AC156" s="33">
        <v>59.411999999999999</v>
      </c>
      <c r="AD156" s="33">
        <v>0</v>
      </c>
      <c r="AE156" s="33">
        <v>0.876</v>
      </c>
      <c r="AF156" s="33">
        <v>0</v>
      </c>
      <c r="AG156" s="33">
        <v>21.721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3.8719999999999999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3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6.7919999999999998</v>
      </c>
      <c r="CF156" s="33">
        <v>225.80199999999999</v>
      </c>
      <c r="CG156" s="33">
        <v>0</v>
      </c>
      <c r="CH156" s="3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3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0.54500000000000004</v>
      </c>
      <c r="CZ156" s="33">
        <v>2.1930000000000001</v>
      </c>
      <c r="DA156" s="33">
        <v>0</v>
      </c>
      <c r="DB156" s="33">
        <v>0</v>
      </c>
      <c r="DC156" s="33">
        <v>74.465000000000003</v>
      </c>
      <c r="DD156" s="33">
        <v>0</v>
      </c>
      <c r="DE156" s="33">
        <v>3</v>
      </c>
      <c r="DF156" s="3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8">
        <v>5350.2079999999996</v>
      </c>
      <c r="DM156" s="38">
        <v>0</v>
      </c>
      <c r="DN156" s="38">
        <v>0</v>
      </c>
      <c r="DO156" s="38">
        <v>0</v>
      </c>
      <c r="DP156" s="38">
        <v>377.92599999999999</v>
      </c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  <c r="HG156" s="48"/>
      <c r="HH156" s="48"/>
      <c r="HI156" s="48"/>
      <c r="HJ156" s="48"/>
      <c r="HK156" s="48"/>
      <c r="HL156" s="48"/>
      <c r="HM156" s="48"/>
      <c r="HN156" s="48"/>
      <c r="HO156" s="48"/>
      <c r="HP156" s="48"/>
      <c r="HQ156" s="48"/>
      <c r="HR156" s="48"/>
      <c r="HS156" s="48"/>
      <c r="HT156" s="48"/>
      <c r="HU156" s="48"/>
      <c r="HV156" s="48"/>
      <c r="HW156" s="48"/>
      <c r="HX156" s="48"/>
      <c r="HY156" s="48"/>
    </row>
    <row r="157" spans="1:233" ht="45" customHeight="1" x14ac:dyDescent="0.25">
      <c r="A157" s="45">
        <v>8</v>
      </c>
      <c r="B157" s="64" t="s">
        <v>14</v>
      </c>
      <c r="C157" s="64"/>
      <c r="D157" s="64"/>
      <c r="E157" s="64"/>
      <c r="F157" s="64"/>
      <c r="G157" s="41">
        <f t="shared" si="10"/>
        <v>6347.3090000000011</v>
      </c>
      <c r="H157" s="29">
        <v>293.26099999999997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183.60900000000001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19.756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3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2.4510000000000001</v>
      </c>
      <c r="CF157" s="33">
        <v>83.653000000000006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33">
        <v>0</v>
      </c>
      <c r="CT157" s="33">
        <v>0</v>
      </c>
      <c r="CU157" s="33">
        <v>0</v>
      </c>
      <c r="CV157" s="33">
        <v>0</v>
      </c>
      <c r="CW157" s="33">
        <v>0</v>
      </c>
      <c r="CX157" s="33">
        <v>0</v>
      </c>
      <c r="CY157" s="33">
        <v>0</v>
      </c>
      <c r="CZ157" s="33">
        <v>0</v>
      </c>
      <c r="DA157" s="33">
        <v>0</v>
      </c>
      <c r="DB157" s="33">
        <v>0</v>
      </c>
      <c r="DC157" s="33">
        <v>3.7919999999999998</v>
      </c>
      <c r="DD157" s="33">
        <v>0</v>
      </c>
      <c r="DE157" s="33">
        <v>0</v>
      </c>
      <c r="DF157" s="33">
        <v>0</v>
      </c>
      <c r="DG157" s="33">
        <v>0</v>
      </c>
      <c r="DH157" s="33">
        <v>0</v>
      </c>
      <c r="DI157" s="33">
        <v>0</v>
      </c>
      <c r="DJ157" s="33">
        <v>0</v>
      </c>
      <c r="DK157" s="33">
        <v>0</v>
      </c>
      <c r="DL157" s="38">
        <v>4720.1450000000004</v>
      </c>
      <c r="DM157" s="38">
        <v>0</v>
      </c>
      <c r="DN157" s="38">
        <v>0</v>
      </c>
      <c r="DO157" s="38">
        <v>0</v>
      </c>
      <c r="DP157" s="38">
        <v>1333.903</v>
      </c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  <c r="HG157" s="48"/>
      <c r="HH157" s="48"/>
      <c r="HI157" s="48"/>
      <c r="HJ157" s="48"/>
      <c r="HK157" s="48"/>
      <c r="HL157" s="48"/>
      <c r="HM157" s="48"/>
      <c r="HN157" s="48"/>
      <c r="HO157" s="48"/>
      <c r="HP157" s="48"/>
      <c r="HQ157" s="48"/>
      <c r="HR157" s="48"/>
      <c r="HS157" s="48"/>
      <c r="HT157" s="48"/>
      <c r="HU157" s="48"/>
      <c r="HV157" s="48"/>
      <c r="HW157" s="48"/>
      <c r="HX157" s="48"/>
      <c r="HY157" s="48"/>
    </row>
    <row r="158" spans="1:233" ht="45" customHeight="1" x14ac:dyDescent="0.25">
      <c r="A158" s="45">
        <v>9</v>
      </c>
      <c r="B158" s="64" t="s">
        <v>15</v>
      </c>
      <c r="C158" s="64"/>
      <c r="D158" s="64"/>
      <c r="E158" s="64"/>
      <c r="F158" s="64"/>
      <c r="G158" s="41">
        <f t="shared" si="10"/>
        <v>1211.771</v>
      </c>
      <c r="H158" s="29">
        <v>1029.6379999999999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1022.338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0</v>
      </c>
      <c r="BJ158" s="33">
        <v>0</v>
      </c>
      <c r="BK158" s="33">
        <v>0</v>
      </c>
      <c r="BL158" s="33">
        <v>0</v>
      </c>
      <c r="BM158" s="33">
        <v>0</v>
      </c>
      <c r="BN158" s="33">
        <v>0</v>
      </c>
      <c r="BO158" s="33">
        <v>0</v>
      </c>
      <c r="BP158" s="33">
        <v>0</v>
      </c>
      <c r="BQ158" s="33">
        <v>0</v>
      </c>
      <c r="BR158" s="33">
        <v>0</v>
      </c>
      <c r="BS158" s="33">
        <v>0</v>
      </c>
      <c r="BT158" s="33">
        <v>0</v>
      </c>
      <c r="BU158" s="33">
        <v>0</v>
      </c>
      <c r="BV158" s="33">
        <v>0</v>
      </c>
      <c r="BW158" s="33">
        <v>0</v>
      </c>
      <c r="BX158" s="33">
        <v>0</v>
      </c>
      <c r="BY158" s="33">
        <v>0</v>
      </c>
      <c r="BZ158" s="33">
        <v>0</v>
      </c>
      <c r="CA158" s="33">
        <v>0</v>
      </c>
      <c r="CB158" s="33">
        <v>0</v>
      </c>
      <c r="CC158" s="33">
        <v>0</v>
      </c>
      <c r="CD158" s="33">
        <v>0</v>
      </c>
      <c r="CE158" s="33">
        <v>0</v>
      </c>
      <c r="CF158" s="33">
        <v>7.3</v>
      </c>
      <c r="CG158" s="33">
        <v>0</v>
      </c>
      <c r="CH158" s="33">
        <v>0</v>
      </c>
      <c r="CI158" s="33">
        <v>0</v>
      </c>
      <c r="CJ158" s="33">
        <v>0</v>
      </c>
      <c r="CK158" s="33">
        <v>0</v>
      </c>
      <c r="CL158" s="33">
        <v>0</v>
      </c>
      <c r="CM158" s="33">
        <v>0</v>
      </c>
      <c r="CN158" s="33">
        <v>0</v>
      </c>
      <c r="CO158" s="33">
        <v>0</v>
      </c>
      <c r="CP158" s="33">
        <v>0</v>
      </c>
      <c r="CQ158" s="33">
        <v>0</v>
      </c>
      <c r="CR158" s="33">
        <v>0</v>
      </c>
      <c r="CS158" s="33">
        <v>0</v>
      </c>
      <c r="CT158" s="33">
        <v>0</v>
      </c>
      <c r="CU158" s="33">
        <v>0</v>
      </c>
      <c r="CV158" s="33">
        <v>0</v>
      </c>
      <c r="CW158" s="33">
        <v>0</v>
      </c>
      <c r="CX158" s="33">
        <v>0</v>
      </c>
      <c r="CY158" s="33">
        <v>0</v>
      </c>
      <c r="CZ158" s="33">
        <v>0</v>
      </c>
      <c r="DA158" s="33">
        <v>0</v>
      </c>
      <c r="DB158" s="33">
        <v>0</v>
      </c>
      <c r="DC158" s="33">
        <v>0</v>
      </c>
      <c r="DD158" s="33">
        <v>0</v>
      </c>
      <c r="DE158" s="33">
        <v>0</v>
      </c>
      <c r="DF158" s="33">
        <v>0</v>
      </c>
      <c r="DG158" s="33">
        <v>0</v>
      </c>
      <c r="DH158" s="33">
        <v>0</v>
      </c>
      <c r="DI158" s="33">
        <v>0</v>
      </c>
      <c r="DJ158" s="33">
        <v>0</v>
      </c>
      <c r="DK158" s="33">
        <v>0</v>
      </c>
      <c r="DL158" s="38">
        <v>158.50800000000001</v>
      </c>
      <c r="DM158" s="38">
        <v>0</v>
      </c>
      <c r="DN158" s="38">
        <v>0</v>
      </c>
      <c r="DO158" s="38">
        <v>0</v>
      </c>
      <c r="DP158" s="38">
        <v>23.625</v>
      </c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  <c r="HG158" s="48"/>
      <c r="HH158" s="48"/>
      <c r="HI158" s="48"/>
      <c r="HJ158" s="48"/>
      <c r="HK158" s="48"/>
      <c r="HL158" s="48"/>
      <c r="HM158" s="48"/>
      <c r="HN158" s="48"/>
      <c r="HO158" s="48"/>
      <c r="HP158" s="48"/>
      <c r="HQ158" s="48"/>
      <c r="HR158" s="48"/>
      <c r="HS158" s="48"/>
      <c r="HT158" s="48"/>
      <c r="HU158" s="48"/>
      <c r="HV158" s="48"/>
      <c r="HW158" s="48"/>
      <c r="HX158" s="48"/>
      <c r="HY158" s="48"/>
    </row>
    <row r="159" spans="1:233" ht="45" customHeight="1" x14ac:dyDescent="0.25">
      <c r="A159" s="45">
        <v>10</v>
      </c>
      <c r="B159" s="64" t="s">
        <v>16</v>
      </c>
      <c r="C159" s="64"/>
      <c r="D159" s="64"/>
      <c r="E159" s="64"/>
      <c r="F159" s="64"/>
      <c r="G159" s="41">
        <f t="shared" si="10"/>
        <v>5397.3430000000008</v>
      </c>
      <c r="H159" s="29">
        <v>225.52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1.476</v>
      </c>
      <c r="P159" s="33">
        <v>0</v>
      </c>
      <c r="Q159" s="33">
        <v>7.1999999999999995E-2</v>
      </c>
      <c r="R159" s="33">
        <v>0</v>
      </c>
      <c r="S159" s="33">
        <v>0</v>
      </c>
      <c r="T159" s="33">
        <v>0</v>
      </c>
      <c r="U159" s="33">
        <v>0</v>
      </c>
      <c r="V159" s="33">
        <v>0</v>
      </c>
      <c r="W159" s="33">
        <v>0</v>
      </c>
      <c r="X159" s="33">
        <v>0</v>
      </c>
      <c r="Y159" s="33">
        <v>70.61</v>
      </c>
      <c r="Z159" s="33">
        <v>0</v>
      </c>
      <c r="AA159" s="33">
        <v>0</v>
      </c>
      <c r="AB159" s="33">
        <v>0</v>
      </c>
      <c r="AC159" s="33">
        <v>0</v>
      </c>
      <c r="AD159" s="33">
        <v>0</v>
      </c>
      <c r="AE159" s="33">
        <v>0</v>
      </c>
      <c r="AF159" s="33">
        <v>7.3620000000000001</v>
      </c>
      <c r="AG159" s="33">
        <v>0</v>
      </c>
      <c r="AH159" s="33">
        <v>0.871</v>
      </c>
      <c r="AI159" s="33">
        <v>1.8620000000000001</v>
      </c>
      <c r="AJ159" s="33">
        <v>0</v>
      </c>
      <c r="AK159" s="33">
        <v>0</v>
      </c>
      <c r="AL159" s="33">
        <v>0</v>
      </c>
      <c r="AM159" s="33">
        <v>0</v>
      </c>
      <c r="AN159" s="33">
        <v>0</v>
      </c>
      <c r="AO159" s="33">
        <v>0</v>
      </c>
      <c r="AP159" s="33">
        <v>0</v>
      </c>
      <c r="AQ159" s="33">
        <v>24.911000000000001</v>
      </c>
      <c r="AR159" s="33">
        <v>7.0000000000000001E-3</v>
      </c>
      <c r="AS159" s="33">
        <v>0</v>
      </c>
      <c r="AT159" s="33">
        <v>0</v>
      </c>
      <c r="AU159" s="33">
        <v>0</v>
      </c>
      <c r="AV159" s="33">
        <v>0.14799999999999999</v>
      </c>
      <c r="AW159" s="33">
        <v>0</v>
      </c>
      <c r="AX159" s="33">
        <v>0</v>
      </c>
      <c r="AY159" s="33">
        <v>0</v>
      </c>
      <c r="AZ159" s="33">
        <v>0</v>
      </c>
      <c r="BA159" s="33">
        <v>0</v>
      </c>
      <c r="BB159" s="33">
        <v>0</v>
      </c>
      <c r="BC159" s="33">
        <v>0</v>
      </c>
      <c r="BD159" s="33">
        <v>0</v>
      </c>
      <c r="BE159" s="33">
        <v>0</v>
      </c>
      <c r="BF159" s="33">
        <v>0</v>
      </c>
      <c r="BG159" s="33">
        <v>0</v>
      </c>
      <c r="BH159" s="33">
        <v>0</v>
      </c>
      <c r="BI159" s="33">
        <v>0</v>
      </c>
      <c r="BJ159" s="33">
        <v>0</v>
      </c>
      <c r="BK159" s="33">
        <v>0</v>
      </c>
      <c r="BL159" s="33">
        <v>0</v>
      </c>
      <c r="BM159" s="33">
        <v>0</v>
      </c>
      <c r="BN159" s="33">
        <v>0</v>
      </c>
      <c r="BO159" s="33">
        <v>0</v>
      </c>
      <c r="BP159" s="33">
        <v>0</v>
      </c>
      <c r="BQ159" s="33">
        <v>0</v>
      </c>
      <c r="BR159" s="33">
        <v>0</v>
      </c>
      <c r="BS159" s="33">
        <v>0</v>
      </c>
      <c r="BT159" s="33">
        <v>0</v>
      </c>
      <c r="BU159" s="33">
        <v>0</v>
      </c>
      <c r="BV159" s="33">
        <v>0</v>
      </c>
      <c r="BW159" s="33">
        <v>0</v>
      </c>
      <c r="BX159" s="33">
        <v>0</v>
      </c>
      <c r="BY159" s="33">
        <v>0</v>
      </c>
      <c r="BZ159" s="33">
        <v>0</v>
      </c>
      <c r="CA159" s="33">
        <v>0</v>
      </c>
      <c r="CB159" s="33">
        <v>0</v>
      </c>
      <c r="CC159" s="33">
        <v>0</v>
      </c>
      <c r="CD159" s="33">
        <v>0</v>
      </c>
      <c r="CE159" s="33">
        <v>30.28</v>
      </c>
      <c r="CF159" s="33">
        <v>74.953000000000003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3">
        <v>0</v>
      </c>
      <c r="CM159" s="33">
        <v>0</v>
      </c>
      <c r="CN159" s="33">
        <v>0</v>
      </c>
      <c r="CO159" s="33">
        <v>0</v>
      </c>
      <c r="CP159" s="33">
        <v>0</v>
      </c>
      <c r="CQ159" s="33">
        <v>0</v>
      </c>
      <c r="CR159" s="33">
        <v>0</v>
      </c>
      <c r="CS159" s="33">
        <v>0</v>
      </c>
      <c r="CT159" s="33">
        <v>0</v>
      </c>
      <c r="CU159" s="33">
        <v>0</v>
      </c>
      <c r="CV159" s="33">
        <v>0</v>
      </c>
      <c r="CW159" s="33">
        <v>0</v>
      </c>
      <c r="CX159" s="33">
        <v>0</v>
      </c>
      <c r="CY159" s="33">
        <v>0</v>
      </c>
      <c r="CZ159" s="33">
        <v>1.5920000000000001</v>
      </c>
      <c r="DA159" s="33">
        <v>0</v>
      </c>
      <c r="DB159" s="33">
        <v>0</v>
      </c>
      <c r="DC159" s="33">
        <v>11.375999999999999</v>
      </c>
      <c r="DD159" s="33">
        <v>0</v>
      </c>
      <c r="DE159" s="33">
        <v>0</v>
      </c>
      <c r="DF159" s="33">
        <v>0</v>
      </c>
      <c r="DG159" s="33">
        <v>0</v>
      </c>
      <c r="DH159" s="33">
        <v>0</v>
      </c>
      <c r="DI159" s="33">
        <v>0</v>
      </c>
      <c r="DJ159" s="33">
        <v>0</v>
      </c>
      <c r="DK159" s="33">
        <v>0</v>
      </c>
      <c r="DL159" s="38">
        <v>4977.9660000000003</v>
      </c>
      <c r="DM159" s="38">
        <v>0</v>
      </c>
      <c r="DN159" s="38">
        <v>0</v>
      </c>
      <c r="DO159" s="38">
        <v>-370.31799999999998</v>
      </c>
      <c r="DP159" s="38">
        <v>564.17499999999995</v>
      </c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  <c r="HG159" s="48"/>
      <c r="HH159" s="48"/>
      <c r="HI159" s="48"/>
      <c r="HJ159" s="48"/>
      <c r="HK159" s="48"/>
      <c r="HL159" s="48"/>
      <c r="HM159" s="48"/>
      <c r="HN159" s="48"/>
      <c r="HO159" s="48"/>
      <c r="HP159" s="48"/>
      <c r="HQ159" s="48"/>
      <c r="HR159" s="48"/>
      <c r="HS159" s="48"/>
      <c r="HT159" s="48"/>
      <c r="HU159" s="48"/>
      <c r="HV159" s="48"/>
      <c r="HW159" s="48"/>
      <c r="HX159" s="48"/>
      <c r="HY159" s="48"/>
    </row>
    <row r="160" spans="1:233" ht="45" customHeight="1" x14ac:dyDescent="0.25">
      <c r="A160" s="45">
        <v>11</v>
      </c>
      <c r="B160" s="64" t="s">
        <v>17</v>
      </c>
      <c r="C160" s="64"/>
      <c r="D160" s="64"/>
      <c r="E160" s="64"/>
      <c r="F160" s="64"/>
      <c r="G160" s="41">
        <f t="shared" si="10"/>
        <v>62463.867999999995</v>
      </c>
      <c r="H160" s="29">
        <v>1577.441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1.927</v>
      </c>
      <c r="O160" s="33">
        <v>0</v>
      </c>
      <c r="P160" s="33">
        <v>304.20400000000001</v>
      </c>
      <c r="Q160" s="33">
        <v>0</v>
      </c>
      <c r="R160" s="33">
        <v>0</v>
      </c>
      <c r="S160" s="33">
        <v>0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4.7930000000000001</v>
      </c>
      <c r="Z160" s="33">
        <v>280.40899999999999</v>
      </c>
      <c r="AA160" s="33">
        <v>0</v>
      </c>
      <c r="AB160" s="33">
        <v>0</v>
      </c>
      <c r="AC160" s="33">
        <v>0</v>
      </c>
      <c r="AD160" s="33">
        <v>224.05600000000001</v>
      </c>
      <c r="AE160" s="33">
        <v>3.4590000000000001</v>
      </c>
      <c r="AF160" s="33">
        <v>0.14699999999999999</v>
      </c>
      <c r="AG160" s="33">
        <v>0</v>
      </c>
      <c r="AH160" s="33">
        <v>0</v>
      </c>
      <c r="AI160" s="33">
        <v>0</v>
      </c>
      <c r="AJ160" s="33">
        <v>0</v>
      </c>
      <c r="AK160" s="33">
        <v>0</v>
      </c>
      <c r="AL160" s="33">
        <v>0</v>
      </c>
      <c r="AM160" s="33">
        <v>0</v>
      </c>
      <c r="AN160" s="33">
        <v>0</v>
      </c>
      <c r="AO160" s="33">
        <v>0</v>
      </c>
      <c r="AP160" s="33">
        <v>0</v>
      </c>
      <c r="AQ160" s="33">
        <v>0</v>
      </c>
      <c r="AR160" s="33">
        <v>0</v>
      </c>
      <c r="AS160" s="33">
        <v>0</v>
      </c>
      <c r="AT160" s="33">
        <v>0</v>
      </c>
      <c r="AU160" s="33">
        <v>0</v>
      </c>
      <c r="AV160" s="33">
        <v>0.54400000000000004</v>
      </c>
      <c r="AW160" s="33">
        <v>0</v>
      </c>
      <c r="AX160" s="33">
        <v>0</v>
      </c>
      <c r="AY160" s="33">
        <v>757.79200000000003</v>
      </c>
      <c r="AZ160" s="33">
        <v>0</v>
      </c>
      <c r="BA160" s="33">
        <v>0</v>
      </c>
      <c r="BB160" s="33">
        <v>0</v>
      </c>
      <c r="BC160" s="33">
        <v>0</v>
      </c>
      <c r="BD160" s="33">
        <v>0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33">
        <v>0</v>
      </c>
      <c r="BN160" s="33">
        <v>0</v>
      </c>
      <c r="BO160" s="33">
        <v>0</v>
      </c>
      <c r="BP160" s="33">
        <v>0</v>
      </c>
      <c r="BQ160" s="33">
        <v>0</v>
      </c>
      <c r="BR160" s="33">
        <v>0</v>
      </c>
      <c r="BS160" s="33">
        <v>0</v>
      </c>
      <c r="BT160" s="33">
        <v>0</v>
      </c>
      <c r="BU160" s="33">
        <v>0</v>
      </c>
      <c r="BV160" s="33">
        <v>0</v>
      </c>
      <c r="BW160" s="33">
        <v>0</v>
      </c>
      <c r="BX160" s="33">
        <v>0.11</v>
      </c>
      <c r="BY160" s="33">
        <v>0</v>
      </c>
      <c r="BZ160" s="33">
        <v>0</v>
      </c>
      <c r="CA160" s="33">
        <v>0</v>
      </c>
      <c r="CB160" s="33">
        <v>0</v>
      </c>
      <c r="CC160" s="33">
        <v>0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0</v>
      </c>
      <c r="CK160" s="33">
        <v>0</v>
      </c>
      <c r="CL160" s="33">
        <v>0</v>
      </c>
      <c r="CM160" s="33">
        <v>0</v>
      </c>
      <c r="CN160" s="33">
        <v>0</v>
      </c>
      <c r="CO160" s="33">
        <v>0</v>
      </c>
      <c r="CP160" s="33">
        <v>0</v>
      </c>
      <c r="CQ160" s="33">
        <v>0</v>
      </c>
      <c r="CR160" s="33">
        <v>0</v>
      </c>
      <c r="CS160" s="33">
        <v>0</v>
      </c>
      <c r="CT160" s="33">
        <v>0</v>
      </c>
      <c r="CU160" s="33">
        <v>0</v>
      </c>
      <c r="CV160" s="33">
        <v>0</v>
      </c>
      <c r="CW160" s="33">
        <v>0</v>
      </c>
      <c r="CX160" s="33">
        <v>0</v>
      </c>
      <c r="CY160" s="33">
        <v>0</v>
      </c>
      <c r="CZ160" s="33">
        <v>0</v>
      </c>
      <c r="DA160" s="33">
        <v>0</v>
      </c>
      <c r="DB160" s="33">
        <v>0</v>
      </c>
      <c r="DC160" s="33">
        <v>0</v>
      </c>
      <c r="DD160" s="33">
        <v>0</v>
      </c>
      <c r="DE160" s="33">
        <v>0</v>
      </c>
      <c r="DF160" s="33">
        <v>0</v>
      </c>
      <c r="DG160" s="33">
        <v>0</v>
      </c>
      <c r="DH160" s="33">
        <v>0</v>
      </c>
      <c r="DI160" s="33">
        <v>0</v>
      </c>
      <c r="DJ160" s="33">
        <v>0</v>
      </c>
      <c r="DK160" s="33">
        <v>0</v>
      </c>
      <c r="DL160" s="38">
        <v>1.2909999999999999</v>
      </c>
      <c r="DM160" s="38">
        <v>0</v>
      </c>
      <c r="DN160" s="38">
        <v>0</v>
      </c>
      <c r="DO160" s="38">
        <v>15653.058999999999</v>
      </c>
      <c r="DP160" s="38">
        <v>45232.076999999997</v>
      </c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  <c r="HG160" s="48"/>
      <c r="HH160" s="48"/>
      <c r="HI160" s="48"/>
      <c r="HJ160" s="48"/>
      <c r="HK160" s="48"/>
      <c r="HL160" s="48"/>
      <c r="HM160" s="48"/>
      <c r="HN160" s="48"/>
      <c r="HO160" s="48"/>
      <c r="HP160" s="48"/>
      <c r="HQ160" s="48"/>
      <c r="HR160" s="48"/>
      <c r="HS160" s="48"/>
      <c r="HT160" s="48"/>
      <c r="HU160" s="48"/>
      <c r="HV160" s="48"/>
      <c r="HW160" s="48"/>
      <c r="HX160" s="48"/>
      <c r="HY160" s="48"/>
    </row>
    <row r="161" spans="1:233" ht="45" customHeight="1" x14ac:dyDescent="0.25">
      <c r="A161" s="45">
        <v>12</v>
      </c>
      <c r="B161" s="64" t="s">
        <v>18</v>
      </c>
      <c r="C161" s="64"/>
      <c r="D161" s="64"/>
      <c r="E161" s="64"/>
      <c r="F161" s="64"/>
      <c r="G161" s="41">
        <f t="shared" si="10"/>
        <v>4653.91</v>
      </c>
      <c r="H161" s="29">
        <v>518.94200000000001</v>
      </c>
      <c r="I161" s="33">
        <v>0</v>
      </c>
      <c r="J161" s="33">
        <v>255.119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>
        <v>0</v>
      </c>
      <c r="V161" s="33">
        <v>0</v>
      </c>
      <c r="W161" s="33">
        <v>0</v>
      </c>
      <c r="X161" s="33">
        <v>0</v>
      </c>
      <c r="Y161" s="33">
        <v>76.707999999999998</v>
      </c>
      <c r="Z161" s="33">
        <v>0</v>
      </c>
      <c r="AA161" s="33">
        <v>0</v>
      </c>
      <c r="AB161" s="33">
        <v>0</v>
      </c>
      <c r="AC161" s="33">
        <v>0</v>
      </c>
      <c r="AD161" s="33">
        <v>0</v>
      </c>
      <c r="AE161" s="33">
        <v>0</v>
      </c>
      <c r="AF161" s="33">
        <v>0</v>
      </c>
      <c r="AG161" s="33">
        <v>0</v>
      </c>
      <c r="AH161" s="33">
        <v>0</v>
      </c>
      <c r="AI161" s="33">
        <v>0</v>
      </c>
      <c r="AJ161" s="33">
        <v>0</v>
      </c>
      <c r="AK161" s="33">
        <v>0</v>
      </c>
      <c r="AL161" s="33">
        <v>0</v>
      </c>
      <c r="AM161" s="33">
        <v>0</v>
      </c>
      <c r="AN161" s="33">
        <v>0</v>
      </c>
      <c r="AO161" s="33">
        <v>0</v>
      </c>
      <c r="AP161" s="33">
        <v>0</v>
      </c>
      <c r="AQ161" s="33">
        <v>0</v>
      </c>
      <c r="AR161" s="33">
        <v>0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0</v>
      </c>
      <c r="AZ161" s="33">
        <v>0</v>
      </c>
      <c r="BA161" s="33">
        <v>0</v>
      </c>
      <c r="BB161" s="33">
        <v>0</v>
      </c>
      <c r="BC161" s="33">
        <v>0</v>
      </c>
      <c r="BD161" s="33">
        <v>0</v>
      </c>
      <c r="BE161" s="33">
        <v>0</v>
      </c>
      <c r="BF161" s="33">
        <v>0</v>
      </c>
      <c r="BG161" s="33">
        <v>0</v>
      </c>
      <c r="BH161" s="33">
        <v>0</v>
      </c>
      <c r="BI161" s="33">
        <v>0</v>
      </c>
      <c r="BJ161" s="33">
        <v>0</v>
      </c>
      <c r="BK161" s="33">
        <v>0</v>
      </c>
      <c r="BL161" s="33">
        <v>0</v>
      </c>
      <c r="BM161" s="33">
        <v>0</v>
      </c>
      <c r="BN161" s="33">
        <v>0</v>
      </c>
      <c r="BO161" s="33">
        <v>0</v>
      </c>
      <c r="BP161" s="33">
        <v>0</v>
      </c>
      <c r="BQ161" s="33">
        <v>0</v>
      </c>
      <c r="BR161" s="33">
        <v>0</v>
      </c>
      <c r="BS161" s="33">
        <v>0</v>
      </c>
      <c r="BT161" s="33">
        <v>0</v>
      </c>
      <c r="BU161" s="33">
        <v>0</v>
      </c>
      <c r="BV161" s="33">
        <v>0</v>
      </c>
      <c r="BW161" s="33">
        <v>0</v>
      </c>
      <c r="BX161" s="33">
        <v>0</v>
      </c>
      <c r="BY161" s="33">
        <v>0</v>
      </c>
      <c r="BZ161" s="33">
        <v>0</v>
      </c>
      <c r="CA161" s="33">
        <v>0</v>
      </c>
      <c r="CB161" s="33">
        <v>0</v>
      </c>
      <c r="CC161" s="33">
        <v>0</v>
      </c>
      <c r="CD161" s="33">
        <v>0</v>
      </c>
      <c r="CE161" s="33">
        <v>12.622</v>
      </c>
      <c r="CF161" s="33">
        <v>116.56699999999999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3">
        <v>0</v>
      </c>
      <c r="CM161" s="33">
        <v>0</v>
      </c>
      <c r="CN161" s="33">
        <v>0</v>
      </c>
      <c r="CO161" s="33">
        <v>0</v>
      </c>
      <c r="CP161" s="33">
        <v>0</v>
      </c>
      <c r="CQ161" s="33">
        <v>0</v>
      </c>
      <c r="CR161" s="33">
        <v>0</v>
      </c>
      <c r="CS161" s="33">
        <v>0</v>
      </c>
      <c r="CT161" s="33">
        <v>0</v>
      </c>
      <c r="CU161" s="33">
        <v>0</v>
      </c>
      <c r="CV161" s="33">
        <v>0</v>
      </c>
      <c r="CW161" s="33">
        <v>0</v>
      </c>
      <c r="CX161" s="33">
        <v>0</v>
      </c>
      <c r="CY161" s="33">
        <v>0</v>
      </c>
      <c r="CZ161" s="33">
        <v>0</v>
      </c>
      <c r="DA161" s="33">
        <v>0</v>
      </c>
      <c r="DB161" s="33">
        <v>0</v>
      </c>
      <c r="DC161" s="33">
        <v>57.926000000000002</v>
      </c>
      <c r="DD161" s="33">
        <v>0</v>
      </c>
      <c r="DE161" s="33">
        <v>0</v>
      </c>
      <c r="DF161" s="33">
        <v>0</v>
      </c>
      <c r="DG161" s="33">
        <v>0</v>
      </c>
      <c r="DH161" s="33">
        <v>0</v>
      </c>
      <c r="DI161" s="33">
        <v>0</v>
      </c>
      <c r="DJ161" s="33">
        <v>0</v>
      </c>
      <c r="DK161" s="33">
        <v>0</v>
      </c>
      <c r="DL161" s="38">
        <v>4133.4790000000003</v>
      </c>
      <c r="DM161" s="38">
        <v>0</v>
      </c>
      <c r="DN161" s="38">
        <v>0</v>
      </c>
      <c r="DO161" s="38">
        <v>0</v>
      </c>
      <c r="DP161" s="38">
        <v>1.4890000000000001</v>
      </c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  <c r="HG161" s="48"/>
      <c r="HH161" s="48"/>
      <c r="HI161" s="48"/>
      <c r="HJ161" s="48"/>
      <c r="HK161" s="48"/>
      <c r="HL161" s="48"/>
      <c r="HM161" s="48"/>
      <c r="HN161" s="48"/>
      <c r="HO161" s="48"/>
      <c r="HP161" s="48"/>
      <c r="HQ161" s="48"/>
      <c r="HR161" s="48"/>
      <c r="HS161" s="48"/>
      <c r="HT161" s="48"/>
      <c r="HU161" s="48"/>
      <c r="HV161" s="48"/>
      <c r="HW161" s="48"/>
      <c r="HX161" s="48"/>
      <c r="HY161" s="48"/>
    </row>
    <row r="162" spans="1:233" ht="45" customHeight="1" x14ac:dyDescent="0.25">
      <c r="A162" s="45">
        <v>13</v>
      </c>
      <c r="B162" s="64" t="s">
        <v>19</v>
      </c>
      <c r="C162" s="64"/>
      <c r="D162" s="64"/>
      <c r="E162" s="64"/>
      <c r="F162" s="64"/>
      <c r="G162" s="41">
        <f t="shared" si="10"/>
        <v>638.31000000000006</v>
      </c>
      <c r="H162" s="29">
        <v>644.93000000000006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267.24400000000003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377.68599999999998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>
        <v>0</v>
      </c>
      <c r="BD162" s="33">
        <v>0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0</v>
      </c>
      <c r="BN162" s="33">
        <v>0</v>
      </c>
      <c r="BO162" s="33">
        <v>0</v>
      </c>
      <c r="BP162" s="33">
        <v>0</v>
      </c>
      <c r="BQ162" s="33">
        <v>0</v>
      </c>
      <c r="BR162" s="33">
        <v>0</v>
      </c>
      <c r="BS162" s="33">
        <v>0</v>
      </c>
      <c r="BT162" s="33">
        <v>0</v>
      </c>
      <c r="BU162" s="33">
        <v>0</v>
      </c>
      <c r="BV162" s="33">
        <v>0</v>
      </c>
      <c r="BW162" s="33">
        <v>0</v>
      </c>
      <c r="BX162" s="33">
        <v>0</v>
      </c>
      <c r="BY162" s="33">
        <v>0</v>
      </c>
      <c r="BZ162" s="33">
        <v>0</v>
      </c>
      <c r="CA162" s="33">
        <v>0</v>
      </c>
      <c r="CB162" s="33">
        <v>0</v>
      </c>
      <c r="CC162" s="33">
        <v>0</v>
      </c>
      <c r="CD162" s="33">
        <v>0</v>
      </c>
      <c r="CE162" s="33">
        <v>0</v>
      </c>
      <c r="CF162" s="33">
        <v>0</v>
      </c>
      <c r="CG162" s="33">
        <v>0</v>
      </c>
      <c r="CH162" s="33">
        <v>0</v>
      </c>
      <c r="CI162" s="33">
        <v>0</v>
      </c>
      <c r="CJ162" s="33">
        <v>0</v>
      </c>
      <c r="CK162" s="33">
        <v>0</v>
      </c>
      <c r="CL162" s="33">
        <v>0</v>
      </c>
      <c r="CM162" s="33">
        <v>0</v>
      </c>
      <c r="CN162" s="33">
        <v>0</v>
      </c>
      <c r="CO162" s="33">
        <v>0</v>
      </c>
      <c r="CP162" s="33">
        <v>0</v>
      </c>
      <c r="CQ162" s="33">
        <v>0</v>
      </c>
      <c r="CR162" s="33">
        <v>0</v>
      </c>
      <c r="CS162" s="33">
        <v>0</v>
      </c>
      <c r="CT162" s="33">
        <v>0</v>
      </c>
      <c r="CU162" s="33">
        <v>0</v>
      </c>
      <c r="CV162" s="33">
        <v>0</v>
      </c>
      <c r="CW162" s="33">
        <v>0</v>
      </c>
      <c r="CX162" s="33">
        <v>0</v>
      </c>
      <c r="CY162" s="33">
        <v>0</v>
      </c>
      <c r="CZ162" s="33">
        <v>0</v>
      </c>
      <c r="DA162" s="33">
        <v>0</v>
      </c>
      <c r="DB162" s="33">
        <v>0</v>
      </c>
      <c r="DC162" s="33">
        <v>0</v>
      </c>
      <c r="DD162" s="33">
        <v>0</v>
      </c>
      <c r="DE162" s="33">
        <v>0</v>
      </c>
      <c r="DF162" s="33">
        <v>0</v>
      </c>
      <c r="DG162" s="33">
        <v>0</v>
      </c>
      <c r="DH162" s="33">
        <v>0</v>
      </c>
      <c r="DI162" s="33">
        <v>0</v>
      </c>
      <c r="DJ162" s="33">
        <v>0</v>
      </c>
      <c r="DK162" s="33">
        <v>0</v>
      </c>
      <c r="DL162" s="38">
        <v>0</v>
      </c>
      <c r="DM162" s="38">
        <v>0</v>
      </c>
      <c r="DN162" s="38">
        <v>0</v>
      </c>
      <c r="DO162" s="38">
        <v>-6.62</v>
      </c>
      <c r="DP162" s="38">
        <v>0</v>
      </c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  <c r="HG162" s="48"/>
      <c r="HH162" s="48"/>
      <c r="HI162" s="48"/>
      <c r="HJ162" s="48"/>
      <c r="HK162" s="48"/>
      <c r="HL162" s="48"/>
      <c r="HM162" s="48"/>
      <c r="HN162" s="48"/>
      <c r="HO162" s="48"/>
      <c r="HP162" s="48"/>
      <c r="HQ162" s="48"/>
      <c r="HR162" s="48"/>
      <c r="HS162" s="48"/>
      <c r="HT162" s="48"/>
      <c r="HU162" s="48"/>
      <c r="HV162" s="48"/>
      <c r="HW162" s="48"/>
      <c r="HX162" s="48"/>
      <c r="HY162" s="48"/>
    </row>
    <row r="163" spans="1:233" ht="45" customHeight="1" x14ac:dyDescent="0.25">
      <c r="A163" s="45">
        <v>14</v>
      </c>
      <c r="B163" s="64" t="s">
        <v>20</v>
      </c>
      <c r="C163" s="64"/>
      <c r="D163" s="64"/>
      <c r="E163" s="64"/>
      <c r="F163" s="64"/>
      <c r="G163" s="41">
        <f t="shared" si="10"/>
        <v>13781.175000000001</v>
      </c>
      <c r="H163" s="29">
        <v>10631.055000000002</v>
      </c>
      <c r="I163" s="33">
        <v>0</v>
      </c>
      <c r="J163" s="33">
        <v>1.091</v>
      </c>
      <c r="K163" s="33">
        <v>10.497999999999999</v>
      </c>
      <c r="L163" s="33">
        <v>0</v>
      </c>
      <c r="M163" s="33">
        <v>0</v>
      </c>
      <c r="N163" s="33">
        <v>1954.51</v>
      </c>
      <c r="O163" s="33">
        <v>12.542999999999999</v>
      </c>
      <c r="P163" s="33">
        <v>3004.165</v>
      </c>
      <c r="Q163" s="33">
        <v>4511.2340000000004</v>
      </c>
      <c r="R163" s="33">
        <v>0</v>
      </c>
      <c r="S163" s="33">
        <v>174.77099999999999</v>
      </c>
      <c r="T163" s="33">
        <v>0</v>
      </c>
      <c r="U163" s="33">
        <v>0</v>
      </c>
      <c r="V163" s="33">
        <v>0</v>
      </c>
      <c r="W163" s="33">
        <v>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3">
        <v>0</v>
      </c>
      <c r="AE163" s="33">
        <v>0</v>
      </c>
      <c r="AF163" s="33">
        <v>5.016</v>
      </c>
      <c r="AG163" s="33">
        <v>0</v>
      </c>
      <c r="AH163" s="33">
        <v>535.33399999999995</v>
      </c>
      <c r="AI163" s="33">
        <v>0.14599999999999999</v>
      </c>
      <c r="AJ163" s="33">
        <v>0</v>
      </c>
      <c r="AK163" s="33">
        <v>0</v>
      </c>
      <c r="AL163" s="33">
        <v>0</v>
      </c>
      <c r="AM163" s="33">
        <v>0</v>
      </c>
      <c r="AN163" s="33">
        <v>0</v>
      </c>
      <c r="AO163" s="33">
        <v>0</v>
      </c>
      <c r="AP163" s="33">
        <v>0</v>
      </c>
      <c r="AQ163" s="33">
        <v>0</v>
      </c>
      <c r="AR163" s="33">
        <v>0.14599999999999999</v>
      </c>
      <c r="AS163" s="33">
        <v>7.2649999999999997</v>
      </c>
      <c r="AT163" s="33">
        <v>0</v>
      </c>
      <c r="AU163" s="33">
        <v>0</v>
      </c>
      <c r="AV163" s="33">
        <v>1.772</v>
      </c>
      <c r="AW163" s="33">
        <v>2.5790000000000002</v>
      </c>
      <c r="AX163" s="33">
        <v>1.256</v>
      </c>
      <c r="AY163" s="33">
        <v>0.10299999999999999</v>
      </c>
      <c r="AZ163" s="33">
        <v>0</v>
      </c>
      <c r="BA163" s="33">
        <v>404.572</v>
      </c>
      <c r="BB163" s="33">
        <v>0</v>
      </c>
      <c r="BC163" s="33">
        <v>0</v>
      </c>
      <c r="BD163" s="33">
        <v>0</v>
      </c>
      <c r="BE163" s="33">
        <v>0</v>
      </c>
      <c r="BF163" s="33">
        <v>8.0000000000000002E-3</v>
      </c>
      <c r="BG163" s="33">
        <v>0</v>
      </c>
      <c r="BH163" s="33">
        <v>0</v>
      </c>
      <c r="BI163" s="33">
        <v>0</v>
      </c>
      <c r="BJ163" s="33">
        <v>0</v>
      </c>
      <c r="BK163" s="33">
        <v>0</v>
      </c>
      <c r="BL163" s="33">
        <v>0.11600000000000001</v>
      </c>
      <c r="BM163" s="33">
        <v>0.29799999999999999</v>
      </c>
      <c r="BN163" s="33">
        <v>0</v>
      </c>
      <c r="BO163" s="33">
        <v>0</v>
      </c>
      <c r="BP163" s="33">
        <v>0</v>
      </c>
      <c r="BQ163" s="33">
        <v>0</v>
      </c>
      <c r="BR163" s="33">
        <v>0</v>
      </c>
      <c r="BS163" s="33">
        <v>0</v>
      </c>
      <c r="BT163" s="33">
        <v>0</v>
      </c>
      <c r="BU163" s="33">
        <v>0</v>
      </c>
      <c r="BV163" s="33">
        <v>8.0000000000000002E-3</v>
      </c>
      <c r="BW163" s="33">
        <v>0</v>
      </c>
      <c r="BX163" s="33">
        <v>0</v>
      </c>
      <c r="BY163" s="33">
        <v>0</v>
      </c>
      <c r="BZ163" s="33">
        <v>0</v>
      </c>
      <c r="CA163" s="33">
        <v>0</v>
      </c>
      <c r="CB163" s="33">
        <v>2.0449999999999999</v>
      </c>
      <c r="CC163" s="33">
        <v>0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3">
        <v>0</v>
      </c>
      <c r="CM163" s="33">
        <v>0</v>
      </c>
      <c r="CN163" s="33">
        <v>0</v>
      </c>
      <c r="CO163" s="33">
        <v>0</v>
      </c>
      <c r="CP163" s="33">
        <v>1.478</v>
      </c>
      <c r="CQ163" s="33">
        <v>0</v>
      </c>
      <c r="CR163" s="33">
        <v>0</v>
      </c>
      <c r="CS163" s="33">
        <v>0</v>
      </c>
      <c r="CT163" s="33">
        <v>0</v>
      </c>
      <c r="CU163" s="33">
        <v>0</v>
      </c>
      <c r="CV163" s="33">
        <v>0</v>
      </c>
      <c r="CW163" s="33">
        <v>0</v>
      </c>
      <c r="CX163" s="33">
        <v>0.10100000000000001</v>
      </c>
      <c r="CY163" s="33">
        <v>0</v>
      </c>
      <c r="CZ163" s="33">
        <v>0</v>
      </c>
      <c r="DA163" s="33">
        <v>0</v>
      </c>
      <c r="DB163" s="33">
        <v>0</v>
      </c>
      <c r="DC163" s="33">
        <v>0</v>
      </c>
      <c r="DD163" s="33">
        <v>0</v>
      </c>
      <c r="DE163" s="33">
        <v>0</v>
      </c>
      <c r="DF163" s="33">
        <v>0</v>
      </c>
      <c r="DG163" s="33">
        <v>0</v>
      </c>
      <c r="DH163" s="33">
        <v>0</v>
      </c>
      <c r="DI163" s="33">
        <v>0</v>
      </c>
      <c r="DJ163" s="33">
        <v>0</v>
      </c>
      <c r="DK163" s="33">
        <v>0</v>
      </c>
      <c r="DL163" s="38">
        <v>135.83500000000001</v>
      </c>
      <c r="DM163" s="38">
        <v>0</v>
      </c>
      <c r="DN163" s="38">
        <v>2091.3389999999999</v>
      </c>
      <c r="DO163" s="38">
        <v>808.36500000000001</v>
      </c>
      <c r="DP163" s="38">
        <v>114.581</v>
      </c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  <c r="HG163" s="48"/>
      <c r="HH163" s="48"/>
      <c r="HI163" s="48"/>
      <c r="HJ163" s="48"/>
      <c r="HK163" s="48"/>
      <c r="HL163" s="48"/>
      <c r="HM163" s="48"/>
      <c r="HN163" s="48"/>
      <c r="HO163" s="48"/>
      <c r="HP163" s="48"/>
      <c r="HQ163" s="48"/>
      <c r="HR163" s="48"/>
      <c r="HS163" s="48"/>
      <c r="HT163" s="48"/>
      <c r="HU163" s="48"/>
      <c r="HV163" s="48"/>
      <c r="HW163" s="48"/>
      <c r="HX163" s="48"/>
      <c r="HY163" s="48"/>
    </row>
    <row r="164" spans="1:233" ht="45" customHeight="1" x14ac:dyDescent="0.25">
      <c r="A164" s="45">
        <v>15</v>
      </c>
      <c r="B164" s="64" t="s">
        <v>21</v>
      </c>
      <c r="C164" s="64"/>
      <c r="D164" s="64"/>
      <c r="E164" s="64"/>
      <c r="F164" s="64"/>
      <c r="G164" s="41">
        <f t="shared" si="10"/>
        <v>44690.283999999992</v>
      </c>
      <c r="H164" s="29">
        <v>37466.784</v>
      </c>
      <c r="I164" s="33">
        <v>0</v>
      </c>
      <c r="J164" s="33">
        <v>0</v>
      </c>
      <c r="K164" s="33">
        <v>0.34100000000000003</v>
      </c>
      <c r="L164" s="33">
        <v>0</v>
      </c>
      <c r="M164" s="33">
        <v>0</v>
      </c>
      <c r="N164" s="33">
        <v>0</v>
      </c>
      <c r="O164" s="33">
        <v>0</v>
      </c>
      <c r="P164" s="33">
        <v>151.10599999999999</v>
      </c>
      <c r="Q164" s="33">
        <v>653.25400000000002</v>
      </c>
      <c r="R164" s="33">
        <v>0</v>
      </c>
      <c r="S164" s="33">
        <v>0</v>
      </c>
      <c r="T164" s="33">
        <v>0</v>
      </c>
      <c r="U164" s="33">
        <v>0</v>
      </c>
      <c r="V164" s="33">
        <v>36458.841</v>
      </c>
      <c r="W164" s="33">
        <v>185.429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3">
        <v>0</v>
      </c>
      <c r="AE164" s="33">
        <v>0</v>
      </c>
      <c r="AF164" s="33">
        <v>0</v>
      </c>
      <c r="AG164" s="33">
        <v>0</v>
      </c>
      <c r="AH164" s="33">
        <v>0</v>
      </c>
      <c r="AI164" s="33">
        <v>0</v>
      </c>
      <c r="AJ164" s="33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3">
        <v>15.871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0</v>
      </c>
      <c r="AZ164" s="33">
        <v>0</v>
      </c>
      <c r="BA164" s="33">
        <v>0</v>
      </c>
      <c r="BB164" s="33">
        <v>0</v>
      </c>
      <c r="BC164" s="33">
        <v>0</v>
      </c>
      <c r="BD164" s="33">
        <v>0</v>
      </c>
      <c r="BE164" s="33">
        <v>0</v>
      </c>
      <c r="BF164" s="33">
        <v>0</v>
      </c>
      <c r="BG164" s="33">
        <v>0</v>
      </c>
      <c r="BH164" s="33">
        <v>0</v>
      </c>
      <c r="BI164" s="33">
        <v>0</v>
      </c>
      <c r="BJ164" s="33">
        <v>0</v>
      </c>
      <c r="BK164" s="33">
        <v>0</v>
      </c>
      <c r="BL164" s="33">
        <v>0</v>
      </c>
      <c r="BM164" s="33">
        <v>0</v>
      </c>
      <c r="BN164" s="33">
        <v>0</v>
      </c>
      <c r="BO164" s="33">
        <v>0</v>
      </c>
      <c r="BP164" s="33">
        <v>0</v>
      </c>
      <c r="BQ164" s="33">
        <v>0</v>
      </c>
      <c r="BR164" s="33">
        <v>0</v>
      </c>
      <c r="BS164" s="33">
        <v>0</v>
      </c>
      <c r="BT164" s="33">
        <v>0</v>
      </c>
      <c r="BU164" s="33">
        <v>0</v>
      </c>
      <c r="BV164" s="33">
        <v>0</v>
      </c>
      <c r="BW164" s="33">
        <v>0</v>
      </c>
      <c r="BX164" s="33">
        <v>0</v>
      </c>
      <c r="BY164" s="33">
        <v>0</v>
      </c>
      <c r="BZ164" s="33">
        <v>0</v>
      </c>
      <c r="CA164" s="33">
        <v>0</v>
      </c>
      <c r="CB164" s="33">
        <v>0</v>
      </c>
      <c r="CC164" s="33">
        <v>0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3">
        <v>0</v>
      </c>
      <c r="CM164" s="33">
        <v>0</v>
      </c>
      <c r="CN164" s="33">
        <v>0</v>
      </c>
      <c r="CO164" s="33">
        <v>0</v>
      </c>
      <c r="CP164" s="33">
        <v>1.9419999999999999</v>
      </c>
      <c r="CQ164" s="33">
        <v>0</v>
      </c>
      <c r="CR164" s="33">
        <v>0</v>
      </c>
      <c r="CS164" s="33">
        <v>0</v>
      </c>
      <c r="CT164" s="33">
        <v>0</v>
      </c>
      <c r="CU164" s="33">
        <v>0</v>
      </c>
      <c r="CV164" s="33">
        <v>0</v>
      </c>
      <c r="CW164" s="33">
        <v>0</v>
      </c>
      <c r="CX164" s="33">
        <v>0</v>
      </c>
      <c r="CY164" s="33">
        <v>0</v>
      </c>
      <c r="CZ164" s="33">
        <v>0</v>
      </c>
      <c r="DA164" s="33">
        <v>0</v>
      </c>
      <c r="DB164" s="33">
        <v>0</v>
      </c>
      <c r="DC164" s="33">
        <v>0</v>
      </c>
      <c r="DD164" s="33">
        <v>0</v>
      </c>
      <c r="DE164" s="33">
        <v>0</v>
      </c>
      <c r="DF164" s="33">
        <v>0</v>
      </c>
      <c r="DG164" s="33">
        <v>0</v>
      </c>
      <c r="DH164" s="33">
        <v>0</v>
      </c>
      <c r="DI164" s="33">
        <v>0</v>
      </c>
      <c r="DJ164" s="33">
        <v>0</v>
      </c>
      <c r="DK164" s="33">
        <v>0</v>
      </c>
      <c r="DL164" s="38">
        <v>0</v>
      </c>
      <c r="DM164" s="38">
        <v>0</v>
      </c>
      <c r="DN164" s="38">
        <v>5153.9459999999999</v>
      </c>
      <c r="DO164" s="38">
        <v>314.12099999999998</v>
      </c>
      <c r="DP164" s="38">
        <v>1755.433</v>
      </c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  <c r="HG164" s="48"/>
      <c r="HH164" s="48"/>
      <c r="HI164" s="48"/>
      <c r="HJ164" s="48"/>
      <c r="HK164" s="48"/>
      <c r="HL164" s="48"/>
      <c r="HM164" s="48"/>
      <c r="HN164" s="48"/>
      <c r="HO164" s="48"/>
      <c r="HP164" s="48"/>
      <c r="HQ164" s="48"/>
      <c r="HR164" s="48"/>
      <c r="HS164" s="48"/>
      <c r="HT164" s="48"/>
      <c r="HU164" s="48"/>
      <c r="HV164" s="48"/>
      <c r="HW164" s="48"/>
      <c r="HX164" s="48"/>
      <c r="HY164" s="48"/>
    </row>
    <row r="165" spans="1:233" ht="45" customHeight="1" x14ac:dyDescent="0.25">
      <c r="A165" s="45">
        <v>16</v>
      </c>
      <c r="B165" s="64" t="s">
        <v>22</v>
      </c>
      <c r="C165" s="64" t="s">
        <v>5</v>
      </c>
      <c r="D165" s="64" t="s">
        <v>5</v>
      </c>
      <c r="E165" s="64" t="s">
        <v>5</v>
      </c>
      <c r="F165" s="64"/>
      <c r="G165" s="41">
        <f t="shared" si="10"/>
        <v>3053.6269999999995</v>
      </c>
      <c r="H165" s="29">
        <v>2637.087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720</v>
      </c>
      <c r="R165" s="33">
        <v>0</v>
      </c>
      <c r="S165" s="33">
        <v>0</v>
      </c>
      <c r="T165" s="33">
        <v>0</v>
      </c>
      <c r="U165" s="33">
        <v>0</v>
      </c>
      <c r="V165" s="33">
        <v>1917.087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33">
        <v>0</v>
      </c>
      <c r="AJ165" s="33">
        <v>0</v>
      </c>
      <c r="AK165" s="33">
        <v>0</v>
      </c>
      <c r="AL165" s="33">
        <v>0</v>
      </c>
      <c r="AM165" s="33">
        <v>0</v>
      </c>
      <c r="AN165" s="33">
        <v>0</v>
      </c>
      <c r="AO165" s="33">
        <v>0</v>
      </c>
      <c r="AP165" s="33">
        <v>0</v>
      </c>
      <c r="AQ165" s="33">
        <v>0</v>
      </c>
      <c r="AR165" s="33">
        <v>0</v>
      </c>
      <c r="AS165" s="33">
        <v>0</v>
      </c>
      <c r="AT165" s="33">
        <v>0</v>
      </c>
      <c r="AU165" s="33">
        <v>0</v>
      </c>
      <c r="AV165" s="33">
        <v>0</v>
      </c>
      <c r="AW165" s="33">
        <v>0</v>
      </c>
      <c r="AX165" s="33">
        <v>0</v>
      </c>
      <c r="AY165" s="33">
        <v>0</v>
      </c>
      <c r="AZ165" s="33">
        <v>0</v>
      </c>
      <c r="BA165" s="33">
        <v>0</v>
      </c>
      <c r="BB165" s="33">
        <v>0</v>
      </c>
      <c r="BC165" s="33">
        <v>0</v>
      </c>
      <c r="BD165" s="33">
        <v>0</v>
      </c>
      <c r="BE165" s="33">
        <v>0</v>
      </c>
      <c r="BF165" s="33">
        <v>0</v>
      </c>
      <c r="BG165" s="33">
        <v>0</v>
      </c>
      <c r="BH165" s="33">
        <v>0</v>
      </c>
      <c r="BI165" s="33">
        <v>0</v>
      </c>
      <c r="BJ165" s="33">
        <v>0</v>
      </c>
      <c r="BK165" s="33">
        <v>0</v>
      </c>
      <c r="BL165" s="33">
        <v>0</v>
      </c>
      <c r="BM165" s="33">
        <v>0</v>
      </c>
      <c r="BN165" s="33">
        <v>0</v>
      </c>
      <c r="BO165" s="33">
        <v>0</v>
      </c>
      <c r="BP165" s="33">
        <v>0</v>
      </c>
      <c r="BQ165" s="33">
        <v>0</v>
      </c>
      <c r="BR165" s="33">
        <v>0</v>
      </c>
      <c r="BS165" s="33">
        <v>0</v>
      </c>
      <c r="BT165" s="33">
        <v>0</v>
      </c>
      <c r="BU165" s="33">
        <v>0</v>
      </c>
      <c r="BV165" s="33">
        <v>0</v>
      </c>
      <c r="BW165" s="33">
        <v>0</v>
      </c>
      <c r="BX165" s="33">
        <v>0</v>
      </c>
      <c r="BY165" s="33">
        <v>0</v>
      </c>
      <c r="BZ165" s="33">
        <v>0</v>
      </c>
      <c r="CA165" s="33">
        <v>0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3">
        <v>0</v>
      </c>
      <c r="CM165" s="33">
        <v>0</v>
      </c>
      <c r="CN165" s="33">
        <v>0</v>
      </c>
      <c r="CO165" s="33">
        <v>0</v>
      </c>
      <c r="CP165" s="33">
        <v>0</v>
      </c>
      <c r="CQ165" s="33">
        <v>0</v>
      </c>
      <c r="CR165" s="33">
        <v>0</v>
      </c>
      <c r="CS165" s="33">
        <v>0</v>
      </c>
      <c r="CT165" s="33">
        <v>0</v>
      </c>
      <c r="CU165" s="33">
        <v>0</v>
      </c>
      <c r="CV165" s="33">
        <v>0</v>
      </c>
      <c r="CW165" s="33">
        <v>0</v>
      </c>
      <c r="CX165" s="33">
        <v>0</v>
      </c>
      <c r="CY165" s="33">
        <v>0</v>
      </c>
      <c r="CZ165" s="33">
        <v>0</v>
      </c>
      <c r="DA165" s="33">
        <v>0</v>
      </c>
      <c r="DB165" s="33">
        <v>0</v>
      </c>
      <c r="DC165" s="33">
        <v>0</v>
      </c>
      <c r="DD165" s="33">
        <v>0</v>
      </c>
      <c r="DE165" s="33">
        <v>0</v>
      </c>
      <c r="DF165" s="33">
        <v>0</v>
      </c>
      <c r="DG165" s="33">
        <v>0</v>
      </c>
      <c r="DH165" s="33">
        <v>0</v>
      </c>
      <c r="DI165" s="33">
        <v>0</v>
      </c>
      <c r="DJ165" s="33">
        <v>0</v>
      </c>
      <c r="DK165" s="33">
        <v>0</v>
      </c>
      <c r="DL165" s="38">
        <v>121.11799999999999</v>
      </c>
      <c r="DM165" s="38">
        <v>0</v>
      </c>
      <c r="DN165" s="38">
        <v>150.36099999999999</v>
      </c>
      <c r="DO165" s="38">
        <v>-2.532</v>
      </c>
      <c r="DP165" s="38">
        <v>147.59299999999999</v>
      </c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  <c r="HG165" s="48"/>
      <c r="HH165" s="48"/>
      <c r="HI165" s="48"/>
      <c r="HJ165" s="48"/>
      <c r="HK165" s="48"/>
      <c r="HL165" s="48"/>
      <c r="HM165" s="48"/>
      <c r="HN165" s="48"/>
      <c r="HO165" s="48"/>
      <c r="HP165" s="48"/>
      <c r="HQ165" s="48"/>
      <c r="HR165" s="48"/>
      <c r="HS165" s="48"/>
      <c r="HT165" s="48"/>
      <c r="HU165" s="48"/>
      <c r="HV165" s="48"/>
      <c r="HW165" s="48"/>
      <c r="HX165" s="48"/>
      <c r="HY165" s="48"/>
    </row>
    <row r="166" spans="1:233" ht="45" customHeight="1" x14ac:dyDescent="0.25">
      <c r="A166" s="45">
        <v>17</v>
      </c>
      <c r="B166" s="64" t="s">
        <v>23</v>
      </c>
      <c r="C166" s="64" t="s">
        <v>5</v>
      </c>
      <c r="D166" s="64" t="s">
        <v>5</v>
      </c>
      <c r="E166" s="64" t="s">
        <v>5</v>
      </c>
      <c r="F166" s="64"/>
      <c r="G166" s="41">
        <f t="shared" si="10"/>
        <v>7586.8029999999999</v>
      </c>
      <c r="H166" s="29">
        <v>5012.5649999999996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820.75599999999997</v>
      </c>
      <c r="S166" s="33">
        <v>0</v>
      </c>
      <c r="T166" s="33">
        <v>0</v>
      </c>
      <c r="U166" s="33">
        <v>0</v>
      </c>
      <c r="V166" s="33">
        <v>64.978999999999999</v>
      </c>
      <c r="W166" s="33">
        <v>3826.098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3">
        <v>0</v>
      </c>
      <c r="AE166" s="33">
        <v>72.489999999999995</v>
      </c>
      <c r="AF166" s="33">
        <v>104</v>
      </c>
      <c r="AG166" s="33">
        <v>42.396999999999998</v>
      </c>
      <c r="AH166" s="33">
        <v>0</v>
      </c>
      <c r="AI166" s="33">
        <v>0</v>
      </c>
      <c r="AJ166" s="33">
        <v>0</v>
      </c>
      <c r="AK166" s="33">
        <v>0</v>
      </c>
      <c r="AL166" s="33">
        <v>0</v>
      </c>
      <c r="AM166" s="33">
        <v>0</v>
      </c>
      <c r="AN166" s="33">
        <v>0</v>
      </c>
      <c r="AO166" s="33">
        <v>0</v>
      </c>
      <c r="AP166" s="33">
        <v>0</v>
      </c>
      <c r="AQ166" s="33">
        <v>0</v>
      </c>
      <c r="AR166" s="33">
        <v>0</v>
      </c>
      <c r="AS166" s="33">
        <v>0</v>
      </c>
      <c r="AT166" s="33">
        <v>0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>
        <v>0</v>
      </c>
      <c r="BD166" s="33">
        <v>0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33">
        <v>0</v>
      </c>
      <c r="BN166" s="33">
        <v>0</v>
      </c>
      <c r="BO166" s="33">
        <v>0</v>
      </c>
      <c r="BP166" s="33">
        <v>0</v>
      </c>
      <c r="BQ166" s="33">
        <v>0</v>
      </c>
      <c r="BR166" s="33">
        <v>0.313</v>
      </c>
      <c r="BS166" s="33">
        <v>0</v>
      </c>
      <c r="BT166" s="33">
        <v>0</v>
      </c>
      <c r="BU166" s="33">
        <v>0</v>
      </c>
      <c r="BV166" s="33">
        <v>0</v>
      </c>
      <c r="BW166" s="33">
        <v>0</v>
      </c>
      <c r="BX166" s="33">
        <v>0</v>
      </c>
      <c r="BY166" s="33">
        <v>0</v>
      </c>
      <c r="BZ166" s="33">
        <v>0</v>
      </c>
      <c r="CA166" s="33">
        <v>0</v>
      </c>
      <c r="CB166" s="33">
        <v>0</v>
      </c>
      <c r="CC166" s="33">
        <v>0</v>
      </c>
      <c r="CD166" s="33">
        <v>0</v>
      </c>
      <c r="CE166" s="33">
        <v>18.939</v>
      </c>
      <c r="CF166" s="33">
        <v>47.554000000000002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3">
        <v>0</v>
      </c>
      <c r="CM166" s="33">
        <v>0</v>
      </c>
      <c r="CN166" s="33">
        <v>0</v>
      </c>
      <c r="CO166" s="33">
        <v>0</v>
      </c>
      <c r="CP166" s="33">
        <v>0</v>
      </c>
      <c r="CQ166" s="33">
        <v>0</v>
      </c>
      <c r="CR166" s="33">
        <v>0</v>
      </c>
      <c r="CS166" s="33">
        <v>0</v>
      </c>
      <c r="CT166" s="33">
        <v>0</v>
      </c>
      <c r="CU166" s="33">
        <v>0</v>
      </c>
      <c r="CV166" s="33">
        <v>0</v>
      </c>
      <c r="CW166" s="33">
        <v>0</v>
      </c>
      <c r="CX166" s="33">
        <v>6.3019999999999996</v>
      </c>
      <c r="CY166" s="33">
        <v>0</v>
      </c>
      <c r="CZ166" s="33">
        <v>0</v>
      </c>
      <c r="DA166" s="33">
        <v>0</v>
      </c>
      <c r="DB166" s="33">
        <v>0</v>
      </c>
      <c r="DC166" s="33">
        <v>8.6310000000000002</v>
      </c>
      <c r="DD166" s="33">
        <v>0</v>
      </c>
      <c r="DE166" s="33">
        <v>0</v>
      </c>
      <c r="DF166" s="33">
        <v>0</v>
      </c>
      <c r="DG166" s="33">
        <v>0.106</v>
      </c>
      <c r="DH166" s="33">
        <v>0</v>
      </c>
      <c r="DI166" s="33">
        <v>0</v>
      </c>
      <c r="DJ166" s="33">
        <v>0</v>
      </c>
      <c r="DK166" s="33">
        <v>0</v>
      </c>
      <c r="DL166" s="38">
        <v>2431.087</v>
      </c>
      <c r="DM166" s="38">
        <v>0</v>
      </c>
      <c r="DN166" s="38">
        <v>41.63</v>
      </c>
      <c r="DO166" s="38">
        <v>0</v>
      </c>
      <c r="DP166" s="38">
        <v>101.521</v>
      </c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  <c r="HG166" s="48"/>
      <c r="HH166" s="48"/>
      <c r="HI166" s="48"/>
      <c r="HJ166" s="48"/>
      <c r="HK166" s="48"/>
      <c r="HL166" s="48"/>
      <c r="HM166" s="48"/>
      <c r="HN166" s="48"/>
      <c r="HO166" s="48"/>
      <c r="HP166" s="48"/>
      <c r="HQ166" s="48"/>
      <c r="HR166" s="48"/>
      <c r="HS166" s="48"/>
      <c r="HT166" s="48"/>
      <c r="HU166" s="48"/>
      <c r="HV166" s="48"/>
      <c r="HW166" s="48"/>
      <c r="HX166" s="48"/>
      <c r="HY166" s="48"/>
    </row>
    <row r="167" spans="1:233" ht="45" customHeight="1" x14ac:dyDescent="0.25">
      <c r="A167" s="45">
        <v>18</v>
      </c>
      <c r="B167" s="64" t="s">
        <v>24</v>
      </c>
      <c r="C167" s="64" t="s">
        <v>5</v>
      </c>
      <c r="D167" s="64" t="s">
        <v>5</v>
      </c>
      <c r="E167" s="64" t="s">
        <v>5</v>
      </c>
      <c r="F167" s="64"/>
      <c r="G167" s="41">
        <f t="shared" si="10"/>
        <v>16848.73</v>
      </c>
      <c r="H167" s="29">
        <v>16555.842000000001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1573.3810000000001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>
        <v>0</v>
      </c>
      <c r="Y167" s="33">
        <v>0</v>
      </c>
      <c r="Z167" s="33">
        <v>0</v>
      </c>
      <c r="AA167" s="33">
        <v>14982.460999999999</v>
      </c>
      <c r="AB167" s="33">
        <v>0</v>
      </c>
      <c r="AC167" s="33">
        <v>0</v>
      </c>
      <c r="AD167" s="33">
        <v>0</v>
      </c>
      <c r="AE167" s="33">
        <v>0</v>
      </c>
      <c r="AF167" s="33">
        <v>0</v>
      </c>
      <c r="AG167" s="33">
        <v>0</v>
      </c>
      <c r="AH167" s="33">
        <v>0</v>
      </c>
      <c r="AI167" s="33">
        <v>0</v>
      </c>
      <c r="AJ167" s="33">
        <v>0</v>
      </c>
      <c r="AK167" s="33">
        <v>0</v>
      </c>
      <c r="AL167" s="33">
        <v>0</v>
      </c>
      <c r="AM167" s="33">
        <v>0</v>
      </c>
      <c r="AN167" s="33">
        <v>0</v>
      </c>
      <c r="AO167" s="33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>
        <v>0</v>
      </c>
      <c r="BD167" s="33">
        <v>0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33">
        <v>0</v>
      </c>
      <c r="BN167" s="33">
        <v>0</v>
      </c>
      <c r="BO167" s="33">
        <v>0</v>
      </c>
      <c r="BP167" s="33">
        <v>0</v>
      </c>
      <c r="BQ167" s="33">
        <v>0</v>
      </c>
      <c r="BR167" s="33">
        <v>0</v>
      </c>
      <c r="BS167" s="33">
        <v>0</v>
      </c>
      <c r="BT167" s="33">
        <v>0</v>
      </c>
      <c r="BU167" s="33">
        <v>0</v>
      </c>
      <c r="BV167" s="33">
        <v>0</v>
      </c>
      <c r="BW167" s="33">
        <v>0</v>
      </c>
      <c r="BX167" s="33">
        <v>0</v>
      </c>
      <c r="BY167" s="33">
        <v>0</v>
      </c>
      <c r="BZ167" s="33">
        <v>0</v>
      </c>
      <c r="CA167" s="33">
        <v>0</v>
      </c>
      <c r="CB167" s="33">
        <v>0</v>
      </c>
      <c r="CC167" s="33">
        <v>0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0</v>
      </c>
      <c r="CK167" s="33">
        <v>0</v>
      </c>
      <c r="CL167" s="33">
        <v>0</v>
      </c>
      <c r="CM167" s="33">
        <v>0</v>
      </c>
      <c r="CN167" s="33">
        <v>0</v>
      </c>
      <c r="CO167" s="33">
        <v>0</v>
      </c>
      <c r="CP167" s="33">
        <v>0</v>
      </c>
      <c r="CQ167" s="33">
        <v>0</v>
      </c>
      <c r="CR167" s="33">
        <v>0</v>
      </c>
      <c r="CS167" s="33">
        <v>0</v>
      </c>
      <c r="CT167" s="33">
        <v>0</v>
      </c>
      <c r="CU167" s="33">
        <v>0</v>
      </c>
      <c r="CV167" s="33">
        <v>0</v>
      </c>
      <c r="CW167" s="33">
        <v>0</v>
      </c>
      <c r="CX167" s="33">
        <v>0</v>
      </c>
      <c r="CY167" s="33">
        <v>0</v>
      </c>
      <c r="CZ167" s="33">
        <v>0</v>
      </c>
      <c r="DA167" s="33">
        <v>0</v>
      </c>
      <c r="DB167" s="33">
        <v>0</v>
      </c>
      <c r="DC167" s="33">
        <v>0</v>
      </c>
      <c r="DD167" s="33">
        <v>0</v>
      </c>
      <c r="DE167" s="33">
        <v>0</v>
      </c>
      <c r="DF167" s="33">
        <v>0</v>
      </c>
      <c r="DG167" s="33">
        <v>0</v>
      </c>
      <c r="DH167" s="33">
        <v>0</v>
      </c>
      <c r="DI167" s="33">
        <v>0</v>
      </c>
      <c r="DJ167" s="33">
        <v>0</v>
      </c>
      <c r="DK167" s="33">
        <v>0</v>
      </c>
      <c r="DL167" s="38">
        <v>292.88799999999998</v>
      </c>
      <c r="DM167" s="38">
        <v>0</v>
      </c>
      <c r="DN167" s="38">
        <v>0</v>
      </c>
      <c r="DO167" s="38">
        <v>0</v>
      </c>
      <c r="DP167" s="38">
        <v>0</v>
      </c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  <c r="HG167" s="48"/>
      <c r="HH167" s="48"/>
      <c r="HI167" s="48"/>
      <c r="HJ167" s="48"/>
      <c r="HK167" s="48"/>
      <c r="HL167" s="48"/>
      <c r="HM167" s="48"/>
      <c r="HN167" s="48"/>
      <c r="HO167" s="48"/>
      <c r="HP167" s="48"/>
      <c r="HQ167" s="48"/>
      <c r="HR167" s="48"/>
      <c r="HS167" s="48"/>
      <c r="HT167" s="48"/>
      <c r="HU167" s="48"/>
      <c r="HV167" s="48"/>
      <c r="HW167" s="48"/>
      <c r="HX167" s="48"/>
      <c r="HY167" s="48"/>
    </row>
    <row r="168" spans="1:233" ht="45" customHeight="1" x14ac:dyDescent="0.25">
      <c r="A168" s="45">
        <v>19</v>
      </c>
      <c r="B168" s="64" t="s">
        <v>25</v>
      </c>
      <c r="C168" s="64" t="s">
        <v>5</v>
      </c>
      <c r="D168" s="64" t="s">
        <v>5</v>
      </c>
      <c r="E168" s="64" t="s">
        <v>5</v>
      </c>
      <c r="F168" s="64"/>
      <c r="G168" s="41">
        <f t="shared" si="10"/>
        <v>4774.616</v>
      </c>
      <c r="H168" s="29">
        <v>3239.6769999999997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3.214</v>
      </c>
      <c r="Z168" s="3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0.36399999999999999</v>
      </c>
      <c r="AG168" s="33">
        <v>0</v>
      </c>
      <c r="AH168" s="33">
        <v>2.4569999999999999</v>
      </c>
      <c r="AI168" s="33">
        <v>0</v>
      </c>
      <c r="AJ168" s="33">
        <v>0</v>
      </c>
      <c r="AK168" s="33">
        <v>0</v>
      </c>
      <c r="AL168" s="33">
        <v>3206.33</v>
      </c>
      <c r="AM168" s="33">
        <v>0</v>
      </c>
      <c r="AN168" s="33">
        <v>0</v>
      </c>
      <c r="AO168" s="33">
        <v>12.83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0</v>
      </c>
      <c r="AZ168" s="33">
        <v>0</v>
      </c>
      <c r="BA168" s="33">
        <v>0</v>
      </c>
      <c r="BB168" s="33">
        <v>0</v>
      </c>
      <c r="BC168" s="33">
        <v>0</v>
      </c>
      <c r="BD168" s="33">
        <v>0</v>
      </c>
      <c r="BE168" s="33">
        <v>0</v>
      </c>
      <c r="BF168" s="33">
        <v>0</v>
      </c>
      <c r="BG168" s="33">
        <v>0</v>
      </c>
      <c r="BH168" s="33">
        <v>0</v>
      </c>
      <c r="BI168" s="33">
        <v>0</v>
      </c>
      <c r="BJ168" s="33">
        <v>0</v>
      </c>
      <c r="BK168" s="33">
        <v>0</v>
      </c>
      <c r="BL168" s="33">
        <v>0</v>
      </c>
      <c r="BM168" s="33">
        <v>0</v>
      </c>
      <c r="BN168" s="33">
        <v>0</v>
      </c>
      <c r="BO168" s="33">
        <v>0</v>
      </c>
      <c r="BP168" s="33">
        <v>0</v>
      </c>
      <c r="BQ168" s="33">
        <v>0</v>
      </c>
      <c r="BR168" s="33">
        <v>0</v>
      </c>
      <c r="BS168" s="33">
        <v>0</v>
      </c>
      <c r="BT168" s="33">
        <v>0</v>
      </c>
      <c r="BU168" s="33">
        <v>0</v>
      </c>
      <c r="BV168" s="33">
        <v>0</v>
      </c>
      <c r="BW168" s="33">
        <v>0</v>
      </c>
      <c r="BX168" s="33">
        <v>0</v>
      </c>
      <c r="BY168" s="33">
        <v>0</v>
      </c>
      <c r="BZ168" s="33">
        <v>0</v>
      </c>
      <c r="CA168" s="33">
        <v>0</v>
      </c>
      <c r="CB168" s="33">
        <v>0</v>
      </c>
      <c r="CC168" s="33">
        <v>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3">
        <v>0</v>
      </c>
      <c r="CM168" s="33">
        <v>0</v>
      </c>
      <c r="CN168" s="33">
        <v>0</v>
      </c>
      <c r="CO168" s="33">
        <v>0</v>
      </c>
      <c r="CP168" s="33">
        <v>0</v>
      </c>
      <c r="CQ168" s="33">
        <v>0</v>
      </c>
      <c r="CR168" s="33">
        <v>0</v>
      </c>
      <c r="CS168" s="33">
        <v>0</v>
      </c>
      <c r="CT168" s="33">
        <v>0</v>
      </c>
      <c r="CU168" s="33">
        <v>0</v>
      </c>
      <c r="CV168" s="33">
        <v>0</v>
      </c>
      <c r="CW168" s="33">
        <v>0</v>
      </c>
      <c r="CX168" s="33">
        <v>0</v>
      </c>
      <c r="CY168" s="33">
        <v>0</v>
      </c>
      <c r="CZ168" s="33">
        <v>0</v>
      </c>
      <c r="DA168" s="33">
        <v>0</v>
      </c>
      <c r="DB168" s="33">
        <v>0</v>
      </c>
      <c r="DC168" s="33">
        <v>14.481999999999999</v>
      </c>
      <c r="DD168" s="33">
        <v>0</v>
      </c>
      <c r="DE168" s="33">
        <v>0</v>
      </c>
      <c r="DF168" s="33">
        <v>0</v>
      </c>
      <c r="DG168" s="33">
        <v>0</v>
      </c>
      <c r="DH168" s="33">
        <v>0</v>
      </c>
      <c r="DI168" s="33">
        <v>0</v>
      </c>
      <c r="DJ168" s="33">
        <v>0</v>
      </c>
      <c r="DK168" s="33">
        <v>0</v>
      </c>
      <c r="DL168" s="38">
        <v>101.694</v>
      </c>
      <c r="DM168" s="38">
        <v>0</v>
      </c>
      <c r="DN168" s="38">
        <v>0</v>
      </c>
      <c r="DO168" s="38">
        <v>-65.953999999999994</v>
      </c>
      <c r="DP168" s="38">
        <v>1499.1990000000001</v>
      </c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  <c r="HG168" s="48"/>
      <c r="HH168" s="48"/>
      <c r="HI168" s="48"/>
      <c r="HJ168" s="48"/>
      <c r="HK168" s="48"/>
      <c r="HL168" s="48"/>
      <c r="HM168" s="48"/>
      <c r="HN168" s="48"/>
      <c r="HO168" s="48"/>
      <c r="HP168" s="48"/>
      <c r="HQ168" s="48"/>
      <c r="HR168" s="48"/>
      <c r="HS168" s="48"/>
      <c r="HT168" s="48"/>
      <c r="HU168" s="48"/>
      <c r="HV168" s="48"/>
      <c r="HW168" s="48"/>
      <c r="HX168" s="48"/>
      <c r="HY168" s="48"/>
    </row>
    <row r="169" spans="1:233" ht="45" customHeight="1" x14ac:dyDescent="0.25">
      <c r="A169" s="45">
        <v>20</v>
      </c>
      <c r="B169" s="64" t="s">
        <v>26</v>
      </c>
      <c r="C169" s="64" t="s">
        <v>5</v>
      </c>
      <c r="D169" s="64" t="s">
        <v>5</v>
      </c>
      <c r="E169" s="64" t="s">
        <v>5</v>
      </c>
      <c r="F169" s="64"/>
      <c r="G169" s="41">
        <f t="shared" si="10"/>
        <v>4456.5390000000007</v>
      </c>
      <c r="H169" s="29">
        <v>3987.2580000000003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0.71299999999999997</v>
      </c>
      <c r="AO169" s="33">
        <v>3965.567</v>
      </c>
      <c r="AP169" s="33">
        <v>20.978000000000002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>
        <v>0</v>
      </c>
      <c r="BD169" s="33">
        <v>0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0</v>
      </c>
      <c r="BN169" s="33">
        <v>0</v>
      </c>
      <c r="BO169" s="33">
        <v>0</v>
      </c>
      <c r="BP169" s="33">
        <v>0</v>
      </c>
      <c r="BQ169" s="33">
        <v>0</v>
      </c>
      <c r="BR169" s="33">
        <v>0</v>
      </c>
      <c r="BS169" s="33">
        <v>0</v>
      </c>
      <c r="BT169" s="33">
        <v>0</v>
      </c>
      <c r="BU169" s="33">
        <v>0</v>
      </c>
      <c r="BV169" s="33">
        <v>0</v>
      </c>
      <c r="BW169" s="33">
        <v>0</v>
      </c>
      <c r="BX169" s="33">
        <v>0</v>
      </c>
      <c r="BY169" s="33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0</v>
      </c>
      <c r="CK169" s="33">
        <v>0</v>
      </c>
      <c r="CL169" s="33">
        <v>0</v>
      </c>
      <c r="CM169" s="33">
        <v>0</v>
      </c>
      <c r="CN169" s="33">
        <v>0</v>
      </c>
      <c r="CO169" s="33">
        <v>0</v>
      </c>
      <c r="CP169" s="33">
        <v>0</v>
      </c>
      <c r="CQ169" s="33">
        <v>0</v>
      </c>
      <c r="CR169" s="33">
        <v>0</v>
      </c>
      <c r="CS169" s="33">
        <v>0</v>
      </c>
      <c r="CT169" s="33">
        <v>0</v>
      </c>
      <c r="CU169" s="33">
        <v>0</v>
      </c>
      <c r="CV169" s="33">
        <v>0</v>
      </c>
      <c r="CW169" s="33">
        <v>0</v>
      </c>
      <c r="CX169" s="33">
        <v>0</v>
      </c>
      <c r="CY169" s="33">
        <v>0</v>
      </c>
      <c r="CZ169" s="33">
        <v>0</v>
      </c>
      <c r="DA169" s="33">
        <v>0</v>
      </c>
      <c r="DB169" s="33">
        <v>0</v>
      </c>
      <c r="DC169" s="33">
        <v>0</v>
      </c>
      <c r="DD169" s="33">
        <v>0</v>
      </c>
      <c r="DE169" s="33">
        <v>0</v>
      </c>
      <c r="DF169" s="33">
        <v>0</v>
      </c>
      <c r="DG169" s="33">
        <v>0</v>
      </c>
      <c r="DH169" s="33">
        <v>0</v>
      </c>
      <c r="DI169" s="33">
        <v>0</v>
      </c>
      <c r="DJ169" s="33">
        <v>0</v>
      </c>
      <c r="DK169" s="33">
        <v>0</v>
      </c>
      <c r="DL169" s="38">
        <v>0</v>
      </c>
      <c r="DM169" s="38">
        <v>0</v>
      </c>
      <c r="DN169" s="38">
        <v>0</v>
      </c>
      <c r="DO169" s="38">
        <v>0</v>
      </c>
      <c r="DP169" s="38">
        <v>469.28100000000001</v>
      </c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  <c r="HG169" s="48"/>
      <c r="HH169" s="48"/>
      <c r="HI169" s="48"/>
      <c r="HJ169" s="48"/>
      <c r="HK169" s="48"/>
      <c r="HL169" s="48"/>
      <c r="HM169" s="48"/>
      <c r="HN169" s="48"/>
      <c r="HO169" s="48"/>
      <c r="HP169" s="48"/>
      <c r="HQ169" s="48"/>
      <c r="HR169" s="48"/>
      <c r="HS169" s="48"/>
      <c r="HT169" s="48"/>
      <c r="HU169" s="48"/>
      <c r="HV169" s="48"/>
      <c r="HW169" s="48"/>
      <c r="HX169" s="48"/>
      <c r="HY169" s="48"/>
    </row>
    <row r="170" spans="1:233" ht="45" customHeight="1" x14ac:dyDescent="0.25">
      <c r="A170" s="45">
        <v>21</v>
      </c>
      <c r="B170" s="64" t="s">
        <v>27</v>
      </c>
      <c r="C170" s="64" t="s">
        <v>5</v>
      </c>
      <c r="D170" s="64" t="s">
        <v>5</v>
      </c>
      <c r="E170" s="64" t="s">
        <v>5</v>
      </c>
      <c r="F170" s="64"/>
      <c r="G170" s="41">
        <f t="shared" si="10"/>
        <v>12834.699999999995</v>
      </c>
      <c r="H170" s="29">
        <v>9057.6209999999955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1.7000000000000001E-2</v>
      </c>
      <c r="O170" s="33">
        <v>0</v>
      </c>
      <c r="P170" s="33">
        <v>1.5640000000000001</v>
      </c>
      <c r="Q170" s="33">
        <v>0.27300000000000002</v>
      </c>
      <c r="R170" s="33">
        <v>31.445</v>
      </c>
      <c r="S170" s="33">
        <v>5.3380000000000001</v>
      </c>
      <c r="T170" s="33">
        <v>0</v>
      </c>
      <c r="U170" s="33">
        <v>3.5329999999999999</v>
      </c>
      <c r="V170" s="33">
        <v>123.322</v>
      </c>
      <c r="W170" s="33">
        <v>8.7240000000000002</v>
      </c>
      <c r="X170" s="33">
        <v>0.51300000000000001</v>
      </c>
      <c r="Y170" s="33">
        <v>6.3769999999999998</v>
      </c>
      <c r="Z170" s="33">
        <v>1.1399999999999999</v>
      </c>
      <c r="AA170" s="33">
        <v>157.01900000000001</v>
      </c>
      <c r="AB170" s="33">
        <v>42.750999999999998</v>
      </c>
      <c r="AC170" s="33">
        <v>0</v>
      </c>
      <c r="AD170" s="33">
        <v>4.0990000000000002</v>
      </c>
      <c r="AE170" s="33">
        <v>7.8330000000000002</v>
      </c>
      <c r="AF170" s="33">
        <v>59.862000000000002</v>
      </c>
      <c r="AG170" s="33">
        <v>0</v>
      </c>
      <c r="AH170" s="33">
        <v>0.437</v>
      </c>
      <c r="AI170" s="33">
        <v>0.92700000000000005</v>
      </c>
      <c r="AJ170" s="33">
        <v>77.626999999999995</v>
      </c>
      <c r="AK170" s="33">
        <v>1.454</v>
      </c>
      <c r="AL170" s="33">
        <v>138.828</v>
      </c>
      <c r="AM170" s="33">
        <v>0</v>
      </c>
      <c r="AN170" s="33">
        <v>1.8169999999999999</v>
      </c>
      <c r="AO170" s="33">
        <v>32.673000000000002</v>
      </c>
      <c r="AP170" s="33">
        <v>0</v>
      </c>
      <c r="AQ170" s="33">
        <v>2203.9960000000001</v>
      </c>
      <c r="AR170" s="33">
        <v>102.242</v>
      </c>
      <c r="AS170" s="33">
        <v>5244.99</v>
      </c>
      <c r="AT170" s="33">
        <v>0.16700000000000001</v>
      </c>
      <c r="AU170" s="33">
        <v>0</v>
      </c>
      <c r="AV170" s="33">
        <v>32.094999999999999</v>
      </c>
      <c r="AW170" s="33">
        <v>6.1820000000000004</v>
      </c>
      <c r="AX170" s="33">
        <v>3.1880000000000002</v>
      </c>
      <c r="AY170" s="33">
        <v>54.811999999999998</v>
      </c>
      <c r="AZ170" s="33">
        <v>0.48799999999999999</v>
      </c>
      <c r="BA170" s="33">
        <v>4.1000000000000002E-2</v>
      </c>
      <c r="BB170" s="33">
        <v>0</v>
      </c>
      <c r="BC170" s="33">
        <v>2.4540000000000002</v>
      </c>
      <c r="BD170" s="33">
        <v>12.773</v>
      </c>
      <c r="BE170" s="33">
        <v>0</v>
      </c>
      <c r="BF170" s="33">
        <v>0</v>
      </c>
      <c r="BG170" s="33">
        <v>0</v>
      </c>
      <c r="BH170" s="33">
        <v>0.38300000000000001</v>
      </c>
      <c r="BI170" s="33">
        <v>0</v>
      </c>
      <c r="BJ170" s="33">
        <v>0</v>
      </c>
      <c r="BK170" s="33">
        <v>1.3420000000000001</v>
      </c>
      <c r="BL170" s="33">
        <v>0.312</v>
      </c>
      <c r="BM170" s="33">
        <v>0.33700000000000002</v>
      </c>
      <c r="BN170" s="33">
        <v>0.83</v>
      </c>
      <c r="BO170" s="33">
        <v>93.834999999999994</v>
      </c>
      <c r="BP170" s="33">
        <v>0</v>
      </c>
      <c r="BQ170" s="33">
        <v>0</v>
      </c>
      <c r="BR170" s="33">
        <v>0</v>
      </c>
      <c r="BS170" s="33">
        <v>0</v>
      </c>
      <c r="BT170" s="33">
        <v>379.77499999999998</v>
      </c>
      <c r="BU170" s="33">
        <v>1.4E-2</v>
      </c>
      <c r="BV170" s="33">
        <v>0.66500000000000004</v>
      </c>
      <c r="BW170" s="33">
        <v>0</v>
      </c>
      <c r="BX170" s="33">
        <v>13.936</v>
      </c>
      <c r="BY170" s="33">
        <v>0</v>
      </c>
      <c r="BZ170" s="33">
        <v>0</v>
      </c>
      <c r="CA170" s="33">
        <v>0</v>
      </c>
      <c r="CB170" s="33">
        <v>16.895</v>
      </c>
      <c r="CC170" s="33">
        <v>0.372</v>
      </c>
      <c r="CD170" s="33">
        <v>0</v>
      </c>
      <c r="CE170" s="33">
        <v>10.042999999999999</v>
      </c>
      <c r="CF170" s="33">
        <v>125.80800000000001</v>
      </c>
      <c r="CG170" s="33">
        <v>0</v>
      </c>
      <c r="CH170" s="33">
        <v>0.8</v>
      </c>
      <c r="CI170" s="33">
        <v>0</v>
      </c>
      <c r="CJ170" s="33">
        <v>0</v>
      </c>
      <c r="CK170" s="33">
        <v>0</v>
      </c>
      <c r="CL170" s="33">
        <v>0</v>
      </c>
      <c r="CM170" s="33">
        <v>0</v>
      </c>
      <c r="CN170" s="33">
        <v>0</v>
      </c>
      <c r="CO170" s="33">
        <v>3.5350000000000001</v>
      </c>
      <c r="CP170" s="33">
        <v>0</v>
      </c>
      <c r="CQ170" s="33">
        <v>1.79</v>
      </c>
      <c r="CR170" s="33">
        <v>0</v>
      </c>
      <c r="CS170" s="33">
        <v>0</v>
      </c>
      <c r="CT170" s="33">
        <v>1.43</v>
      </c>
      <c r="CU170" s="33">
        <v>0</v>
      </c>
      <c r="CV170" s="33">
        <v>0.35099999999999998</v>
      </c>
      <c r="CW170" s="33">
        <v>0.127</v>
      </c>
      <c r="CX170" s="33">
        <v>0</v>
      </c>
      <c r="CY170" s="33">
        <v>5.2999999999999999E-2</v>
      </c>
      <c r="CZ170" s="33">
        <v>1.4970000000000001</v>
      </c>
      <c r="DA170" s="33">
        <v>0</v>
      </c>
      <c r="DB170" s="33">
        <v>0.55600000000000005</v>
      </c>
      <c r="DC170" s="33">
        <v>0.33400000000000002</v>
      </c>
      <c r="DD170" s="33">
        <v>0.93600000000000005</v>
      </c>
      <c r="DE170" s="33">
        <v>4.0819999999999999</v>
      </c>
      <c r="DF170" s="33">
        <v>0.30199999999999999</v>
      </c>
      <c r="DG170" s="33">
        <v>25.416</v>
      </c>
      <c r="DH170" s="33">
        <v>0.66300000000000003</v>
      </c>
      <c r="DI170" s="33">
        <v>0</v>
      </c>
      <c r="DJ170" s="33">
        <v>0.20100000000000001</v>
      </c>
      <c r="DK170" s="33">
        <v>0</v>
      </c>
      <c r="DL170" s="38">
        <v>3031.4259999999999</v>
      </c>
      <c r="DM170" s="38">
        <v>0</v>
      </c>
      <c r="DN170" s="38">
        <v>0</v>
      </c>
      <c r="DO170" s="38">
        <v>388.976</v>
      </c>
      <c r="DP170" s="38">
        <v>356.67700000000002</v>
      </c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  <c r="HG170" s="48"/>
      <c r="HH170" s="48"/>
      <c r="HI170" s="48"/>
      <c r="HJ170" s="48"/>
      <c r="HK170" s="48"/>
      <c r="HL170" s="48"/>
      <c r="HM170" s="48"/>
      <c r="HN170" s="48"/>
      <c r="HO170" s="48"/>
      <c r="HP170" s="48"/>
      <c r="HQ170" s="48"/>
      <c r="HR170" s="48"/>
      <c r="HS170" s="48"/>
      <c r="HT170" s="48"/>
      <c r="HU170" s="48"/>
      <c r="HV170" s="48"/>
      <c r="HW170" s="48"/>
      <c r="HX170" s="48"/>
      <c r="HY170" s="48"/>
    </row>
    <row r="171" spans="1:233" ht="45" customHeight="1" x14ac:dyDescent="0.25">
      <c r="A171" s="45">
        <v>22</v>
      </c>
      <c r="B171" s="64" t="s">
        <v>28</v>
      </c>
      <c r="C171" s="64" t="s">
        <v>5</v>
      </c>
      <c r="D171" s="64" t="s">
        <v>5</v>
      </c>
      <c r="E171" s="64" t="s">
        <v>5</v>
      </c>
      <c r="F171" s="64"/>
      <c r="G171" s="41">
        <f t="shared" si="10"/>
        <v>3449.357</v>
      </c>
      <c r="H171" s="29">
        <v>2094.009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2084.357</v>
      </c>
      <c r="Y171" s="33">
        <v>0.27600000000000002</v>
      </c>
      <c r="Z171" s="3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0.434</v>
      </c>
      <c r="AG171" s="33">
        <v>0.5</v>
      </c>
      <c r="AH171" s="33">
        <v>0</v>
      </c>
      <c r="AI171" s="33">
        <v>0</v>
      </c>
      <c r="AJ171" s="33">
        <v>0</v>
      </c>
      <c r="AK171" s="33">
        <v>0</v>
      </c>
      <c r="AL171" s="3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0.06</v>
      </c>
      <c r="AY171" s="33">
        <v>0</v>
      </c>
      <c r="AZ171" s="33">
        <v>0</v>
      </c>
      <c r="BA171" s="33">
        <v>0</v>
      </c>
      <c r="BB171" s="33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>
        <v>0</v>
      </c>
      <c r="BO171" s="33">
        <v>0</v>
      </c>
      <c r="BP171" s="33">
        <v>0</v>
      </c>
      <c r="BQ171" s="33">
        <v>0</v>
      </c>
      <c r="BR171" s="33">
        <v>0</v>
      </c>
      <c r="BS171" s="33">
        <v>0</v>
      </c>
      <c r="BT171" s="33">
        <v>0</v>
      </c>
      <c r="BU171" s="33">
        <v>0</v>
      </c>
      <c r="BV171" s="33">
        <v>0</v>
      </c>
      <c r="BW171" s="33">
        <v>0</v>
      </c>
      <c r="BX171" s="33">
        <v>0</v>
      </c>
      <c r="BY171" s="33">
        <v>0</v>
      </c>
      <c r="BZ171" s="33">
        <v>0</v>
      </c>
      <c r="CA171" s="33">
        <v>0</v>
      </c>
      <c r="CB171" s="33">
        <v>0</v>
      </c>
      <c r="CC171" s="33">
        <v>0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3">
        <v>0</v>
      </c>
      <c r="CM171" s="33">
        <v>0</v>
      </c>
      <c r="CN171" s="33">
        <v>0</v>
      </c>
      <c r="CO171" s="33">
        <v>0</v>
      </c>
      <c r="CP171" s="33">
        <v>0</v>
      </c>
      <c r="CQ171" s="33">
        <v>0</v>
      </c>
      <c r="CR171" s="33">
        <v>0</v>
      </c>
      <c r="CS171" s="33">
        <v>0</v>
      </c>
      <c r="CT171" s="33">
        <v>0</v>
      </c>
      <c r="CU171" s="33">
        <v>0</v>
      </c>
      <c r="CV171" s="33">
        <v>0</v>
      </c>
      <c r="CW171" s="33">
        <v>0</v>
      </c>
      <c r="CX171" s="33">
        <v>0</v>
      </c>
      <c r="CY171" s="33">
        <v>0</v>
      </c>
      <c r="CZ171" s="33">
        <v>0</v>
      </c>
      <c r="DA171" s="33">
        <v>1E-3</v>
      </c>
      <c r="DB171" s="33">
        <v>0</v>
      </c>
      <c r="DC171" s="33">
        <v>6.3810000000000002</v>
      </c>
      <c r="DD171" s="33">
        <v>0</v>
      </c>
      <c r="DE171" s="33">
        <v>2</v>
      </c>
      <c r="DF171" s="33">
        <v>0</v>
      </c>
      <c r="DG171" s="33">
        <v>0</v>
      </c>
      <c r="DH171" s="33">
        <v>0</v>
      </c>
      <c r="DI171" s="33">
        <v>0</v>
      </c>
      <c r="DJ171" s="33">
        <v>0</v>
      </c>
      <c r="DK171" s="33">
        <v>0</v>
      </c>
      <c r="DL171" s="38">
        <v>1245.0630000000001</v>
      </c>
      <c r="DM171" s="38">
        <v>0</v>
      </c>
      <c r="DN171" s="38">
        <v>0</v>
      </c>
      <c r="DO171" s="38">
        <v>0</v>
      </c>
      <c r="DP171" s="38">
        <v>110.285</v>
      </c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  <c r="HG171" s="48"/>
      <c r="HH171" s="48"/>
      <c r="HI171" s="48"/>
      <c r="HJ171" s="48"/>
      <c r="HK171" s="48"/>
      <c r="HL171" s="48"/>
      <c r="HM171" s="48"/>
      <c r="HN171" s="48"/>
      <c r="HO171" s="48"/>
      <c r="HP171" s="48"/>
      <c r="HQ171" s="48"/>
      <c r="HR171" s="48"/>
      <c r="HS171" s="48"/>
      <c r="HT171" s="48"/>
      <c r="HU171" s="48"/>
      <c r="HV171" s="48"/>
      <c r="HW171" s="48"/>
      <c r="HX171" s="48"/>
      <c r="HY171" s="48"/>
    </row>
    <row r="172" spans="1:233" ht="45" customHeight="1" x14ac:dyDescent="0.25">
      <c r="A172" s="45">
        <v>23</v>
      </c>
      <c r="B172" s="64" t="s">
        <v>29</v>
      </c>
      <c r="C172" s="64" t="s">
        <v>5</v>
      </c>
      <c r="D172" s="64" t="s">
        <v>5</v>
      </c>
      <c r="E172" s="64" t="s">
        <v>5</v>
      </c>
      <c r="F172" s="64"/>
      <c r="G172" s="41">
        <f t="shared" si="10"/>
        <v>34431.096999999994</v>
      </c>
      <c r="H172" s="29">
        <v>30852.096999999998</v>
      </c>
      <c r="I172" s="33">
        <v>0.83899999999999997</v>
      </c>
      <c r="J172" s="33">
        <v>0</v>
      </c>
      <c r="K172" s="33">
        <v>7.9770000000000003</v>
      </c>
      <c r="L172" s="33">
        <v>0.88700000000000001</v>
      </c>
      <c r="M172" s="33">
        <v>0</v>
      </c>
      <c r="N172" s="33">
        <v>3.113</v>
      </c>
      <c r="O172" s="33">
        <v>0.19400000000000001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2.9249999999999998</v>
      </c>
      <c r="Z172" s="3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3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2.6059999999999999</v>
      </c>
      <c r="AR172" s="33">
        <v>0</v>
      </c>
      <c r="AS172" s="33">
        <v>0</v>
      </c>
      <c r="AT172" s="33">
        <v>0</v>
      </c>
      <c r="AU172" s="33">
        <v>30818.081999999999</v>
      </c>
      <c r="AV172" s="33">
        <v>14.502000000000001</v>
      </c>
      <c r="AW172" s="33">
        <v>0</v>
      </c>
      <c r="AX172" s="33">
        <v>0</v>
      </c>
      <c r="AY172" s="33">
        <v>0</v>
      </c>
      <c r="AZ172" s="33">
        <v>0</v>
      </c>
      <c r="BA172" s="33">
        <v>0</v>
      </c>
      <c r="BB172" s="33">
        <v>0</v>
      </c>
      <c r="BC172" s="33">
        <v>0</v>
      </c>
      <c r="BD172" s="33">
        <v>0</v>
      </c>
      <c r="BE172" s="33">
        <v>0</v>
      </c>
      <c r="BF172" s="33">
        <v>0</v>
      </c>
      <c r="BG172" s="33">
        <v>0</v>
      </c>
      <c r="BH172" s="33">
        <v>0</v>
      </c>
      <c r="BI172" s="33">
        <v>0</v>
      </c>
      <c r="BJ172" s="33">
        <v>0</v>
      </c>
      <c r="BK172" s="33">
        <v>0</v>
      </c>
      <c r="BL172" s="33">
        <v>0</v>
      </c>
      <c r="BM172" s="33">
        <v>0</v>
      </c>
      <c r="BN172" s="33">
        <v>0</v>
      </c>
      <c r="BO172" s="33">
        <v>0</v>
      </c>
      <c r="BP172" s="33">
        <v>0</v>
      </c>
      <c r="BQ172" s="33">
        <v>8.2000000000000003E-2</v>
      </c>
      <c r="BR172" s="33">
        <v>0</v>
      </c>
      <c r="BS172" s="33">
        <v>0</v>
      </c>
      <c r="BT172" s="33">
        <v>0</v>
      </c>
      <c r="BU172" s="33">
        <v>0</v>
      </c>
      <c r="BV172" s="33">
        <v>0.89</v>
      </c>
      <c r="BW172" s="33">
        <v>0</v>
      </c>
      <c r="BX172" s="33">
        <v>0</v>
      </c>
      <c r="BY172" s="33">
        <v>0</v>
      </c>
      <c r="BZ172" s="33">
        <v>0</v>
      </c>
      <c r="CA172" s="33">
        <v>0</v>
      </c>
      <c r="CB172" s="33">
        <v>0</v>
      </c>
      <c r="CC172" s="33">
        <v>0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3">
        <v>0</v>
      </c>
      <c r="CM172" s="33">
        <v>0</v>
      </c>
      <c r="CN172" s="33">
        <v>0</v>
      </c>
      <c r="CO172" s="33">
        <v>0</v>
      </c>
      <c r="CP172" s="33">
        <v>0</v>
      </c>
      <c r="CQ172" s="33">
        <v>0</v>
      </c>
      <c r="CR172" s="33">
        <v>0</v>
      </c>
      <c r="CS172" s="33">
        <v>0</v>
      </c>
      <c r="CT172" s="33">
        <v>0</v>
      </c>
      <c r="CU172" s="33">
        <v>0</v>
      </c>
      <c r="CV172" s="33">
        <v>0</v>
      </c>
      <c r="CW172" s="33">
        <v>0</v>
      </c>
      <c r="CX172" s="33">
        <v>0</v>
      </c>
      <c r="CY172" s="33">
        <v>0</v>
      </c>
      <c r="CZ172" s="33">
        <v>0</v>
      </c>
      <c r="DA172" s="33">
        <v>0</v>
      </c>
      <c r="DB172" s="33">
        <v>0</v>
      </c>
      <c r="DC172" s="33">
        <v>0</v>
      </c>
      <c r="DD172" s="33">
        <v>0</v>
      </c>
      <c r="DE172" s="33">
        <v>0</v>
      </c>
      <c r="DF172" s="33">
        <v>0</v>
      </c>
      <c r="DG172" s="33">
        <v>0</v>
      </c>
      <c r="DH172" s="33">
        <v>0</v>
      </c>
      <c r="DI172" s="33">
        <v>0</v>
      </c>
      <c r="DJ172" s="33">
        <v>0</v>
      </c>
      <c r="DK172" s="33">
        <v>0</v>
      </c>
      <c r="DL172" s="38">
        <v>0</v>
      </c>
      <c r="DM172" s="38">
        <v>0</v>
      </c>
      <c r="DN172" s="38">
        <v>0</v>
      </c>
      <c r="DO172" s="38">
        <v>3579</v>
      </c>
      <c r="DP172" s="38">
        <v>0</v>
      </c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  <c r="HG172" s="48"/>
      <c r="HH172" s="48"/>
      <c r="HI172" s="48"/>
      <c r="HJ172" s="48"/>
      <c r="HK172" s="48"/>
      <c r="HL172" s="48"/>
      <c r="HM172" s="48"/>
      <c r="HN172" s="48"/>
      <c r="HO172" s="48"/>
      <c r="HP172" s="48"/>
      <c r="HQ172" s="48"/>
      <c r="HR172" s="48"/>
      <c r="HS172" s="48"/>
      <c r="HT172" s="48"/>
      <c r="HU172" s="48"/>
      <c r="HV172" s="48"/>
      <c r="HW172" s="48"/>
      <c r="HX172" s="48"/>
      <c r="HY172" s="48"/>
    </row>
    <row r="173" spans="1:233" ht="45" customHeight="1" x14ac:dyDescent="0.25">
      <c r="A173" s="45">
        <v>24</v>
      </c>
      <c r="B173" s="64" t="s">
        <v>30</v>
      </c>
      <c r="C173" s="64" t="s">
        <v>5</v>
      </c>
      <c r="D173" s="64" t="s">
        <v>5</v>
      </c>
      <c r="E173" s="64" t="s">
        <v>5</v>
      </c>
      <c r="F173" s="64"/>
      <c r="G173" s="41">
        <f t="shared" si="10"/>
        <v>1029.1380000000001</v>
      </c>
      <c r="H173" s="29">
        <v>1025.1300000000001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20.381</v>
      </c>
      <c r="U173" s="33">
        <v>0</v>
      </c>
      <c r="V173" s="33">
        <v>0</v>
      </c>
      <c r="W173" s="33">
        <v>0</v>
      </c>
      <c r="X173" s="33">
        <v>0.307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33">
        <v>2.3929999999999998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1.1830000000000001</v>
      </c>
      <c r="BB173" s="33">
        <v>0</v>
      </c>
      <c r="BC173" s="33">
        <v>0</v>
      </c>
      <c r="BD173" s="33">
        <v>0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0</v>
      </c>
      <c r="BN173" s="33">
        <v>0</v>
      </c>
      <c r="BO173" s="33">
        <v>30.667999999999999</v>
      </c>
      <c r="BP173" s="33">
        <v>950.74400000000003</v>
      </c>
      <c r="BQ173" s="33">
        <v>1.9E-2</v>
      </c>
      <c r="BR173" s="33">
        <v>0</v>
      </c>
      <c r="BS173" s="33">
        <v>0.436</v>
      </c>
      <c r="BT173" s="33">
        <v>0</v>
      </c>
      <c r="BU173" s="33">
        <v>0.97499999999999998</v>
      </c>
      <c r="BV173" s="33">
        <v>0</v>
      </c>
      <c r="BW173" s="33">
        <v>0</v>
      </c>
      <c r="BX173" s="33">
        <v>2.5350000000000001</v>
      </c>
      <c r="BY173" s="33">
        <v>0</v>
      </c>
      <c r="BZ173" s="33">
        <v>0</v>
      </c>
      <c r="CA173" s="33">
        <v>0</v>
      </c>
      <c r="CB173" s="33">
        <v>0</v>
      </c>
      <c r="CC173" s="33">
        <v>5.1100000000000003</v>
      </c>
      <c r="CD173" s="33">
        <v>0</v>
      </c>
      <c r="CE173" s="33">
        <v>0</v>
      </c>
      <c r="CF173" s="33">
        <v>0</v>
      </c>
      <c r="CG173" s="33">
        <v>0.47299999999999998</v>
      </c>
      <c r="CH173" s="33">
        <v>0.92700000000000005</v>
      </c>
      <c r="CI173" s="33">
        <v>6.7000000000000004E-2</v>
      </c>
      <c r="CJ173" s="33">
        <v>2.1000000000000001E-2</v>
      </c>
      <c r="CK173" s="33">
        <v>0</v>
      </c>
      <c r="CL173" s="33">
        <v>0</v>
      </c>
      <c r="CM173" s="33">
        <v>4.7E-2</v>
      </c>
      <c r="CN173" s="33">
        <v>1.097</v>
      </c>
      <c r="CO173" s="33">
        <v>0</v>
      </c>
      <c r="CP173" s="33">
        <v>3.0000000000000001E-3</v>
      </c>
      <c r="CQ173" s="33">
        <v>0</v>
      </c>
      <c r="CR173" s="33">
        <v>0</v>
      </c>
      <c r="CS173" s="33">
        <v>0</v>
      </c>
      <c r="CT173" s="33">
        <v>1.4219999999999999</v>
      </c>
      <c r="CU173" s="33">
        <v>0</v>
      </c>
      <c r="CV173" s="33">
        <v>0</v>
      </c>
      <c r="CW173" s="33">
        <v>0</v>
      </c>
      <c r="CX173" s="33">
        <v>0</v>
      </c>
      <c r="CY173" s="33">
        <v>0</v>
      </c>
      <c r="CZ173" s="33">
        <v>0</v>
      </c>
      <c r="DA173" s="33">
        <v>0</v>
      </c>
      <c r="DB173" s="33">
        <v>0</v>
      </c>
      <c r="DC173" s="33">
        <v>0</v>
      </c>
      <c r="DD173" s="33">
        <v>0</v>
      </c>
      <c r="DE173" s="33">
        <v>0</v>
      </c>
      <c r="DF173" s="33">
        <v>0</v>
      </c>
      <c r="DG173" s="33">
        <v>0</v>
      </c>
      <c r="DH173" s="33">
        <v>6.3220000000000001</v>
      </c>
      <c r="DI173" s="33">
        <v>0</v>
      </c>
      <c r="DJ173" s="33">
        <v>0</v>
      </c>
      <c r="DK173" s="33">
        <v>0</v>
      </c>
      <c r="DL173" s="38">
        <v>4.008</v>
      </c>
      <c r="DM173" s="38">
        <v>0</v>
      </c>
      <c r="DN173" s="38">
        <v>0</v>
      </c>
      <c r="DO173" s="38">
        <v>0</v>
      </c>
      <c r="DP173" s="38">
        <v>0</v>
      </c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  <c r="HG173" s="48"/>
      <c r="HH173" s="48"/>
      <c r="HI173" s="48"/>
      <c r="HJ173" s="48"/>
      <c r="HK173" s="48"/>
      <c r="HL173" s="48"/>
      <c r="HM173" s="48"/>
      <c r="HN173" s="48"/>
      <c r="HO173" s="48"/>
      <c r="HP173" s="48"/>
      <c r="HQ173" s="48"/>
      <c r="HR173" s="48"/>
      <c r="HS173" s="48"/>
      <c r="HT173" s="48"/>
      <c r="HU173" s="48"/>
      <c r="HV173" s="48"/>
      <c r="HW173" s="48"/>
      <c r="HX173" s="48"/>
      <c r="HY173" s="48"/>
    </row>
    <row r="174" spans="1:233" ht="45" customHeight="1" x14ac:dyDescent="0.25">
      <c r="A174" s="45">
        <v>25</v>
      </c>
      <c r="B174" s="64" t="s">
        <v>31</v>
      </c>
      <c r="C174" s="64" t="s">
        <v>5</v>
      </c>
      <c r="D174" s="64" t="s">
        <v>5</v>
      </c>
      <c r="E174" s="64" t="s">
        <v>5</v>
      </c>
      <c r="F174" s="64"/>
      <c r="G174" s="41">
        <f t="shared" si="10"/>
        <v>1445.6910000000003</v>
      </c>
      <c r="H174" s="29">
        <v>1359.8880000000001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  <c r="T174" s="33">
        <v>0</v>
      </c>
      <c r="U174" s="33">
        <v>0</v>
      </c>
      <c r="V174" s="33">
        <v>0</v>
      </c>
      <c r="W174" s="33">
        <v>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3">
        <v>0</v>
      </c>
      <c r="AE174" s="33">
        <v>0</v>
      </c>
      <c r="AF174" s="33">
        <v>0</v>
      </c>
      <c r="AG174" s="33">
        <v>0</v>
      </c>
      <c r="AH174" s="33">
        <v>0</v>
      </c>
      <c r="AI174" s="33">
        <v>0</v>
      </c>
      <c r="AJ174" s="33">
        <v>0</v>
      </c>
      <c r="AK174" s="33">
        <v>0</v>
      </c>
      <c r="AL174" s="33">
        <v>0</v>
      </c>
      <c r="AM174" s="33">
        <v>0</v>
      </c>
      <c r="AN174" s="33">
        <v>0</v>
      </c>
      <c r="AO174" s="33">
        <v>0</v>
      </c>
      <c r="AP174" s="33">
        <v>0</v>
      </c>
      <c r="AQ174" s="33">
        <v>0</v>
      </c>
      <c r="AR174" s="33">
        <v>0</v>
      </c>
      <c r="AS174" s="33">
        <v>0</v>
      </c>
      <c r="AT174" s="33">
        <v>0</v>
      </c>
      <c r="AU174" s="33">
        <v>0</v>
      </c>
      <c r="AV174" s="33">
        <v>0</v>
      </c>
      <c r="AW174" s="33">
        <v>35.012999999999998</v>
      </c>
      <c r="AX174" s="33">
        <v>0</v>
      </c>
      <c r="AY174" s="33">
        <v>34.308999999999997</v>
      </c>
      <c r="AZ174" s="33">
        <v>0</v>
      </c>
      <c r="BA174" s="33">
        <v>0</v>
      </c>
      <c r="BB174" s="33">
        <v>0.50600000000000001</v>
      </c>
      <c r="BC174" s="33">
        <v>3.1970000000000001</v>
      </c>
      <c r="BD174" s="33">
        <v>0</v>
      </c>
      <c r="BE174" s="33">
        <v>0</v>
      </c>
      <c r="BF174" s="33">
        <v>1265.338</v>
      </c>
      <c r="BG174" s="33">
        <v>0</v>
      </c>
      <c r="BH174" s="33">
        <v>0</v>
      </c>
      <c r="BI174" s="33">
        <v>21.120999999999999</v>
      </c>
      <c r="BJ174" s="33">
        <v>0</v>
      </c>
      <c r="BK174" s="33">
        <v>0</v>
      </c>
      <c r="BL174" s="33">
        <v>0</v>
      </c>
      <c r="BM174" s="33">
        <v>0</v>
      </c>
      <c r="BN174" s="33">
        <v>0</v>
      </c>
      <c r="BO174" s="33">
        <v>0</v>
      </c>
      <c r="BP174" s="33">
        <v>0</v>
      </c>
      <c r="BQ174" s="33">
        <v>6.6000000000000003E-2</v>
      </c>
      <c r="BR174" s="33">
        <v>0</v>
      </c>
      <c r="BS174" s="33">
        <v>0</v>
      </c>
      <c r="BT174" s="33">
        <v>0</v>
      </c>
      <c r="BU174" s="33">
        <v>0</v>
      </c>
      <c r="BV174" s="33">
        <v>0</v>
      </c>
      <c r="BW174" s="33">
        <v>0</v>
      </c>
      <c r="BX174" s="33">
        <v>0</v>
      </c>
      <c r="BY174" s="33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3">
        <v>0.33800000000000002</v>
      </c>
      <c r="CM174" s="33">
        <v>0</v>
      </c>
      <c r="CN174" s="33">
        <v>0</v>
      </c>
      <c r="CO174" s="33">
        <v>0</v>
      </c>
      <c r="CP174" s="33">
        <v>0</v>
      </c>
      <c r="CQ174" s="33">
        <v>0</v>
      </c>
      <c r="CR174" s="33">
        <v>0</v>
      </c>
      <c r="CS174" s="33">
        <v>0</v>
      </c>
      <c r="CT174" s="33">
        <v>0</v>
      </c>
      <c r="CU174" s="33">
        <v>0</v>
      </c>
      <c r="CV174" s="33">
        <v>0</v>
      </c>
      <c r="CW174" s="33">
        <v>0</v>
      </c>
      <c r="CX174" s="33">
        <v>0</v>
      </c>
      <c r="CY174" s="33">
        <v>0</v>
      </c>
      <c r="CZ174" s="33">
        <v>0</v>
      </c>
      <c r="DA174" s="33">
        <v>0</v>
      </c>
      <c r="DB174" s="33">
        <v>0</v>
      </c>
      <c r="DC174" s="33">
        <v>0</v>
      </c>
      <c r="DD174" s="33">
        <v>0</v>
      </c>
      <c r="DE174" s="33">
        <v>0</v>
      </c>
      <c r="DF174" s="33">
        <v>0</v>
      </c>
      <c r="DG174" s="33">
        <v>0</v>
      </c>
      <c r="DH174" s="33">
        <v>0</v>
      </c>
      <c r="DI174" s="33">
        <v>0</v>
      </c>
      <c r="DJ174" s="33">
        <v>0</v>
      </c>
      <c r="DK174" s="33">
        <v>0</v>
      </c>
      <c r="DL174" s="38">
        <v>0</v>
      </c>
      <c r="DM174" s="38">
        <v>0</v>
      </c>
      <c r="DN174" s="38">
        <v>0</v>
      </c>
      <c r="DO174" s="38">
        <v>-24.539000000000001</v>
      </c>
      <c r="DP174" s="38">
        <v>110.342</v>
      </c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  <c r="HG174" s="48"/>
      <c r="HH174" s="48"/>
      <c r="HI174" s="48"/>
      <c r="HJ174" s="48"/>
      <c r="HK174" s="48"/>
      <c r="HL174" s="48"/>
      <c r="HM174" s="48"/>
      <c r="HN174" s="48"/>
      <c r="HO174" s="48"/>
      <c r="HP174" s="48"/>
      <c r="HQ174" s="48"/>
      <c r="HR174" s="48"/>
      <c r="HS174" s="48"/>
      <c r="HT174" s="48"/>
      <c r="HU174" s="48"/>
      <c r="HV174" s="48"/>
      <c r="HW174" s="48"/>
      <c r="HX174" s="48"/>
      <c r="HY174" s="48"/>
    </row>
    <row r="175" spans="1:233" ht="45" customHeight="1" x14ac:dyDescent="0.25">
      <c r="A175" s="45">
        <v>26</v>
      </c>
      <c r="B175" s="64" t="s">
        <v>32</v>
      </c>
      <c r="C175" s="64" t="s">
        <v>5</v>
      </c>
      <c r="D175" s="64" t="s">
        <v>5</v>
      </c>
      <c r="E175" s="64" t="s">
        <v>5</v>
      </c>
      <c r="F175" s="64"/>
      <c r="G175" s="41">
        <f t="shared" si="10"/>
        <v>5844.5569999999998</v>
      </c>
      <c r="H175" s="29">
        <v>5451.2119999999995</v>
      </c>
      <c r="I175" s="33">
        <v>0</v>
      </c>
      <c r="J175" s="33">
        <v>0</v>
      </c>
      <c r="K175" s="33">
        <v>93.686000000000007</v>
      </c>
      <c r="L175" s="33">
        <v>0</v>
      </c>
      <c r="M175" s="33">
        <v>0</v>
      </c>
      <c r="N175" s="33">
        <v>0</v>
      </c>
      <c r="O175" s="33">
        <v>0</v>
      </c>
      <c r="P175" s="33">
        <v>75.721000000000004</v>
      </c>
      <c r="Q175" s="33">
        <v>0</v>
      </c>
      <c r="R175" s="33">
        <v>0</v>
      </c>
      <c r="S175" s="33">
        <v>0</v>
      </c>
      <c r="T175" s="33">
        <v>0</v>
      </c>
      <c r="U175" s="33">
        <v>0.86299999999999999</v>
      </c>
      <c r="V175" s="33">
        <v>7.6559999999999997</v>
      </c>
      <c r="W175" s="33">
        <v>1.661</v>
      </c>
      <c r="X175" s="33">
        <v>0</v>
      </c>
      <c r="Y175" s="33">
        <v>44.863999999999997</v>
      </c>
      <c r="Z175" s="33">
        <v>0</v>
      </c>
      <c r="AA175" s="33">
        <v>7.5919999999999996</v>
      </c>
      <c r="AB175" s="33">
        <v>0</v>
      </c>
      <c r="AC175" s="33">
        <v>0</v>
      </c>
      <c r="AD175" s="33">
        <v>56.848999999999997</v>
      </c>
      <c r="AE175" s="33">
        <v>0.442</v>
      </c>
      <c r="AF175" s="33">
        <v>49.503999999999998</v>
      </c>
      <c r="AG175" s="33">
        <v>0</v>
      </c>
      <c r="AH175" s="33">
        <v>0</v>
      </c>
      <c r="AI175" s="33">
        <v>1.4999999999999999E-2</v>
      </c>
      <c r="AJ175" s="33">
        <v>0.60299999999999998</v>
      </c>
      <c r="AK175" s="33">
        <v>0</v>
      </c>
      <c r="AL175" s="33">
        <v>0.21</v>
      </c>
      <c r="AM175" s="33">
        <v>0</v>
      </c>
      <c r="AN175" s="33">
        <v>0</v>
      </c>
      <c r="AO175" s="33">
        <v>38.518000000000001</v>
      </c>
      <c r="AP175" s="33">
        <v>0</v>
      </c>
      <c r="AQ175" s="33">
        <v>0</v>
      </c>
      <c r="AR175" s="33">
        <v>0.85699999999999998</v>
      </c>
      <c r="AS175" s="33">
        <v>42.39</v>
      </c>
      <c r="AT175" s="33">
        <v>0</v>
      </c>
      <c r="AU175" s="33">
        <v>0</v>
      </c>
      <c r="AV175" s="33">
        <v>431.50700000000001</v>
      </c>
      <c r="AW175" s="33">
        <v>74.632999999999996</v>
      </c>
      <c r="AX175" s="33">
        <v>7.8410000000000002</v>
      </c>
      <c r="AY175" s="33">
        <v>26.684999999999999</v>
      </c>
      <c r="AZ175" s="33">
        <v>9.5630000000000006</v>
      </c>
      <c r="BA175" s="33">
        <v>16.244</v>
      </c>
      <c r="BB175" s="33">
        <v>1.3140000000000001</v>
      </c>
      <c r="BC175" s="33">
        <v>607.14300000000003</v>
      </c>
      <c r="BD175" s="33">
        <v>403.45</v>
      </c>
      <c r="BE175" s="33">
        <v>971.54</v>
      </c>
      <c r="BF175" s="33">
        <v>12.552</v>
      </c>
      <c r="BG175" s="33">
        <v>0.86499999999999999</v>
      </c>
      <c r="BH175" s="33">
        <v>0.28999999999999998</v>
      </c>
      <c r="BI175" s="33">
        <v>13.769</v>
      </c>
      <c r="BJ175" s="33">
        <v>0</v>
      </c>
      <c r="BK175" s="33">
        <v>0</v>
      </c>
      <c r="BL175" s="33">
        <v>0.39900000000000002</v>
      </c>
      <c r="BM175" s="33">
        <v>88.033000000000001</v>
      </c>
      <c r="BN175" s="33">
        <v>0</v>
      </c>
      <c r="BO175" s="33">
        <v>0</v>
      </c>
      <c r="BP175" s="33">
        <v>0</v>
      </c>
      <c r="BQ175" s="33">
        <v>4.835</v>
      </c>
      <c r="BR175" s="33">
        <v>0</v>
      </c>
      <c r="BS175" s="33">
        <v>1945.606</v>
      </c>
      <c r="BT175" s="33">
        <v>410.82600000000002</v>
      </c>
      <c r="BU175" s="33">
        <v>0</v>
      </c>
      <c r="BV175" s="33">
        <v>0</v>
      </c>
      <c r="BW175" s="33">
        <v>0</v>
      </c>
      <c r="BX175" s="33">
        <v>1.599</v>
      </c>
      <c r="BY175" s="33">
        <v>0</v>
      </c>
      <c r="BZ175" s="33">
        <v>0</v>
      </c>
      <c r="CA175" s="33">
        <v>0</v>
      </c>
      <c r="CB175" s="33">
        <v>0</v>
      </c>
      <c r="CC175" s="33">
        <v>0</v>
      </c>
      <c r="CD175" s="33">
        <v>0</v>
      </c>
      <c r="CE175" s="33">
        <v>0</v>
      </c>
      <c r="CF175" s="33">
        <v>0</v>
      </c>
      <c r="CG175" s="33">
        <v>0</v>
      </c>
      <c r="CH175" s="33">
        <v>0</v>
      </c>
      <c r="CI175" s="33">
        <v>0</v>
      </c>
      <c r="CJ175" s="33">
        <v>0</v>
      </c>
      <c r="CK175" s="33">
        <v>0</v>
      </c>
      <c r="CL175" s="33">
        <v>0</v>
      </c>
      <c r="CM175" s="33">
        <v>0</v>
      </c>
      <c r="CN175" s="33">
        <v>0</v>
      </c>
      <c r="CO175" s="33">
        <v>0.78800000000000003</v>
      </c>
      <c r="CP175" s="33">
        <v>0</v>
      </c>
      <c r="CQ175" s="33">
        <v>0</v>
      </c>
      <c r="CR175" s="33">
        <v>0</v>
      </c>
      <c r="CS175" s="33">
        <v>0</v>
      </c>
      <c r="CT175" s="33">
        <v>0</v>
      </c>
      <c r="CU175" s="33">
        <v>0</v>
      </c>
      <c r="CV175" s="33">
        <v>0</v>
      </c>
      <c r="CW175" s="33">
        <v>0</v>
      </c>
      <c r="CX175" s="33">
        <v>0</v>
      </c>
      <c r="CY175" s="33">
        <v>0</v>
      </c>
      <c r="CZ175" s="33">
        <v>0</v>
      </c>
      <c r="DA175" s="33">
        <v>0</v>
      </c>
      <c r="DB175" s="33">
        <v>0</v>
      </c>
      <c r="DC175" s="33">
        <v>0</v>
      </c>
      <c r="DD175" s="33">
        <v>2E-3</v>
      </c>
      <c r="DE175" s="33">
        <v>0</v>
      </c>
      <c r="DF175" s="33">
        <v>0</v>
      </c>
      <c r="DG175" s="33">
        <v>0</v>
      </c>
      <c r="DH175" s="33">
        <v>0</v>
      </c>
      <c r="DI175" s="33">
        <v>0</v>
      </c>
      <c r="DJ175" s="33">
        <v>0.29699999999999999</v>
      </c>
      <c r="DK175" s="33">
        <v>0</v>
      </c>
      <c r="DL175" s="38">
        <v>0.89700000000000002</v>
      </c>
      <c r="DM175" s="38">
        <v>0</v>
      </c>
      <c r="DN175" s="38">
        <v>0</v>
      </c>
      <c r="DO175" s="38">
        <v>-52.151000000000003</v>
      </c>
      <c r="DP175" s="38">
        <v>444.59899999999999</v>
      </c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  <c r="HG175" s="48"/>
      <c r="HH175" s="48"/>
      <c r="HI175" s="48"/>
      <c r="HJ175" s="48"/>
      <c r="HK175" s="48"/>
      <c r="HL175" s="48"/>
      <c r="HM175" s="48"/>
      <c r="HN175" s="48"/>
      <c r="HO175" s="48"/>
      <c r="HP175" s="48"/>
      <c r="HQ175" s="48"/>
      <c r="HR175" s="48"/>
      <c r="HS175" s="48"/>
      <c r="HT175" s="48"/>
      <c r="HU175" s="48"/>
      <c r="HV175" s="48"/>
      <c r="HW175" s="48"/>
      <c r="HX175" s="48"/>
      <c r="HY175" s="48"/>
    </row>
    <row r="176" spans="1:233" ht="45" customHeight="1" x14ac:dyDescent="0.25">
      <c r="A176" s="45">
        <v>27</v>
      </c>
      <c r="B176" s="64" t="s">
        <v>33</v>
      </c>
      <c r="C176" s="64" t="s">
        <v>5</v>
      </c>
      <c r="D176" s="64" t="s">
        <v>5</v>
      </c>
      <c r="E176" s="64" t="s">
        <v>5</v>
      </c>
      <c r="F176" s="64"/>
      <c r="G176" s="41">
        <f t="shared" si="10"/>
        <v>9427.844000000001</v>
      </c>
      <c r="H176" s="29">
        <v>9427.844000000001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3">
        <v>0</v>
      </c>
      <c r="AE176" s="33">
        <v>0</v>
      </c>
      <c r="AF176" s="33">
        <v>0</v>
      </c>
      <c r="AG176" s="33">
        <v>0</v>
      </c>
      <c r="AH176" s="33">
        <v>0</v>
      </c>
      <c r="AI176" s="33">
        <v>0</v>
      </c>
      <c r="AJ176" s="33">
        <v>0</v>
      </c>
      <c r="AK176" s="33">
        <v>0</v>
      </c>
      <c r="AL176" s="33">
        <v>0</v>
      </c>
      <c r="AM176" s="33">
        <v>0</v>
      </c>
      <c r="AN176" s="33">
        <v>0</v>
      </c>
      <c r="AO176" s="33">
        <v>0</v>
      </c>
      <c r="AP176" s="33">
        <v>0</v>
      </c>
      <c r="AQ176" s="33">
        <v>0</v>
      </c>
      <c r="AR176" s="33">
        <v>0</v>
      </c>
      <c r="AS176" s="33">
        <v>2791.4270000000001</v>
      </c>
      <c r="AT176" s="33">
        <v>0</v>
      </c>
      <c r="AU176" s="33">
        <v>0</v>
      </c>
      <c r="AV176" s="33">
        <v>0</v>
      </c>
      <c r="AW176" s="33">
        <v>3.177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>
        <v>0</v>
      </c>
      <c r="BD176" s="33">
        <v>0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0</v>
      </c>
      <c r="BN176" s="33">
        <v>0</v>
      </c>
      <c r="BO176" s="33">
        <v>6633.24</v>
      </c>
      <c r="BP176" s="33">
        <v>0</v>
      </c>
      <c r="BQ176" s="33">
        <v>0</v>
      </c>
      <c r="BR176" s="33">
        <v>0</v>
      </c>
      <c r="BS176" s="33">
        <v>0</v>
      </c>
      <c r="BT176" s="33">
        <v>0</v>
      </c>
      <c r="BU176" s="33">
        <v>0</v>
      </c>
      <c r="BV176" s="33">
        <v>0</v>
      </c>
      <c r="BW176" s="33">
        <v>0</v>
      </c>
      <c r="BX176" s="33">
        <v>0</v>
      </c>
      <c r="BY176" s="33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3">
        <v>0</v>
      </c>
      <c r="CM176" s="33">
        <v>0</v>
      </c>
      <c r="CN176" s="33">
        <v>0</v>
      </c>
      <c r="CO176" s="33">
        <v>0</v>
      </c>
      <c r="CP176" s="33">
        <v>0</v>
      </c>
      <c r="CQ176" s="33">
        <v>0</v>
      </c>
      <c r="CR176" s="33">
        <v>0</v>
      </c>
      <c r="CS176" s="33">
        <v>0</v>
      </c>
      <c r="CT176" s="33">
        <v>0</v>
      </c>
      <c r="CU176" s="33">
        <v>0</v>
      </c>
      <c r="CV176" s="33">
        <v>0</v>
      </c>
      <c r="CW176" s="33">
        <v>0</v>
      </c>
      <c r="CX176" s="33">
        <v>0</v>
      </c>
      <c r="CY176" s="33">
        <v>0</v>
      </c>
      <c r="CZ176" s="33">
        <v>0</v>
      </c>
      <c r="DA176" s="33">
        <v>0</v>
      </c>
      <c r="DB176" s="33">
        <v>0</v>
      </c>
      <c r="DC176" s="33">
        <v>0</v>
      </c>
      <c r="DD176" s="33">
        <v>0</v>
      </c>
      <c r="DE176" s="33">
        <v>0</v>
      </c>
      <c r="DF176" s="33">
        <v>0</v>
      </c>
      <c r="DG176" s="33">
        <v>0</v>
      </c>
      <c r="DH176" s="33">
        <v>0</v>
      </c>
      <c r="DI176" s="33">
        <v>0</v>
      </c>
      <c r="DJ176" s="33">
        <v>0</v>
      </c>
      <c r="DK176" s="33">
        <v>0</v>
      </c>
      <c r="DL176" s="38">
        <v>0</v>
      </c>
      <c r="DM176" s="38">
        <v>0</v>
      </c>
      <c r="DN176" s="38">
        <v>0</v>
      </c>
      <c r="DO176" s="38">
        <v>0</v>
      </c>
      <c r="DP176" s="38">
        <v>0</v>
      </c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  <c r="HG176" s="48"/>
      <c r="HH176" s="48"/>
      <c r="HI176" s="48"/>
      <c r="HJ176" s="48"/>
      <c r="HK176" s="48"/>
      <c r="HL176" s="48"/>
      <c r="HM176" s="48"/>
      <c r="HN176" s="48"/>
      <c r="HO176" s="48"/>
      <c r="HP176" s="48"/>
      <c r="HQ176" s="48"/>
      <c r="HR176" s="48"/>
      <c r="HS176" s="48"/>
      <c r="HT176" s="48"/>
      <c r="HU176" s="48"/>
      <c r="HV176" s="48"/>
      <c r="HW176" s="48"/>
      <c r="HX176" s="48"/>
      <c r="HY176" s="48"/>
    </row>
    <row r="177" spans="1:233" ht="45" customHeight="1" x14ac:dyDescent="0.25">
      <c r="A177" s="45">
        <v>28</v>
      </c>
      <c r="B177" s="64" t="s">
        <v>34</v>
      </c>
      <c r="C177" s="64" t="s">
        <v>5</v>
      </c>
      <c r="D177" s="64" t="s">
        <v>5</v>
      </c>
      <c r="E177" s="64" t="s">
        <v>5</v>
      </c>
      <c r="F177" s="64"/>
      <c r="G177" s="41">
        <f t="shared" si="10"/>
        <v>59601.233999999997</v>
      </c>
      <c r="H177" s="29">
        <v>5924.6180000000004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  <c r="T177" s="33">
        <v>3.3519999999999999</v>
      </c>
      <c r="U177" s="33">
        <v>0</v>
      </c>
      <c r="V177" s="33">
        <v>1432.4770000000001</v>
      </c>
      <c r="W177" s="33">
        <v>968.26599999999996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3">
        <v>0</v>
      </c>
      <c r="AE177" s="33">
        <v>0.83399999999999996</v>
      </c>
      <c r="AF177" s="33">
        <v>46.314</v>
      </c>
      <c r="AG177" s="33">
        <v>27.609000000000002</v>
      </c>
      <c r="AH177" s="33">
        <v>0</v>
      </c>
      <c r="AI177" s="33">
        <v>0</v>
      </c>
      <c r="AJ177" s="33">
        <v>0</v>
      </c>
      <c r="AK177" s="33">
        <v>0</v>
      </c>
      <c r="AL177" s="33">
        <v>0</v>
      </c>
      <c r="AM177" s="33">
        <v>0</v>
      </c>
      <c r="AN177" s="33">
        <v>0</v>
      </c>
      <c r="AO177" s="33">
        <v>0</v>
      </c>
      <c r="AP177" s="33">
        <v>0</v>
      </c>
      <c r="AQ177" s="33">
        <v>0</v>
      </c>
      <c r="AR177" s="33">
        <v>0</v>
      </c>
      <c r="AS177" s="33">
        <v>0</v>
      </c>
      <c r="AT177" s="33">
        <v>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>
        <v>0</v>
      </c>
      <c r="BD177" s="33">
        <v>0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0</v>
      </c>
      <c r="BN177" s="33">
        <v>0</v>
      </c>
      <c r="BO177" s="33">
        <v>0</v>
      </c>
      <c r="BP177" s="33">
        <v>0</v>
      </c>
      <c r="BQ177" s="33">
        <v>0</v>
      </c>
      <c r="BR177" s="33">
        <v>0</v>
      </c>
      <c r="BS177" s="33">
        <v>0</v>
      </c>
      <c r="BT177" s="33">
        <v>0</v>
      </c>
      <c r="BU177" s="33">
        <v>0</v>
      </c>
      <c r="BV177" s="33">
        <v>0</v>
      </c>
      <c r="BW177" s="33">
        <v>0</v>
      </c>
      <c r="BX177" s="33">
        <v>0</v>
      </c>
      <c r="BY177" s="33">
        <v>0</v>
      </c>
      <c r="BZ177" s="33">
        <v>0</v>
      </c>
      <c r="CA177" s="33">
        <v>0</v>
      </c>
      <c r="CB177" s="33">
        <v>0</v>
      </c>
      <c r="CC177" s="33">
        <v>3.2000000000000001E-2</v>
      </c>
      <c r="CD177" s="33">
        <v>0</v>
      </c>
      <c r="CE177" s="33">
        <v>973.649</v>
      </c>
      <c r="CF177" s="33">
        <v>2418.86</v>
      </c>
      <c r="CG177" s="33">
        <v>0</v>
      </c>
      <c r="CH177" s="33">
        <v>7.0000000000000001E-3</v>
      </c>
      <c r="CI177" s="33">
        <v>0</v>
      </c>
      <c r="CJ177" s="33">
        <v>0.03</v>
      </c>
      <c r="CK177" s="33">
        <v>0</v>
      </c>
      <c r="CL177" s="33">
        <v>0</v>
      </c>
      <c r="CM177" s="33">
        <v>0</v>
      </c>
      <c r="CN177" s="33">
        <v>0</v>
      </c>
      <c r="CO177" s="33">
        <v>0</v>
      </c>
      <c r="CP177" s="33">
        <v>3.5999999999999997E-2</v>
      </c>
      <c r="CQ177" s="33">
        <v>0</v>
      </c>
      <c r="CR177" s="33">
        <v>0</v>
      </c>
      <c r="CS177" s="33">
        <v>0</v>
      </c>
      <c r="CT177" s="33">
        <v>0</v>
      </c>
      <c r="CU177" s="33">
        <v>0</v>
      </c>
      <c r="CV177" s="33">
        <v>0</v>
      </c>
      <c r="CW177" s="33">
        <v>0</v>
      </c>
      <c r="CX177" s="33">
        <v>20.683</v>
      </c>
      <c r="CY177" s="33">
        <v>0</v>
      </c>
      <c r="CZ177" s="33">
        <v>15</v>
      </c>
      <c r="DA177" s="33">
        <v>1.417</v>
      </c>
      <c r="DB177" s="33">
        <v>0</v>
      </c>
      <c r="DC177" s="33">
        <v>10.93</v>
      </c>
      <c r="DD177" s="33">
        <v>0.80600000000000005</v>
      </c>
      <c r="DE177" s="33">
        <v>4.3129999999999997</v>
      </c>
      <c r="DF177" s="33">
        <v>2E-3</v>
      </c>
      <c r="DG177" s="33">
        <v>1E-3</v>
      </c>
      <c r="DH177" s="33">
        <v>0</v>
      </c>
      <c r="DI177" s="33">
        <v>0</v>
      </c>
      <c r="DJ177" s="33">
        <v>0</v>
      </c>
      <c r="DK177" s="33">
        <v>0</v>
      </c>
      <c r="DL177" s="38">
        <v>22103.081999999999</v>
      </c>
      <c r="DM177" s="38">
        <v>0</v>
      </c>
      <c r="DN177" s="38">
        <v>0</v>
      </c>
      <c r="DO177" s="38">
        <v>21.300999999999998</v>
      </c>
      <c r="DP177" s="38">
        <v>31552.233</v>
      </c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  <c r="HG177" s="48"/>
      <c r="HH177" s="48"/>
      <c r="HI177" s="48"/>
      <c r="HJ177" s="48"/>
      <c r="HK177" s="48"/>
      <c r="HL177" s="48"/>
      <c r="HM177" s="48"/>
      <c r="HN177" s="48"/>
      <c r="HO177" s="48"/>
      <c r="HP177" s="48"/>
      <c r="HQ177" s="48"/>
      <c r="HR177" s="48"/>
      <c r="HS177" s="48"/>
      <c r="HT177" s="48"/>
      <c r="HU177" s="48"/>
      <c r="HV177" s="48"/>
      <c r="HW177" s="48"/>
      <c r="HX177" s="48"/>
      <c r="HY177" s="48"/>
    </row>
    <row r="178" spans="1:233" ht="45" customHeight="1" x14ac:dyDescent="0.25">
      <c r="A178" s="45">
        <v>29</v>
      </c>
      <c r="B178" s="64" t="s">
        <v>35</v>
      </c>
      <c r="C178" s="64" t="s">
        <v>5</v>
      </c>
      <c r="D178" s="64" t="s">
        <v>5</v>
      </c>
      <c r="E178" s="64" t="s">
        <v>5</v>
      </c>
      <c r="F178" s="64"/>
      <c r="G178" s="41">
        <f t="shared" si="10"/>
        <v>25499.153000000006</v>
      </c>
      <c r="H178" s="29">
        <v>4370.2359999999999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>
        <v>0</v>
      </c>
      <c r="V178" s="33">
        <v>1117.9839999999999</v>
      </c>
      <c r="W178" s="33">
        <v>1730.915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68.682000000000002</v>
      </c>
      <c r="AE178" s="33">
        <v>274.11399999999998</v>
      </c>
      <c r="AF178" s="33">
        <v>18.222000000000001</v>
      </c>
      <c r="AG178" s="33">
        <v>15.002000000000001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>
        <v>0</v>
      </c>
      <c r="BO178" s="33">
        <v>0</v>
      </c>
      <c r="BP178" s="33">
        <v>0</v>
      </c>
      <c r="BQ178" s="33">
        <v>0</v>
      </c>
      <c r="BR178" s="33">
        <v>0</v>
      </c>
      <c r="BS178" s="33">
        <v>0</v>
      </c>
      <c r="BT178" s="33">
        <v>0</v>
      </c>
      <c r="BU178" s="33">
        <v>0</v>
      </c>
      <c r="BV178" s="33">
        <v>0</v>
      </c>
      <c r="BW178" s="33">
        <v>0</v>
      </c>
      <c r="BX178" s="33">
        <v>14.535</v>
      </c>
      <c r="BY178" s="33">
        <v>0</v>
      </c>
      <c r="BZ178" s="33">
        <v>0</v>
      </c>
      <c r="CA178" s="33">
        <v>0</v>
      </c>
      <c r="CB178" s="33">
        <v>0</v>
      </c>
      <c r="CC178" s="33">
        <v>0</v>
      </c>
      <c r="CD178" s="33">
        <v>0</v>
      </c>
      <c r="CE178" s="33">
        <v>315.34899999999999</v>
      </c>
      <c r="CF178" s="33">
        <v>794.9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3">
        <v>0</v>
      </c>
      <c r="CM178" s="33">
        <v>0</v>
      </c>
      <c r="CN178" s="33">
        <v>0</v>
      </c>
      <c r="CO178" s="33">
        <v>0</v>
      </c>
      <c r="CP178" s="33">
        <v>0</v>
      </c>
      <c r="CQ178" s="33">
        <v>0</v>
      </c>
      <c r="CR178" s="33">
        <v>0</v>
      </c>
      <c r="CS178" s="33">
        <v>0</v>
      </c>
      <c r="CT178" s="33">
        <v>0</v>
      </c>
      <c r="CU178" s="33">
        <v>0</v>
      </c>
      <c r="CV178" s="33">
        <v>0</v>
      </c>
      <c r="CW178" s="33">
        <v>0</v>
      </c>
      <c r="CX178" s="33">
        <v>0</v>
      </c>
      <c r="CY178" s="33">
        <v>5.0999999999999997E-2</v>
      </c>
      <c r="CZ178" s="33">
        <v>4</v>
      </c>
      <c r="DA178" s="33">
        <v>0</v>
      </c>
      <c r="DB178" s="33">
        <v>0</v>
      </c>
      <c r="DC178" s="33">
        <v>14.481999999999999</v>
      </c>
      <c r="DD178" s="33">
        <v>0</v>
      </c>
      <c r="DE178" s="33">
        <v>2</v>
      </c>
      <c r="DF178" s="33">
        <v>0</v>
      </c>
      <c r="DG178" s="33">
        <v>0</v>
      </c>
      <c r="DH178" s="33">
        <v>0</v>
      </c>
      <c r="DI178" s="33">
        <v>0</v>
      </c>
      <c r="DJ178" s="33">
        <v>0</v>
      </c>
      <c r="DK178" s="33">
        <v>0</v>
      </c>
      <c r="DL178" s="38">
        <v>17182.008000000002</v>
      </c>
      <c r="DM178" s="38">
        <v>0</v>
      </c>
      <c r="DN178" s="38">
        <v>0</v>
      </c>
      <c r="DO178" s="38">
        <v>-0.68799999999999994</v>
      </c>
      <c r="DP178" s="38">
        <v>3947.5970000000002</v>
      </c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  <c r="HG178" s="48"/>
      <c r="HH178" s="48"/>
      <c r="HI178" s="48"/>
      <c r="HJ178" s="48"/>
      <c r="HK178" s="48"/>
      <c r="HL178" s="48"/>
      <c r="HM178" s="48"/>
      <c r="HN178" s="48"/>
      <c r="HO178" s="48"/>
      <c r="HP178" s="48"/>
      <c r="HQ178" s="48"/>
      <c r="HR178" s="48"/>
      <c r="HS178" s="48"/>
      <c r="HT178" s="48"/>
      <c r="HU178" s="48"/>
      <c r="HV178" s="48"/>
      <c r="HW178" s="48"/>
      <c r="HX178" s="48"/>
      <c r="HY178" s="48"/>
    </row>
    <row r="179" spans="1:233" ht="45" customHeight="1" x14ac:dyDescent="0.25">
      <c r="A179" s="45">
        <v>30</v>
      </c>
      <c r="B179" s="64" t="s">
        <v>36</v>
      </c>
      <c r="C179" s="64" t="s">
        <v>5</v>
      </c>
      <c r="D179" s="64" t="s">
        <v>5</v>
      </c>
      <c r="E179" s="64" t="s">
        <v>5</v>
      </c>
      <c r="F179" s="64"/>
      <c r="G179" s="41">
        <f t="shared" si="10"/>
        <v>6175.1679999999997</v>
      </c>
      <c r="H179" s="29">
        <v>681.79299999999989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  <c r="T179" s="33">
        <v>2.52</v>
      </c>
      <c r="U179" s="33">
        <v>0</v>
      </c>
      <c r="V179" s="33">
        <v>0</v>
      </c>
      <c r="W179" s="33">
        <v>0</v>
      </c>
      <c r="X179" s="33">
        <v>409.04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3">
        <v>6.9219999999999997</v>
      </c>
      <c r="AE179" s="33">
        <v>0.59499999999999997</v>
      </c>
      <c r="AF179" s="33">
        <v>0</v>
      </c>
      <c r="AG179" s="33">
        <v>0</v>
      </c>
      <c r="AH179" s="33">
        <v>0</v>
      </c>
      <c r="AI179" s="33">
        <v>0</v>
      </c>
      <c r="AJ179" s="33">
        <v>0</v>
      </c>
      <c r="AK179" s="33">
        <v>0</v>
      </c>
      <c r="AL179" s="33">
        <v>0</v>
      </c>
      <c r="AM179" s="33">
        <v>0</v>
      </c>
      <c r="AN179" s="33">
        <v>0</v>
      </c>
      <c r="AO179" s="33">
        <v>0</v>
      </c>
      <c r="AP179" s="33">
        <v>0</v>
      </c>
      <c r="AQ179" s="33">
        <v>0</v>
      </c>
      <c r="AR179" s="33">
        <v>0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0.161</v>
      </c>
      <c r="BA179" s="33">
        <v>0</v>
      </c>
      <c r="BB179" s="33">
        <v>0</v>
      </c>
      <c r="BC179" s="33">
        <v>0</v>
      </c>
      <c r="BD179" s="33">
        <v>0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>
        <v>0</v>
      </c>
      <c r="BO179" s="33">
        <v>0</v>
      </c>
      <c r="BP179" s="33">
        <v>0</v>
      </c>
      <c r="BQ179" s="33">
        <v>0</v>
      </c>
      <c r="BR179" s="33">
        <v>0</v>
      </c>
      <c r="BS179" s="33">
        <v>0</v>
      </c>
      <c r="BT179" s="33">
        <v>0</v>
      </c>
      <c r="BU179" s="33">
        <v>0</v>
      </c>
      <c r="BV179" s="33">
        <v>0</v>
      </c>
      <c r="BW179" s="33">
        <v>0</v>
      </c>
      <c r="BX179" s="33">
        <v>0</v>
      </c>
      <c r="BY179" s="33">
        <v>0</v>
      </c>
      <c r="BZ179" s="33">
        <v>0</v>
      </c>
      <c r="CA179" s="33">
        <v>0</v>
      </c>
      <c r="CB179" s="33">
        <v>0</v>
      </c>
      <c r="CC179" s="33">
        <v>0</v>
      </c>
      <c r="CD179" s="33">
        <v>0</v>
      </c>
      <c r="CE179" s="33">
        <v>105.60299999999999</v>
      </c>
      <c r="CF179" s="33">
        <v>141.31299999999999</v>
      </c>
      <c r="CG179" s="33">
        <v>0</v>
      </c>
      <c r="CH179" s="33">
        <v>0</v>
      </c>
      <c r="CI179" s="33">
        <v>0</v>
      </c>
      <c r="CJ179" s="33">
        <v>0</v>
      </c>
      <c r="CK179" s="33">
        <v>0</v>
      </c>
      <c r="CL179" s="33">
        <v>0</v>
      </c>
      <c r="CM179" s="33">
        <v>0</v>
      </c>
      <c r="CN179" s="33">
        <v>0</v>
      </c>
      <c r="CO179" s="33">
        <v>0</v>
      </c>
      <c r="CP179" s="33">
        <v>0.65500000000000003</v>
      </c>
      <c r="CQ179" s="33">
        <v>0</v>
      </c>
      <c r="CR179" s="33">
        <v>0</v>
      </c>
      <c r="CS179" s="33">
        <v>0</v>
      </c>
      <c r="CT179" s="33">
        <v>0</v>
      </c>
      <c r="CU179" s="33">
        <v>0</v>
      </c>
      <c r="CV179" s="33">
        <v>0</v>
      </c>
      <c r="CW179" s="33">
        <v>0</v>
      </c>
      <c r="CX179" s="33">
        <v>0</v>
      </c>
      <c r="CY179" s="33">
        <v>0.502</v>
      </c>
      <c r="CZ179" s="33">
        <v>0</v>
      </c>
      <c r="DA179" s="33">
        <v>0</v>
      </c>
      <c r="DB179" s="33">
        <v>0</v>
      </c>
      <c r="DC179" s="33">
        <v>14.481999999999999</v>
      </c>
      <c r="DD179" s="33">
        <v>0</v>
      </c>
      <c r="DE179" s="33">
        <v>0</v>
      </c>
      <c r="DF179" s="33">
        <v>0</v>
      </c>
      <c r="DG179" s="33">
        <v>0</v>
      </c>
      <c r="DH179" s="33">
        <v>0</v>
      </c>
      <c r="DI179" s="33">
        <v>0</v>
      </c>
      <c r="DJ179" s="33">
        <v>0</v>
      </c>
      <c r="DK179" s="33">
        <v>0</v>
      </c>
      <c r="DL179" s="38">
        <v>1659.3610000000001</v>
      </c>
      <c r="DM179" s="38">
        <v>0</v>
      </c>
      <c r="DN179" s="38">
        <v>0</v>
      </c>
      <c r="DO179" s="38">
        <v>0</v>
      </c>
      <c r="DP179" s="38">
        <v>3834.0140000000001</v>
      </c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  <c r="HG179" s="48"/>
      <c r="HH179" s="48"/>
      <c r="HI179" s="48"/>
      <c r="HJ179" s="48"/>
      <c r="HK179" s="48"/>
      <c r="HL179" s="48"/>
      <c r="HM179" s="48"/>
      <c r="HN179" s="48"/>
      <c r="HO179" s="48"/>
      <c r="HP179" s="48"/>
      <c r="HQ179" s="48"/>
      <c r="HR179" s="48"/>
      <c r="HS179" s="48"/>
      <c r="HT179" s="48"/>
      <c r="HU179" s="48"/>
      <c r="HV179" s="48"/>
      <c r="HW179" s="48"/>
      <c r="HX179" s="48"/>
      <c r="HY179" s="48"/>
    </row>
    <row r="180" spans="1:233" ht="45" customHeight="1" x14ac:dyDescent="0.25">
      <c r="A180" s="45">
        <v>31</v>
      </c>
      <c r="B180" s="64" t="s">
        <v>37</v>
      </c>
      <c r="C180" s="64" t="s">
        <v>5</v>
      </c>
      <c r="D180" s="64" t="s">
        <v>5</v>
      </c>
      <c r="E180" s="64" t="s">
        <v>5</v>
      </c>
      <c r="F180" s="64"/>
      <c r="G180" s="41">
        <f t="shared" si="10"/>
        <v>7899.1359999999995</v>
      </c>
      <c r="H180" s="29">
        <v>2850.2259999999997</v>
      </c>
      <c r="I180" s="33">
        <v>0</v>
      </c>
      <c r="J180" s="33">
        <v>0</v>
      </c>
      <c r="K180" s="33">
        <v>0.77400000000000002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0.189</v>
      </c>
      <c r="S180" s="33">
        <v>0</v>
      </c>
      <c r="T180" s="33">
        <v>0.111</v>
      </c>
      <c r="U180" s="33">
        <v>0</v>
      </c>
      <c r="V180" s="33">
        <v>3.41</v>
      </c>
      <c r="W180" s="33">
        <v>94.299000000000007</v>
      </c>
      <c r="X180" s="33">
        <v>5.2450000000000001</v>
      </c>
      <c r="Y180" s="33">
        <v>5.0129999999999999</v>
      </c>
      <c r="Z180" s="33">
        <v>1738.9970000000001</v>
      </c>
      <c r="AA180" s="33">
        <v>4.4189999999999996</v>
      </c>
      <c r="AB180" s="33">
        <v>0</v>
      </c>
      <c r="AC180" s="33">
        <v>0</v>
      </c>
      <c r="AD180" s="33">
        <v>0.42299999999999999</v>
      </c>
      <c r="AE180" s="33">
        <v>208.988</v>
      </c>
      <c r="AF180" s="33">
        <v>148.14400000000001</v>
      </c>
      <c r="AG180" s="33">
        <v>0.26600000000000001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3">
        <v>0</v>
      </c>
      <c r="AO180" s="33">
        <v>8.0000000000000002E-3</v>
      </c>
      <c r="AP180" s="33">
        <v>0</v>
      </c>
      <c r="AQ180" s="33">
        <v>0</v>
      </c>
      <c r="AR180" s="33">
        <v>0</v>
      </c>
      <c r="AS180" s="33">
        <v>0</v>
      </c>
      <c r="AT180" s="33">
        <v>0</v>
      </c>
      <c r="AU180" s="33">
        <v>0</v>
      </c>
      <c r="AV180" s="33">
        <v>2.1539999999999999</v>
      </c>
      <c r="AW180" s="33">
        <v>38.436999999999998</v>
      </c>
      <c r="AX180" s="33">
        <v>39.625999999999998</v>
      </c>
      <c r="AY180" s="33">
        <v>2.7709999999999999</v>
      </c>
      <c r="AZ180" s="33">
        <v>83.769000000000005</v>
      </c>
      <c r="BA180" s="33">
        <v>29.986999999999998</v>
      </c>
      <c r="BB180" s="33">
        <v>0</v>
      </c>
      <c r="BC180" s="33">
        <v>0</v>
      </c>
      <c r="BD180" s="33">
        <v>0</v>
      </c>
      <c r="BE180" s="33">
        <v>0</v>
      </c>
      <c r="BF180" s="33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33">
        <v>0</v>
      </c>
      <c r="BM180" s="33">
        <v>0</v>
      </c>
      <c r="BN180" s="33">
        <v>0</v>
      </c>
      <c r="BO180" s="33">
        <v>0</v>
      </c>
      <c r="BP180" s="33">
        <v>0</v>
      </c>
      <c r="BQ180" s="33">
        <v>0</v>
      </c>
      <c r="BR180" s="33">
        <v>0.438</v>
      </c>
      <c r="BS180" s="33">
        <v>0</v>
      </c>
      <c r="BT180" s="33">
        <v>0</v>
      </c>
      <c r="BU180" s="33">
        <v>0</v>
      </c>
      <c r="BV180" s="33">
        <v>0</v>
      </c>
      <c r="BW180" s="33">
        <v>0</v>
      </c>
      <c r="BX180" s="33">
        <v>26.164999999999999</v>
      </c>
      <c r="BY180" s="33">
        <v>0</v>
      </c>
      <c r="BZ180" s="33">
        <v>0</v>
      </c>
      <c r="CA180" s="33">
        <v>0</v>
      </c>
      <c r="CB180" s="33">
        <v>0</v>
      </c>
      <c r="CC180" s="33">
        <v>5.2999999999999999E-2</v>
      </c>
      <c r="CD180" s="33">
        <v>0</v>
      </c>
      <c r="CE180" s="33">
        <v>157.696</v>
      </c>
      <c r="CF180" s="33">
        <v>176.85599999999999</v>
      </c>
      <c r="CG180" s="33">
        <v>0</v>
      </c>
      <c r="CH180" s="33">
        <v>1.2E-2</v>
      </c>
      <c r="CI180" s="33">
        <v>0</v>
      </c>
      <c r="CJ180" s="33">
        <v>4.9000000000000002E-2</v>
      </c>
      <c r="CK180" s="33">
        <v>0</v>
      </c>
      <c r="CL180" s="33">
        <v>0</v>
      </c>
      <c r="CM180" s="33">
        <v>0</v>
      </c>
      <c r="CN180" s="33">
        <v>0</v>
      </c>
      <c r="CO180" s="33">
        <v>0</v>
      </c>
      <c r="CP180" s="33">
        <v>0.06</v>
      </c>
      <c r="CQ180" s="33">
        <v>0</v>
      </c>
      <c r="CR180" s="33">
        <v>0</v>
      </c>
      <c r="CS180" s="33">
        <v>0</v>
      </c>
      <c r="CT180" s="33">
        <v>0</v>
      </c>
      <c r="CU180" s="33">
        <v>0</v>
      </c>
      <c r="CV180" s="33">
        <v>0</v>
      </c>
      <c r="CW180" s="33">
        <v>0</v>
      </c>
      <c r="CX180" s="33">
        <v>42.622</v>
      </c>
      <c r="CY180" s="33">
        <v>7.0000000000000007E-2</v>
      </c>
      <c r="CZ180" s="33">
        <v>0.40500000000000003</v>
      </c>
      <c r="DA180" s="33">
        <v>1.911</v>
      </c>
      <c r="DB180" s="33">
        <v>0</v>
      </c>
      <c r="DC180" s="33">
        <v>15.069000000000001</v>
      </c>
      <c r="DD180" s="33">
        <v>5.5910000000000002</v>
      </c>
      <c r="DE180" s="33">
        <v>16.045000000000002</v>
      </c>
      <c r="DF180" s="33">
        <v>3.0000000000000001E-3</v>
      </c>
      <c r="DG180" s="33">
        <v>0.151</v>
      </c>
      <c r="DH180" s="33">
        <v>0</v>
      </c>
      <c r="DI180" s="33">
        <v>0</v>
      </c>
      <c r="DJ180" s="33">
        <v>0</v>
      </c>
      <c r="DK180" s="33">
        <v>0</v>
      </c>
      <c r="DL180" s="38">
        <v>2526.8739999999998</v>
      </c>
      <c r="DM180" s="38">
        <v>0</v>
      </c>
      <c r="DN180" s="38">
        <v>0</v>
      </c>
      <c r="DO180" s="38">
        <v>-0.36199999999999999</v>
      </c>
      <c r="DP180" s="38">
        <v>2522.3980000000001</v>
      </c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  <c r="HG180" s="48"/>
      <c r="HH180" s="48"/>
      <c r="HI180" s="48"/>
      <c r="HJ180" s="48"/>
      <c r="HK180" s="48"/>
      <c r="HL180" s="48"/>
      <c r="HM180" s="48"/>
      <c r="HN180" s="48"/>
      <c r="HO180" s="48"/>
      <c r="HP180" s="48"/>
      <c r="HQ180" s="48"/>
      <c r="HR180" s="48"/>
      <c r="HS180" s="48"/>
      <c r="HT180" s="48"/>
      <c r="HU180" s="48"/>
      <c r="HV180" s="48"/>
      <c r="HW180" s="48"/>
      <c r="HX180" s="48"/>
      <c r="HY180" s="48"/>
    </row>
    <row r="181" spans="1:233" ht="45" customHeight="1" x14ac:dyDescent="0.25">
      <c r="A181" s="45">
        <v>32</v>
      </c>
      <c r="B181" s="64" t="s">
        <v>38</v>
      </c>
      <c r="C181" s="64" t="s">
        <v>5</v>
      </c>
      <c r="D181" s="64" t="s">
        <v>5</v>
      </c>
      <c r="E181" s="64" t="s">
        <v>5</v>
      </c>
      <c r="F181" s="64"/>
      <c r="G181" s="41">
        <f t="shared" si="10"/>
        <v>8408.2839999999997</v>
      </c>
      <c r="H181" s="29">
        <v>2823.8529999999987</v>
      </c>
      <c r="I181" s="33">
        <v>0</v>
      </c>
      <c r="J181" s="33">
        <v>0</v>
      </c>
      <c r="K181" s="33">
        <v>1.8169999999999999</v>
      </c>
      <c r="L181" s="33">
        <v>0</v>
      </c>
      <c r="M181" s="33">
        <v>0</v>
      </c>
      <c r="N181" s="33">
        <v>0</v>
      </c>
      <c r="O181" s="33">
        <v>0</v>
      </c>
      <c r="P181" s="33">
        <v>711</v>
      </c>
      <c r="Q181" s="33">
        <v>134.768</v>
      </c>
      <c r="R181" s="33">
        <v>55.453000000000003</v>
      </c>
      <c r="S181" s="33">
        <v>0</v>
      </c>
      <c r="T181" s="33">
        <v>0</v>
      </c>
      <c r="U181" s="33">
        <v>0</v>
      </c>
      <c r="V181" s="33">
        <v>2.3450000000000002</v>
      </c>
      <c r="W181" s="33">
        <v>0</v>
      </c>
      <c r="X181" s="33">
        <v>0</v>
      </c>
      <c r="Y181" s="33">
        <v>225.08799999999999</v>
      </c>
      <c r="Z181" s="33">
        <v>0</v>
      </c>
      <c r="AA181" s="33">
        <v>9.0619999999999994</v>
      </c>
      <c r="AB181" s="33">
        <v>6</v>
      </c>
      <c r="AC181" s="33">
        <v>1.3</v>
      </c>
      <c r="AD181" s="33">
        <v>816.87400000000002</v>
      </c>
      <c r="AE181" s="33">
        <v>64.938000000000002</v>
      </c>
      <c r="AF181" s="33">
        <v>125.16200000000001</v>
      </c>
      <c r="AG181" s="33">
        <v>4.5060000000000002</v>
      </c>
      <c r="AH181" s="33">
        <v>0</v>
      </c>
      <c r="AI181" s="33">
        <v>0</v>
      </c>
      <c r="AJ181" s="33">
        <v>0</v>
      </c>
      <c r="AK181" s="33">
        <v>73.832999999999998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0.60099999999999998</v>
      </c>
      <c r="AT181" s="33">
        <v>0</v>
      </c>
      <c r="AU181" s="33">
        <v>0</v>
      </c>
      <c r="AV181" s="33">
        <v>0</v>
      </c>
      <c r="AW181" s="33">
        <v>0</v>
      </c>
      <c r="AX181" s="33">
        <v>4.0709999999999997</v>
      </c>
      <c r="AY181" s="33">
        <v>5.8999999999999997E-2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3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33">
        <v>0</v>
      </c>
      <c r="BM181" s="33">
        <v>0.59899999999999998</v>
      </c>
      <c r="BN181" s="33">
        <v>0</v>
      </c>
      <c r="BO181" s="33">
        <v>0</v>
      </c>
      <c r="BP181" s="33">
        <v>0</v>
      </c>
      <c r="BQ181" s="33">
        <v>0</v>
      </c>
      <c r="BR181" s="33">
        <v>0.35499999999999998</v>
      </c>
      <c r="BS181" s="33">
        <v>0</v>
      </c>
      <c r="BT181" s="33">
        <v>0</v>
      </c>
      <c r="BU181" s="33">
        <v>0</v>
      </c>
      <c r="BV181" s="33">
        <v>0</v>
      </c>
      <c r="BW181" s="33">
        <v>0</v>
      </c>
      <c r="BX181" s="33">
        <v>43.887</v>
      </c>
      <c r="BY181" s="33">
        <v>0</v>
      </c>
      <c r="BZ181" s="33">
        <v>0</v>
      </c>
      <c r="CA181" s="33">
        <v>0</v>
      </c>
      <c r="CB181" s="33">
        <v>0</v>
      </c>
      <c r="CC181" s="33">
        <v>3.5000000000000003E-2</v>
      </c>
      <c r="CD181" s="33">
        <v>0</v>
      </c>
      <c r="CE181" s="33">
        <v>0</v>
      </c>
      <c r="CF181" s="33">
        <v>255.80500000000001</v>
      </c>
      <c r="CG181" s="33">
        <v>0</v>
      </c>
      <c r="CH181" s="33">
        <v>8.0000000000000002E-3</v>
      </c>
      <c r="CI181" s="33">
        <v>0</v>
      </c>
      <c r="CJ181" s="33">
        <v>3.3000000000000002E-2</v>
      </c>
      <c r="CK181" s="33">
        <v>0</v>
      </c>
      <c r="CL181" s="33">
        <v>0</v>
      </c>
      <c r="CM181" s="33">
        <v>0</v>
      </c>
      <c r="CN181" s="33">
        <v>0</v>
      </c>
      <c r="CO181" s="33">
        <v>0</v>
      </c>
      <c r="CP181" s="33">
        <v>0.12</v>
      </c>
      <c r="CQ181" s="33">
        <v>0</v>
      </c>
      <c r="CR181" s="33">
        <v>0</v>
      </c>
      <c r="CS181" s="33">
        <v>0</v>
      </c>
      <c r="CT181" s="33">
        <v>0</v>
      </c>
      <c r="CU181" s="33">
        <v>0</v>
      </c>
      <c r="CV181" s="33">
        <v>0</v>
      </c>
      <c r="CW181" s="33">
        <v>0</v>
      </c>
      <c r="CX181" s="33">
        <v>39.508000000000003</v>
      </c>
      <c r="CY181" s="33">
        <v>5.0999999999999997E-2</v>
      </c>
      <c r="CZ181" s="33">
        <v>1.129</v>
      </c>
      <c r="DA181" s="33">
        <v>1.3939999999999999</v>
      </c>
      <c r="DB181" s="33">
        <v>0</v>
      </c>
      <c r="DC181" s="33">
        <v>159.297</v>
      </c>
      <c r="DD181" s="33">
        <v>21.352</v>
      </c>
      <c r="DE181" s="33">
        <v>63.279000000000003</v>
      </c>
      <c r="DF181" s="33">
        <v>2E-3</v>
      </c>
      <c r="DG181" s="33">
        <v>0.122</v>
      </c>
      <c r="DH181" s="33">
        <v>0</v>
      </c>
      <c r="DI181" s="33">
        <v>0</v>
      </c>
      <c r="DJ181" s="33">
        <v>0</v>
      </c>
      <c r="DK181" s="33">
        <v>0</v>
      </c>
      <c r="DL181" s="38">
        <v>5241.25</v>
      </c>
      <c r="DM181" s="38">
        <v>0</v>
      </c>
      <c r="DN181" s="38">
        <v>0</v>
      </c>
      <c r="DO181" s="38">
        <v>-3.6999999999999998E-2</v>
      </c>
      <c r="DP181" s="38">
        <v>343.21800000000002</v>
      </c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  <c r="HG181" s="48"/>
      <c r="HH181" s="48"/>
      <c r="HI181" s="48"/>
      <c r="HJ181" s="48"/>
      <c r="HK181" s="48"/>
      <c r="HL181" s="48"/>
      <c r="HM181" s="48"/>
      <c r="HN181" s="48"/>
      <c r="HO181" s="48"/>
      <c r="HP181" s="48"/>
      <c r="HQ181" s="48"/>
      <c r="HR181" s="48"/>
      <c r="HS181" s="48"/>
      <c r="HT181" s="48"/>
      <c r="HU181" s="48"/>
      <c r="HV181" s="48"/>
      <c r="HW181" s="48"/>
      <c r="HX181" s="48"/>
      <c r="HY181" s="48"/>
    </row>
    <row r="182" spans="1:233" ht="45" customHeight="1" x14ac:dyDescent="0.25">
      <c r="A182" s="45">
        <v>33</v>
      </c>
      <c r="B182" s="64" t="s">
        <v>39</v>
      </c>
      <c r="C182" s="64" t="s">
        <v>5</v>
      </c>
      <c r="D182" s="64" t="s">
        <v>5</v>
      </c>
      <c r="E182" s="64" t="s">
        <v>5</v>
      </c>
      <c r="F182" s="64"/>
      <c r="G182" s="41">
        <f t="shared" si="10"/>
        <v>6773.6009999999997</v>
      </c>
      <c r="H182" s="29">
        <v>1089.1100000000001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3.9140000000000001</v>
      </c>
      <c r="U182" s="33">
        <v>0</v>
      </c>
      <c r="V182" s="33">
        <v>0</v>
      </c>
      <c r="W182" s="33">
        <v>0</v>
      </c>
      <c r="X182" s="33">
        <v>0</v>
      </c>
      <c r="Y182" s="33">
        <v>32.625</v>
      </c>
      <c r="Z182" s="33">
        <v>0</v>
      </c>
      <c r="AA182" s="33">
        <v>385.31900000000002</v>
      </c>
      <c r="AB182" s="33">
        <v>0</v>
      </c>
      <c r="AC182" s="33">
        <v>0</v>
      </c>
      <c r="AD182" s="33">
        <v>0</v>
      </c>
      <c r="AE182" s="33">
        <v>45.273000000000003</v>
      </c>
      <c r="AF182" s="33">
        <v>14.685</v>
      </c>
      <c r="AG182" s="33">
        <v>2.7240000000000002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33">
        <v>0</v>
      </c>
      <c r="AY182" s="33">
        <v>0</v>
      </c>
      <c r="AZ182" s="33">
        <v>0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3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33">
        <v>0</v>
      </c>
      <c r="BM182" s="33">
        <v>0</v>
      </c>
      <c r="BN182" s="33">
        <v>0</v>
      </c>
      <c r="BO182" s="33">
        <v>0</v>
      </c>
      <c r="BP182" s="33">
        <v>0</v>
      </c>
      <c r="BQ182" s="33">
        <v>0</v>
      </c>
      <c r="BR182" s="33">
        <v>0</v>
      </c>
      <c r="BS182" s="33">
        <v>0</v>
      </c>
      <c r="BT182" s="33">
        <v>0</v>
      </c>
      <c r="BU182" s="33">
        <v>0</v>
      </c>
      <c r="BV182" s="33">
        <v>0</v>
      </c>
      <c r="BW182" s="33">
        <v>0</v>
      </c>
      <c r="BX182" s="33">
        <v>0</v>
      </c>
      <c r="BY182" s="33">
        <v>0</v>
      </c>
      <c r="BZ182" s="33">
        <v>0</v>
      </c>
      <c r="CA182" s="33">
        <v>0</v>
      </c>
      <c r="CB182" s="33">
        <v>0</v>
      </c>
      <c r="CC182" s="33">
        <v>0</v>
      </c>
      <c r="CD182" s="33">
        <v>0</v>
      </c>
      <c r="CE182" s="33">
        <v>56.387999999999998</v>
      </c>
      <c r="CF182" s="33">
        <v>495.56200000000001</v>
      </c>
      <c r="CG182" s="33">
        <v>0</v>
      </c>
      <c r="CH182" s="33">
        <v>0</v>
      </c>
      <c r="CI182" s="33">
        <v>0</v>
      </c>
      <c r="CJ182" s="33">
        <v>0</v>
      </c>
      <c r="CK182" s="33">
        <v>0</v>
      </c>
      <c r="CL182" s="33">
        <v>0</v>
      </c>
      <c r="CM182" s="33">
        <v>0</v>
      </c>
      <c r="CN182" s="33">
        <v>0</v>
      </c>
      <c r="CO182" s="33">
        <v>0</v>
      </c>
      <c r="CP182" s="33">
        <v>0</v>
      </c>
      <c r="CQ182" s="33">
        <v>0</v>
      </c>
      <c r="CR182" s="33">
        <v>0</v>
      </c>
      <c r="CS182" s="33">
        <v>0</v>
      </c>
      <c r="CT182" s="33">
        <v>0</v>
      </c>
      <c r="CU182" s="33">
        <v>0</v>
      </c>
      <c r="CV182" s="33">
        <v>0</v>
      </c>
      <c r="CW182" s="33">
        <v>0</v>
      </c>
      <c r="CX182" s="33">
        <v>0</v>
      </c>
      <c r="CY182" s="33">
        <v>0.153</v>
      </c>
      <c r="CZ182" s="33">
        <v>30</v>
      </c>
      <c r="DA182" s="33">
        <v>0</v>
      </c>
      <c r="DB182" s="33">
        <v>0</v>
      </c>
      <c r="DC182" s="33">
        <v>20.466999999999999</v>
      </c>
      <c r="DD182" s="33">
        <v>0</v>
      </c>
      <c r="DE182" s="33">
        <v>2</v>
      </c>
      <c r="DF182" s="33">
        <v>0</v>
      </c>
      <c r="DG182" s="33">
        <v>0</v>
      </c>
      <c r="DH182" s="33">
        <v>0</v>
      </c>
      <c r="DI182" s="33">
        <v>0</v>
      </c>
      <c r="DJ182" s="33">
        <v>0</v>
      </c>
      <c r="DK182" s="33">
        <v>0</v>
      </c>
      <c r="DL182" s="38">
        <v>4556.2179999999998</v>
      </c>
      <c r="DM182" s="38">
        <v>0</v>
      </c>
      <c r="DN182" s="38">
        <v>0</v>
      </c>
      <c r="DO182" s="38">
        <v>0</v>
      </c>
      <c r="DP182" s="38">
        <v>1128.2729999999999</v>
      </c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  <c r="HG182" s="48"/>
      <c r="HH182" s="48"/>
      <c r="HI182" s="48"/>
      <c r="HJ182" s="48"/>
      <c r="HK182" s="48"/>
      <c r="HL182" s="48"/>
      <c r="HM182" s="48"/>
      <c r="HN182" s="48"/>
      <c r="HO182" s="48"/>
      <c r="HP182" s="48"/>
      <c r="HQ182" s="48"/>
      <c r="HR182" s="48"/>
      <c r="HS182" s="48"/>
      <c r="HT182" s="48"/>
      <c r="HU182" s="48"/>
      <c r="HV182" s="48"/>
      <c r="HW182" s="48"/>
      <c r="HX182" s="48"/>
      <c r="HY182" s="48"/>
    </row>
    <row r="183" spans="1:233" ht="45" customHeight="1" x14ac:dyDescent="0.25">
      <c r="A183" s="45">
        <v>34</v>
      </c>
      <c r="B183" s="64" t="s">
        <v>40</v>
      </c>
      <c r="C183" s="64" t="s">
        <v>5</v>
      </c>
      <c r="D183" s="64" t="s">
        <v>5</v>
      </c>
      <c r="E183" s="64" t="s">
        <v>5</v>
      </c>
      <c r="F183" s="64"/>
      <c r="G183" s="41">
        <f t="shared" si="10"/>
        <v>29833.581999999999</v>
      </c>
      <c r="H183" s="29">
        <v>2851.7409999999991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1878.2439999999999</v>
      </c>
      <c r="AB183" s="33">
        <v>0</v>
      </c>
      <c r="AC183" s="33">
        <v>0</v>
      </c>
      <c r="AD183" s="33">
        <v>0</v>
      </c>
      <c r="AE183" s="33">
        <v>264.928</v>
      </c>
      <c r="AF183" s="33">
        <v>122.738</v>
      </c>
      <c r="AG183" s="33">
        <v>26.696999999999999</v>
      </c>
      <c r="AH183" s="33">
        <v>9.8000000000000004E-2</v>
      </c>
      <c r="AI183" s="33">
        <v>0</v>
      </c>
      <c r="AJ183" s="33">
        <v>0</v>
      </c>
      <c r="AK183" s="33">
        <v>0</v>
      </c>
      <c r="AL183" s="33">
        <v>0</v>
      </c>
      <c r="AM183" s="33">
        <v>0</v>
      </c>
      <c r="AN183" s="33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33">
        <v>0.53</v>
      </c>
      <c r="AY183" s="33">
        <v>0</v>
      </c>
      <c r="AZ183" s="33">
        <v>8.5359999999999996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3">
        <v>0</v>
      </c>
      <c r="BG183" s="33">
        <v>0</v>
      </c>
      <c r="BH183" s="33">
        <v>0</v>
      </c>
      <c r="BI183" s="33">
        <v>0</v>
      </c>
      <c r="BJ183" s="33">
        <v>0</v>
      </c>
      <c r="BK183" s="33">
        <v>0</v>
      </c>
      <c r="BL183" s="33">
        <v>0</v>
      </c>
      <c r="BM183" s="33">
        <v>0</v>
      </c>
      <c r="BN183" s="33">
        <v>0</v>
      </c>
      <c r="BO183" s="33">
        <v>0</v>
      </c>
      <c r="BP183" s="33">
        <v>0</v>
      </c>
      <c r="BQ183" s="33">
        <v>0</v>
      </c>
      <c r="BR183" s="33">
        <v>0.93</v>
      </c>
      <c r="BS183" s="33">
        <v>0</v>
      </c>
      <c r="BT183" s="33">
        <v>0</v>
      </c>
      <c r="BU183" s="33">
        <v>0</v>
      </c>
      <c r="BV183" s="33">
        <v>0</v>
      </c>
      <c r="BW183" s="33">
        <v>0</v>
      </c>
      <c r="BX183" s="33">
        <v>0</v>
      </c>
      <c r="BY183" s="33">
        <v>0</v>
      </c>
      <c r="BZ183" s="33">
        <v>0</v>
      </c>
      <c r="CA183" s="33">
        <v>0</v>
      </c>
      <c r="CB183" s="33">
        <v>0</v>
      </c>
      <c r="CC183" s="33">
        <v>0.107</v>
      </c>
      <c r="CD183" s="33">
        <v>0</v>
      </c>
      <c r="CE183" s="33">
        <v>166.303</v>
      </c>
      <c r="CF183" s="33">
        <v>270.56200000000001</v>
      </c>
      <c r="CG183" s="33">
        <v>0</v>
      </c>
      <c r="CH183" s="33">
        <v>2.5000000000000001E-2</v>
      </c>
      <c r="CI183" s="33">
        <v>0</v>
      </c>
      <c r="CJ183" s="33">
        <v>0.1</v>
      </c>
      <c r="CK183" s="33">
        <v>0</v>
      </c>
      <c r="CL183" s="33">
        <v>0</v>
      </c>
      <c r="CM183" s="33">
        <v>0</v>
      </c>
      <c r="CN183" s="33">
        <v>0</v>
      </c>
      <c r="CO183" s="33">
        <v>0</v>
      </c>
      <c r="CP183" s="33">
        <v>0.12</v>
      </c>
      <c r="CQ183" s="33">
        <v>0</v>
      </c>
      <c r="CR183" s="33">
        <v>0</v>
      </c>
      <c r="CS183" s="33">
        <v>0</v>
      </c>
      <c r="CT183" s="33">
        <v>0</v>
      </c>
      <c r="CU183" s="33">
        <v>0</v>
      </c>
      <c r="CV183" s="33">
        <v>0</v>
      </c>
      <c r="CW183" s="33">
        <v>0</v>
      </c>
      <c r="CX183" s="33">
        <v>87.555000000000007</v>
      </c>
      <c r="CY183" s="33">
        <v>0</v>
      </c>
      <c r="CZ183" s="33">
        <v>2.597</v>
      </c>
      <c r="DA183" s="33">
        <v>4.2149999999999999</v>
      </c>
      <c r="DB183" s="33">
        <v>0</v>
      </c>
      <c r="DC183" s="33">
        <v>13.644</v>
      </c>
      <c r="DD183" s="33">
        <v>0.47</v>
      </c>
      <c r="DE183" s="33">
        <v>3.0150000000000001</v>
      </c>
      <c r="DF183" s="33">
        <v>6.0000000000000001E-3</v>
      </c>
      <c r="DG183" s="33">
        <v>0.32100000000000001</v>
      </c>
      <c r="DH183" s="33">
        <v>0</v>
      </c>
      <c r="DI183" s="33">
        <v>0</v>
      </c>
      <c r="DJ183" s="33">
        <v>0</v>
      </c>
      <c r="DK183" s="33">
        <v>0</v>
      </c>
      <c r="DL183" s="38">
        <v>11762.535</v>
      </c>
      <c r="DM183" s="38">
        <v>0</v>
      </c>
      <c r="DN183" s="38">
        <v>0</v>
      </c>
      <c r="DO183" s="38">
        <v>-30.007999999999999</v>
      </c>
      <c r="DP183" s="38">
        <v>15249.314</v>
      </c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  <c r="HG183" s="48"/>
      <c r="HH183" s="48"/>
      <c r="HI183" s="48"/>
      <c r="HJ183" s="48"/>
      <c r="HK183" s="48"/>
      <c r="HL183" s="48"/>
      <c r="HM183" s="48"/>
      <c r="HN183" s="48"/>
      <c r="HO183" s="48"/>
      <c r="HP183" s="48"/>
      <c r="HQ183" s="48"/>
      <c r="HR183" s="48"/>
      <c r="HS183" s="48"/>
      <c r="HT183" s="48"/>
      <c r="HU183" s="48"/>
      <c r="HV183" s="48"/>
      <c r="HW183" s="48"/>
      <c r="HX183" s="48"/>
      <c r="HY183" s="48"/>
    </row>
    <row r="184" spans="1:233" ht="45" customHeight="1" x14ac:dyDescent="0.25">
      <c r="A184" s="45">
        <v>35</v>
      </c>
      <c r="B184" s="64" t="s">
        <v>41</v>
      </c>
      <c r="C184" s="64" t="s">
        <v>5</v>
      </c>
      <c r="D184" s="64" t="s">
        <v>5</v>
      </c>
      <c r="E184" s="64" t="s">
        <v>5</v>
      </c>
      <c r="F184" s="64"/>
      <c r="G184" s="41">
        <f t="shared" si="10"/>
        <v>12518.081000000002</v>
      </c>
      <c r="H184" s="29">
        <v>419.33100000000007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1.6930000000000001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5.14</v>
      </c>
      <c r="AG184" s="33">
        <v>0</v>
      </c>
      <c r="AH184" s="33">
        <v>0</v>
      </c>
      <c r="AI184" s="33">
        <v>0</v>
      </c>
      <c r="AJ184" s="33">
        <v>73.944999999999993</v>
      </c>
      <c r="AK184" s="33">
        <v>0</v>
      </c>
      <c r="AL184" s="33">
        <v>0</v>
      </c>
      <c r="AM184" s="33">
        <v>0</v>
      </c>
      <c r="AN184" s="33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0.67700000000000005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7.0000000000000007E-2</v>
      </c>
      <c r="CD184" s="33">
        <v>0</v>
      </c>
      <c r="CE184" s="33">
        <v>92.701999999999998</v>
      </c>
      <c r="CF184" s="33">
        <v>140.709</v>
      </c>
      <c r="CG184" s="33">
        <v>0</v>
      </c>
      <c r="CH184" s="33">
        <v>1.6E-2</v>
      </c>
      <c r="CI184" s="33">
        <v>0</v>
      </c>
      <c r="CJ184" s="33">
        <v>6.5000000000000002E-2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7.8E-2</v>
      </c>
      <c r="CQ184" s="33">
        <v>0</v>
      </c>
      <c r="CR184" s="33">
        <v>0</v>
      </c>
      <c r="CS184" s="3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58.341000000000001</v>
      </c>
      <c r="CY184" s="33">
        <v>9.2999999999999999E-2</v>
      </c>
      <c r="CZ184" s="33">
        <v>10</v>
      </c>
      <c r="DA184" s="33">
        <v>2.5449999999999999</v>
      </c>
      <c r="DB184" s="33">
        <v>0</v>
      </c>
      <c r="DC184" s="33">
        <v>29.010999999999999</v>
      </c>
      <c r="DD184" s="33">
        <v>0.63600000000000001</v>
      </c>
      <c r="DE184" s="33">
        <v>3.3730000000000002</v>
      </c>
      <c r="DF184" s="33">
        <v>4.0000000000000001E-3</v>
      </c>
      <c r="DG184" s="33">
        <v>0.23300000000000001</v>
      </c>
      <c r="DH184" s="33">
        <v>0</v>
      </c>
      <c r="DI184" s="33">
        <v>0</v>
      </c>
      <c r="DJ184" s="33">
        <v>0</v>
      </c>
      <c r="DK184" s="33">
        <v>0</v>
      </c>
      <c r="DL184" s="38">
        <v>1456.3440000000001</v>
      </c>
      <c r="DM184" s="38">
        <v>0</v>
      </c>
      <c r="DN184" s="38">
        <v>0</v>
      </c>
      <c r="DO184" s="38">
        <v>0</v>
      </c>
      <c r="DP184" s="38">
        <v>10642.406000000001</v>
      </c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  <c r="HG184" s="48"/>
      <c r="HH184" s="48"/>
      <c r="HI184" s="48"/>
      <c r="HJ184" s="48"/>
      <c r="HK184" s="48"/>
      <c r="HL184" s="48"/>
      <c r="HM184" s="48"/>
      <c r="HN184" s="48"/>
      <c r="HO184" s="48"/>
      <c r="HP184" s="48"/>
      <c r="HQ184" s="48"/>
      <c r="HR184" s="48"/>
      <c r="HS184" s="48"/>
      <c r="HT184" s="48"/>
      <c r="HU184" s="48"/>
      <c r="HV184" s="48"/>
      <c r="HW184" s="48"/>
      <c r="HX184" s="48"/>
      <c r="HY184" s="48"/>
    </row>
    <row r="185" spans="1:233" ht="45" customHeight="1" x14ac:dyDescent="0.25">
      <c r="A185" s="45">
        <v>36</v>
      </c>
      <c r="B185" s="64" t="s">
        <v>42</v>
      </c>
      <c r="C185" s="64" t="s">
        <v>5</v>
      </c>
      <c r="D185" s="64" t="s">
        <v>5</v>
      </c>
      <c r="E185" s="64" t="s">
        <v>5</v>
      </c>
      <c r="F185" s="64"/>
      <c r="G185" s="41">
        <f t="shared" si="10"/>
        <v>6806.2659999999996</v>
      </c>
      <c r="H185" s="29">
        <v>4935.1040000000003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100.818</v>
      </c>
      <c r="Q185" s="33">
        <v>119.57299999999999</v>
      </c>
      <c r="R185" s="33">
        <v>59.564999999999998</v>
      </c>
      <c r="S185" s="33">
        <v>0</v>
      </c>
      <c r="T185" s="33">
        <v>1.236</v>
      </c>
      <c r="U185" s="33">
        <v>0</v>
      </c>
      <c r="V185" s="33">
        <v>0</v>
      </c>
      <c r="W185" s="33">
        <v>0</v>
      </c>
      <c r="X185" s="33">
        <v>0</v>
      </c>
      <c r="Y185" s="33">
        <v>1.37</v>
      </c>
      <c r="Z185" s="33">
        <v>0</v>
      </c>
      <c r="AA185" s="33">
        <v>0</v>
      </c>
      <c r="AB185" s="33">
        <v>565.91</v>
      </c>
      <c r="AC185" s="33">
        <v>46.597000000000001</v>
      </c>
      <c r="AD185" s="33">
        <v>90.885000000000005</v>
      </c>
      <c r="AE185" s="33">
        <v>2673.7910000000002</v>
      </c>
      <c r="AF185" s="33">
        <v>86.094999999999999</v>
      </c>
      <c r="AG185" s="33">
        <v>740.96699999999998</v>
      </c>
      <c r="AH185" s="33">
        <v>0</v>
      </c>
      <c r="AI185" s="33">
        <v>0</v>
      </c>
      <c r="AJ185" s="33">
        <v>87.016999999999996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0</v>
      </c>
      <c r="AU185" s="33">
        <v>0</v>
      </c>
      <c r="AV185" s="33">
        <v>0</v>
      </c>
      <c r="AW185" s="33">
        <v>3.6379999999999999</v>
      </c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3">
        <v>0</v>
      </c>
      <c r="BM185" s="33">
        <v>0</v>
      </c>
      <c r="BN185" s="33">
        <v>0</v>
      </c>
      <c r="BO185" s="33">
        <v>31.83</v>
      </c>
      <c r="BP185" s="33">
        <v>0</v>
      </c>
      <c r="BQ185" s="33">
        <v>0</v>
      </c>
      <c r="BR185" s="33">
        <v>0.71499999999999997</v>
      </c>
      <c r="BS185" s="33">
        <v>0</v>
      </c>
      <c r="BT185" s="33">
        <v>0</v>
      </c>
      <c r="BU185" s="33">
        <v>0</v>
      </c>
      <c r="BV185" s="33">
        <v>0</v>
      </c>
      <c r="BW185" s="33">
        <v>0</v>
      </c>
      <c r="BX185" s="33">
        <v>19.895</v>
      </c>
      <c r="BY185" s="33">
        <v>0</v>
      </c>
      <c r="BZ185" s="33">
        <v>0</v>
      </c>
      <c r="CA185" s="33">
        <v>0</v>
      </c>
      <c r="CB185" s="33">
        <v>0</v>
      </c>
      <c r="CC185" s="33">
        <v>0.105</v>
      </c>
      <c r="CD185" s="33">
        <v>0</v>
      </c>
      <c r="CE185" s="33">
        <v>75.683999999999997</v>
      </c>
      <c r="CF185" s="33">
        <v>105.078</v>
      </c>
      <c r="CG185" s="33">
        <v>0</v>
      </c>
      <c r="CH185" s="33">
        <v>2.4E-2</v>
      </c>
      <c r="CI185" s="33">
        <v>0</v>
      </c>
      <c r="CJ185" s="33">
        <v>9.7000000000000003E-2</v>
      </c>
      <c r="CK185" s="33">
        <v>0</v>
      </c>
      <c r="CL185" s="33">
        <v>0</v>
      </c>
      <c r="CM185" s="33">
        <v>0</v>
      </c>
      <c r="CN185" s="33">
        <v>0</v>
      </c>
      <c r="CO185" s="33">
        <v>0</v>
      </c>
      <c r="CP185" s="33">
        <v>0.11700000000000001</v>
      </c>
      <c r="CQ185" s="33">
        <v>0</v>
      </c>
      <c r="CR185" s="33">
        <v>0</v>
      </c>
      <c r="CS185" s="33">
        <v>0</v>
      </c>
      <c r="CT185" s="33">
        <v>0</v>
      </c>
      <c r="CU185" s="33">
        <v>0</v>
      </c>
      <c r="CV185" s="33">
        <v>0</v>
      </c>
      <c r="CW185" s="33">
        <v>0</v>
      </c>
      <c r="CX185" s="33">
        <v>81.451999999999998</v>
      </c>
      <c r="CY185" s="33">
        <v>9.1999999999999998E-2</v>
      </c>
      <c r="CZ185" s="33">
        <v>0.32700000000000001</v>
      </c>
      <c r="DA185" s="33">
        <v>2.5249999999999999</v>
      </c>
      <c r="DB185" s="33">
        <v>0</v>
      </c>
      <c r="DC185" s="33">
        <v>35.96</v>
      </c>
      <c r="DD185" s="33">
        <v>0.90100000000000002</v>
      </c>
      <c r="DE185" s="33">
        <v>2.5859999999999999</v>
      </c>
      <c r="DF185" s="33">
        <v>6.0000000000000001E-3</v>
      </c>
      <c r="DG185" s="33">
        <v>0.248</v>
      </c>
      <c r="DH185" s="33">
        <v>0</v>
      </c>
      <c r="DI185" s="33">
        <v>0</v>
      </c>
      <c r="DJ185" s="33">
        <v>0</v>
      </c>
      <c r="DK185" s="33">
        <v>0</v>
      </c>
      <c r="DL185" s="38">
        <v>1416.4369999999999</v>
      </c>
      <c r="DM185" s="38">
        <v>0</v>
      </c>
      <c r="DN185" s="38">
        <v>0</v>
      </c>
      <c r="DO185" s="38">
        <v>39.677999999999997</v>
      </c>
      <c r="DP185" s="38">
        <v>415.04700000000003</v>
      </c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  <c r="HG185" s="48"/>
      <c r="HH185" s="48"/>
      <c r="HI185" s="48"/>
      <c r="HJ185" s="48"/>
      <c r="HK185" s="48"/>
      <c r="HL185" s="48"/>
      <c r="HM185" s="48"/>
      <c r="HN185" s="48"/>
      <c r="HO185" s="48"/>
      <c r="HP185" s="48"/>
      <c r="HQ185" s="48"/>
      <c r="HR185" s="48"/>
      <c r="HS185" s="48"/>
      <c r="HT185" s="48"/>
      <c r="HU185" s="48"/>
      <c r="HV185" s="48"/>
      <c r="HW185" s="48"/>
      <c r="HX185" s="48"/>
      <c r="HY185" s="48"/>
    </row>
    <row r="186" spans="1:233" ht="45" customHeight="1" x14ac:dyDescent="0.25">
      <c r="A186" s="45">
        <v>37</v>
      </c>
      <c r="B186" s="64" t="s">
        <v>43</v>
      </c>
      <c r="C186" s="64" t="s">
        <v>5</v>
      </c>
      <c r="D186" s="64" t="s">
        <v>5</v>
      </c>
      <c r="E186" s="64" t="s">
        <v>5</v>
      </c>
      <c r="F186" s="64"/>
      <c r="G186" s="41">
        <f t="shared" si="10"/>
        <v>9337.3129999999983</v>
      </c>
      <c r="H186" s="29">
        <v>7880.5039999999999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  <c r="O186" s="33">
        <v>0</v>
      </c>
      <c r="P186" s="33">
        <v>2055.08</v>
      </c>
      <c r="Q186" s="33">
        <v>1967.42</v>
      </c>
      <c r="R186" s="33">
        <v>1790.4559999999999</v>
      </c>
      <c r="S186" s="33">
        <v>0</v>
      </c>
      <c r="T186" s="33">
        <v>0.17</v>
      </c>
      <c r="U186" s="33">
        <v>0</v>
      </c>
      <c r="V186" s="33">
        <v>2.109</v>
      </c>
      <c r="W186" s="33">
        <v>40.207999999999998</v>
      </c>
      <c r="X186" s="33">
        <v>8.2000000000000003E-2</v>
      </c>
      <c r="Y186" s="33">
        <v>42.637999999999998</v>
      </c>
      <c r="Z186" s="33">
        <v>0</v>
      </c>
      <c r="AA186" s="33">
        <v>278.77</v>
      </c>
      <c r="AB186" s="33">
        <v>1.5980000000000001</v>
      </c>
      <c r="AC186" s="33">
        <v>37.094999999999999</v>
      </c>
      <c r="AD186" s="33">
        <v>779.90800000000002</v>
      </c>
      <c r="AE186" s="33">
        <v>146.244</v>
      </c>
      <c r="AF186" s="33">
        <v>247.833</v>
      </c>
      <c r="AG186" s="33">
        <v>0</v>
      </c>
      <c r="AH186" s="33">
        <v>0.56599999999999995</v>
      </c>
      <c r="AI186" s="33">
        <v>0</v>
      </c>
      <c r="AJ186" s="33">
        <v>1.151</v>
      </c>
      <c r="AK186" s="33">
        <v>195.858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3">
        <v>0</v>
      </c>
      <c r="AS186" s="33">
        <v>4.3170000000000002</v>
      </c>
      <c r="AT186" s="33">
        <v>0</v>
      </c>
      <c r="AU186" s="33">
        <v>0</v>
      </c>
      <c r="AV186" s="33">
        <v>5.0890000000000004</v>
      </c>
      <c r="AW186" s="33">
        <v>23.542000000000002</v>
      </c>
      <c r="AX186" s="33">
        <v>3.4889999999999999</v>
      </c>
      <c r="AY186" s="33">
        <v>8.0299999999999994</v>
      </c>
      <c r="AZ186" s="33">
        <v>15.535</v>
      </c>
      <c r="BA186" s="33">
        <v>5.0609999999999999</v>
      </c>
      <c r="BB186" s="33">
        <v>0</v>
      </c>
      <c r="BC186" s="33">
        <v>0</v>
      </c>
      <c r="BD186" s="33">
        <v>0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5.0000000000000001E-3</v>
      </c>
      <c r="BR186" s="33">
        <v>3.0000000000000001E-3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65.128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82.507999999999996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19.931000000000001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23.712</v>
      </c>
      <c r="CY186" s="33">
        <v>0</v>
      </c>
      <c r="CZ186" s="33">
        <v>13.537000000000001</v>
      </c>
      <c r="DA186" s="33">
        <v>8.8089999999999993</v>
      </c>
      <c r="DB186" s="33">
        <v>0</v>
      </c>
      <c r="DC186" s="33">
        <v>7.6999999999999999E-2</v>
      </c>
      <c r="DD186" s="33">
        <v>0</v>
      </c>
      <c r="DE186" s="33">
        <v>0.40799999999999997</v>
      </c>
      <c r="DF186" s="33">
        <v>0</v>
      </c>
      <c r="DG186" s="33">
        <v>10.022</v>
      </c>
      <c r="DH186" s="33">
        <v>4.1150000000000002</v>
      </c>
      <c r="DI186" s="33">
        <v>0</v>
      </c>
      <c r="DJ186" s="33">
        <v>0</v>
      </c>
      <c r="DK186" s="33">
        <v>0</v>
      </c>
      <c r="DL186" s="38">
        <v>1255.1099999999999</v>
      </c>
      <c r="DM186" s="38">
        <v>0</v>
      </c>
      <c r="DN186" s="38">
        <v>0</v>
      </c>
      <c r="DO186" s="38">
        <v>14.46</v>
      </c>
      <c r="DP186" s="38">
        <v>187.239</v>
      </c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  <c r="HG186" s="48"/>
      <c r="HH186" s="48"/>
      <c r="HI186" s="48"/>
      <c r="HJ186" s="48"/>
      <c r="HK186" s="48"/>
      <c r="HL186" s="48"/>
      <c r="HM186" s="48"/>
      <c r="HN186" s="48"/>
      <c r="HO186" s="48"/>
      <c r="HP186" s="48"/>
      <c r="HQ186" s="48"/>
      <c r="HR186" s="48"/>
      <c r="HS186" s="48"/>
      <c r="HT186" s="48"/>
      <c r="HU186" s="48"/>
      <c r="HV186" s="48"/>
      <c r="HW186" s="48"/>
      <c r="HX186" s="48"/>
      <c r="HY186" s="48"/>
    </row>
    <row r="187" spans="1:233" ht="45" customHeight="1" x14ac:dyDescent="0.25">
      <c r="A187" s="45">
        <v>38</v>
      </c>
      <c r="B187" s="64" t="s">
        <v>44</v>
      </c>
      <c r="C187" s="64" t="s">
        <v>5</v>
      </c>
      <c r="D187" s="64" t="s">
        <v>5</v>
      </c>
      <c r="E187" s="64" t="s">
        <v>5</v>
      </c>
      <c r="F187" s="64"/>
      <c r="G187" s="41">
        <f t="shared" si="10"/>
        <v>28660.356</v>
      </c>
      <c r="H187" s="29">
        <v>2303.9249999999997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  <c r="O187" s="33">
        <v>0</v>
      </c>
      <c r="P187" s="33">
        <v>0</v>
      </c>
      <c r="Q187" s="33">
        <v>0</v>
      </c>
      <c r="R187" s="33">
        <v>0</v>
      </c>
      <c r="S187" s="33">
        <v>0</v>
      </c>
      <c r="T187" s="33">
        <v>9.5570000000000004</v>
      </c>
      <c r="U187" s="33">
        <v>0</v>
      </c>
      <c r="V187" s="33">
        <v>0</v>
      </c>
      <c r="W187" s="33">
        <v>0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3">
        <v>0</v>
      </c>
      <c r="AE187" s="33">
        <v>224.49799999999999</v>
      </c>
      <c r="AF187" s="33">
        <v>35.323999999999998</v>
      </c>
      <c r="AG187" s="33">
        <v>4.6870000000000003</v>
      </c>
      <c r="AH187" s="33">
        <v>0</v>
      </c>
      <c r="AI187" s="33">
        <v>0</v>
      </c>
      <c r="AJ187" s="33">
        <v>0</v>
      </c>
      <c r="AK187" s="33">
        <v>0</v>
      </c>
      <c r="AL187" s="33">
        <v>0</v>
      </c>
      <c r="AM187" s="33">
        <v>0</v>
      </c>
      <c r="AN187" s="33">
        <v>0</v>
      </c>
      <c r="AO187" s="33">
        <v>0</v>
      </c>
      <c r="AP187" s="33">
        <v>0</v>
      </c>
      <c r="AQ187" s="33">
        <v>0</v>
      </c>
      <c r="AR187" s="33">
        <v>0</v>
      </c>
      <c r="AS187" s="33">
        <v>0</v>
      </c>
      <c r="AT187" s="33">
        <v>0</v>
      </c>
      <c r="AU187" s="33">
        <v>0</v>
      </c>
      <c r="AV187" s="33">
        <v>0</v>
      </c>
      <c r="AW187" s="33">
        <v>0</v>
      </c>
      <c r="AX187" s="33">
        <v>0</v>
      </c>
      <c r="AY187" s="33">
        <v>0</v>
      </c>
      <c r="AZ187" s="33">
        <v>0</v>
      </c>
      <c r="BA187" s="33">
        <v>0</v>
      </c>
      <c r="BB187" s="33">
        <v>0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3">
        <v>0</v>
      </c>
      <c r="BM187" s="33">
        <v>0</v>
      </c>
      <c r="BN187" s="33">
        <v>0</v>
      </c>
      <c r="BO187" s="33">
        <v>0</v>
      </c>
      <c r="BP187" s="33">
        <v>0</v>
      </c>
      <c r="BQ187" s="33">
        <v>0.255</v>
      </c>
      <c r="BR187" s="33">
        <v>3.718</v>
      </c>
      <c r="BS187" s="33">
        <v>0</v>
      </c>
      <c r="BT187" s="33">
        <v>0</v>
      </c>
      <c r="BU187" s="33">
        <v>0</v>
      </c>
      <c r="BV187" s="33">
        <v>0</v>
      </c>
      <c r="BW187" s="33">
        <v>0</v>
      </c>
      <c r="BX187" s="33">
        <v>0</v>
      </c>
      <c r="BY187" s="33">
        <v>0</v>
      </c>
      <c r="BZ187" s="33">
        <v>0</v>
      </c>
      <c r="CA187" s="33">
        <v>0</v>
      </c>
      <c r="CB187" s="33">
        <v>0</v>
      </c>
      <c r="CC187" s="33">
        <v>0.39800000000000002</v>
      </c>
      <c r="CD187" s="33">
        <v>0</v>
      </c>
      <c r="CE187" s="33">
        <v>354.74900000000002</v>
      </c>
      <c r="CF187" s="33">
        <v>853.68499999999995</v>
      </c>
      <c r="CG187" s="33">
        <v>0</v>
      </c>
      <c r="CH187" s="33">
        <v>9.1999999999999998E-2</v>
      </c>
      <c r="CI187" s="33">
        <v>0</v>
      </c>
      <c r="CJ187" s="33">
        <v>0.37</v>
      </c>
      <c r="CK187" s="33">
        <v>0.45500000000000002</v>
      </c>
      <c r="CL187" s="33">
        <v>2.8820000000000001</v>
      </c>
      <c r="CM187" s="33">
        <v>0.13600000000000001</v>
      </c>
      <c r="CN187" s="33">
        <v>0</v>
      </c>
      <c r="CO187" s="33">
        <v>0</v>
      </c>
      <c r="CP187" s="33">
        <v>0.44400000000000001</v>
      </c>
      <c r="CQ187" s="33">
        <v>0.83199999999999996</v>
      </c>
      <c r="CR187" s="33">
        <v>0</v>
      </c>
      <c r="CS187" s="33">
        <v>0</v>
      </c>
      <c r="CT187" s="33">
        <v>0</v>
      </c>
      <c r="CU187" s="33">
        <v>0</v>
      </c>
      <c r="CV187" s="33">
        <v>9.2999999999999999E-2</v>
      </c>
      <c r="CW187" s="33">
        <v>0</v>
      </c>
      <c r="CX187" s="33">
        <v>378.97899999999998</v>
      </c>
      <c r="CY187" s="33">
        <v>0.64</v>
      </c>
      <c r="CZ187" s="33">
        <v>280.11099999999999</v>
      </c>
      <c r="DA187" s="33">
        <v>17.573</v>
      </c>
      <c r="DB187" s="33">
        <v>0</v>
      </c>
      <c r="DC187" s="33">
        <v>119.42400000000001</v>
      </c>
      <c r="DD187" s="33">
        <v>2.5150000000000001</v>
      </c>
      <c r="DE187" s="33">
        <v>11.217000000000001</v>
      </c>
      <c r="DF187" s="33">
        <v>2.1999999999999999E-2</v>
      </c>
      <c r="DG187" s="33">
        <v>1.2689999999999999</v>
      </c>
      <c r="DH187" s="33">
        <v>0</v>
      </c>
      <c r="DI187" s="33">
        <v>0</v>
      </c>
      <c r="DJ187" s="33">
        <v>0</v>
      </c>
      <c r="DK187" s="33">
        <v>0</v>
      </c>
      <c r="DL187" s="38">
        <v>25362.756000000001</v>
      </c>
      <c r="DM187" s="38">
        <v>0</v>
      </c>
      <c r="DN187" s="38">
        <v>0</v>
      </c>
      <c r="DO187" s="38">
        <v>0</v>
      </c>
      <c r="DP187" s="38">
        <v>993.67499999999995</v>
      </c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  <c r="HG187" s="48"/>
      <c r="HH187" s="48"/>
      <c r="HI187" s="48"/>
      <c r="HJ187" s="48"/>
      <c r="HK187" s="48"/>
      <c r="HL187" s="48"/>
      <c r="HM187" s="48"/>
      <c r="HN187" s="48"/>
      <c r="HO187" s="48"/>
      <c r="HP187" s="48"/>
      <c r="HQ187" s="48"/>
      <c r="HR187" s="48"/>
      <c r="HS187" s="48"/>
      <c r="HT187" s="48"/>
      <c r="HU187" s="48"/>
      <c r="HV187" s="48"/>
      <c r="HW187" s="48"/>
      <c r="HX187" s="48"/>
      <c r="HY187" s="48"/>
    </row>
    <row r="188" spans="1:233" ht="45" customHeight="1" x14ac:dyDescent="0.25">
      <c r="A188" s="45">
        <v>39</v>
      </c>
      <c r="B188" s="64" t="s">
        <v>45</v>
      </c>
      <c r="C188" s="64" t="s">
        <v>5</v>
      </c>
      <c r="D188" s="64" t="s">
        <v>5</v>
      </c>
      <c r="E188" s="64" t="s">
        <v>5</v>
      </c>
      <c r="F188" s="64"/>
      <c r="G188" s="41">
        <f t="shared" si="10"/>
        <v>35914.520000000004</v>
      </c>
      <c r="H188" s="29">
        <v>10176.558000000003</v>
      </c>
      <c r="I188" s="33">
        <v>0</v>
      </c>
      <c r="J188" s="33">
        <v>6.0000000000000001E-3</v>
      </c>
      <c r="K188" s="33">
        <v>0</v>
      </c>
      <c r="L188" s="33">
        <v>0</v>
      </c>
      <c r="M188" s="33">
        <v>0</v>
      </c>
      <c r="N188" s="33">
        <v>0</v>
      </c>
      <c r="O188" s="33">
        <v>3.5209999999999999</v>
      </c>
      <c r="P188" s="33">
        <v>0</v>
      </c>
      <c r="Q188" s="33">
        <v>0</v>
      </c>
      <c r="R188" s="33">
        <v>0</v>
      </c>
      <c r="S188" s="33">
        <v>0</v>
      </c>
      <c r="T188" s="33">
        <v>57.756</v>
      </c>
      <c r="U188" s="33">
        <v>0</v>
      </c>
      <c r="V188" s="33">
        <v>0.45</v>
      </c>
      <c r="W188" s="33">
        <v>117.221</v>
      </c>
      <c r="X188" s="33">
        <v>24.96</v>
      </c>
      <c r="Y188" s="33">
        <v>208.21899999999999</v>
      </c>
      <c r="Z188" s="33">
        <v>22.797000000000001</v>
      </c>
      <c r="AA188" s="33">
        <v>620.02700000000004</v>
      </c>
      <c r="AB188" s="33">
        <v>0</v>
      </c>
      <c r="AC188" s="33">
        <v>0</v>
      </c>
      <c r="AD188" s="33">
        <v>59.587000000000003</v>
      </c>
      <c r="AE188" s="33">
        <v>1563.4749999999999</v>
      </c>
      <c r="AF188" s="33">
        <v>4286.6809999999996</v>
      </c>
      <c r="AG188" s="33">
        <v>81.765000000000001</v>
      </c>
      <c r="AH188" s="33">
        <v>8.5009999999999994</v>
      </c>
      <c r="AI188" s="33">
        <v>12.525</v>
      </c>
      <c r="AJ188" s="33">
        <v>74.081000000000003</v>
      </c>
      <c r="AK188" s="33">
        <v>1545.133</v>
      </c>
      <c r="AL188" s="33">
        <v>0</v>
      </c>
      <c r="AM188" s="33">
        <v>0</v>
      </c>
      <c r="AN188" s="33">
        <v>0</v>
      </c>
      <c r="AO188" s="33">
        <v>0</v>
      </c>
      <c r="AP188" s="33">
        <v>0</v>
      </c>
      <c r="AQ188" s="33">
        <v>0</v>
      </c>
      <c r="AR188" s="33">
        <v>0</v>
      </c>
      <c r="AS188" s="33">
        <v>2.9000000000000001E-2</v>
      </c>
      <c r="AT188" s="33">
        <v>0</v>
      </c>
      <c r="AU188" s="33">
        <v>0</v>
      </c>
      <c r="AV188" s="33">
        <v>3.3650000000000002</v>
      </c>
      <c r="AW188" s="33">
        <v>20.492999999999999</v>
      </c>
      <c r="AX188" s="33">
        <v>0.65300000000000002</v>
      </c>
      <c r="AY188" s="33">
        <v>0.84299999999999997</v>
      </c>
      <c r="AZ188" s="33">
        <v>41.896999999999998</v>
      </c>
      <c r="BA188" s="33">
        <v>0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0</v>
      </c>
      <c r="BN188" s="33">
        <v>0</v>
      </c>
      <c r="BO188" s="33">
        <v>0</v>
      </c>
      <c r="BP188" s="33">
        <v>0</v>
      </c>
      <c r="BQ188" s="33">
        <v>0</v>
      </c>
      <c r="BR188" s="33">
        <v>0.36</v>
      </c>
      <c r="BS188" s="33">
        <v>0</v>
      </c>
      <c r="BT188" s="33">
        <v>0</v>
      </c>
      <c r="BU188" s="33">
        <v>0</v>
      </c>
      <c r="BV188" s="33">
        <v>0</v>
      </c>
      <c r="BW188" s="33">
        <v>0</v>
      </c>
      <c r="BX188" s="33">
        <v>7.4219999999999997</v>
      </c>
      <c r="BY188" s="33">
        <v>0</v>
      </c>
      <c r="BZ188" s="33">
        <v>0</v>
      </c>
      <c r="CA188" s="33">
        <v>0</v>
      </c>
      <c r="CB188" s="33">
        <v>0</v>
      </c>
      <c r="CC188" s="33">
        <v>2.9000000000000001E-2</v>
      </c>
      <c r="CD188" s="33">
        <v>0</v>
      </c>
      <c r="CE188" s="33">
        <v>457.08800000000002</v>
      </c>
      <c r="CF188" s="33">
        <v>672.07600000000002</v>
      </c>
      <c r="CG188" s="33">
        <v>0</v>
      </c>
      <c r="CH188" s="33">
        <v>0.115</v>
      </c>
      <c r="CI188" s="33">
        <v>0</v>
      </c>
      <c r="CJ188" s="33">
        <v>2.7E-2</v>
      </c>
      <c r="CK188" s="33">
        <v>0</v>
      </c>
      <c r="CL188" s="33">
        <v>2.2509999999999999</v>
      </c>
      <c r="CM188" s="33">
        <v>3.4000000000000002E-2</v>
      </c>
      <c r="CN188" s="33">
        <v>14.601000000000001</v>
      </c>
      <c r="CO188" s="33">
        <v>0</v>
      </c>
      <c r="CP188" s="33">
        <v>0.111</v>
      </c>
      <c r="CQ188" s="33">
        <v>0</v>
      </c>
      <c r="CR188" s="33">
        <v>5.7000000000000002E-2</v>
      </c>
      <c r="CS188" s="33">
        <v>0</v>
      </c>
      <c r="CT188" s="33">
        <v>0</v>
      </c>
      <c r="CU188" s="33">
        <v>0</v>
      </c>
      <c r="CV188" s="33">
        <v>0</v>
      </c>
      <c r="CW188" s="33">
        <v>0</v>
      </c>
      <c r="CX188" s="33">
        <v>87.578000000000003</v>
      </c>
      <c r="CY188" s="33">
        <v>7.1999999999999995E-2</v>
      </c>
      <c r="CZ188" s="33">
        <v>50.344999999999999</v>
      </c>
      <c r="DA188" s="33">
        <v>1.9650000000000001</v>
      </c>
      <c r="DB188" s="33">
        <v>0</v>
      </c>
      <c r="DC188" s="33">
        <v>104.67</v>
      </c>
      <c r="DD188" s="33">
        <v>5.0759999999999996</v>
      </c>
      <c r="DE188" s="33">
        <v>18.57</v>
      </c>
      <c r="DF188" s="33">
        <v>2E-3</v>
      </c>
      <c r="DG188" s="33">
        <v>0.124</v>
      </c>
      <c r="DH188" s="33">
        <v>0</v>
      </c>
      <c r="DI188" s="33">
        <v>0</v>
      </c>
      <c r="DJ188" s="33">
        <v>0</v>
      </c>
      <c r="DK188" s="33">
        <v>0</v>
      </c>
      <c r="DL188" s="38">
        <v>13119.394</v>
      </c>
      <c r="DM188" s="38">
        <v>0</v>
      </c>
      <c r="DN188" s="38">
        <v>0</v>
      </c>
      <c r="DO188" s="38">
        <v>-350.87700000000001</v>
      </c>
      <c r="DP188" s="38">
        <v>12969.445</v>
      </c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  <c r="HG188" s="48"/>
      <c r="HH188" s="48"/>
      <c r="HI188" s="48"/>
      <c r="HJ188" s="48"/>
      <c r="HK188" s="48"/>
      <c r="HL188" s="48"/>
      <c r="HM188" s="48"/>
      <c r="HN188" s="48"/>
      <c r="HO188" s="48"/>
      <c r="HP188" s="48"/>
      <c r="HQ188" s="48"/>
      <c r="HR188" s="48"/>
      <c r="HS188" s="48"/>
      <c r="HT188" s="48"/>
      <c r="HU188" s="48"/>
      <c r="HV188" s="48"/>
      <c r="HW188" s="48"/>
      <c r="HX188" s="48"/>
      <c r="HY188" s="48"/>
    </row>
    <row r="189" spans="1:233" ht="45" customHeight="1" x14ac:dyDescent="0.25">
      <c r="A189" s="45">
        <v>40</v>
      </c>
      <c r="B189" s="64" t="s">
        <v>46</v>
      </c>
      <c r="C189" s="64" t="s">
        <v>5</v>
      </c>
      <c r="D189" s="64" t="s">
        <v>5</v>
      </c>
      <c r="E189" s="64" t="s">
        <v>5</v>
      </c>
      <c r="F189" s="64"/>
      <c r="G189" s="41">
        <f t="shared" si="10"/>
        <v>13793.108</v>
      </c>
      <c r="H189" s="29">
        <v>848.80500000000006</v>
      </c>
      <c r="I189" s="33">
        <v>0</v>
      </c>
      <c r="J189" s="33">
        <v>0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33">
        <v>0</v>
      </c>
      <c r="S189" s="33">
        <v>0</v>
      </c>
      <c r="T189" s="33">
        <v>0</v>
      </c>
      <c r="U189" s="33">
        <v>0</v>
      </c>
      <c r="V189" s="33">
        <v>0</v>
      </c>
      <c r="W189" s="33">
        <v>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3">
        <v>0</v>
      </c>
      <c r="AE189" s="33">
        <v>0</v>
      </c>
      <c r="AF189" s="33">
        <v>48.683</v>
      </c>
      <c r="AG189" s="33">
        <v>0</v>
      </c>
      <c r="AH189" s="33">
        <v>234.52500000000001</v>
      </c>
      <c r="AI189" s="33">
        <v>18.027000000000001</v>
      </c>
      <c r="AJ189" s="33">
        <v>0</v>
      </c>
      <c r="AK189" s="33">
        <v>0</v>
      </c>
      <c r="AL189" s="33">
        <v>0</v>
      </c>
      <c r="AM189" s="33">
        <v>0</v>
      </c>
      <c r="AN189" s="33">
        <v>0</v>
      </c>
      <c r="AO189" s="33">
        <v>0</v>
      </c>
      <c r="AP189" s="33">
        <v>0</v>
      </c>
      <c r="AQ189" s="33">
        <v>0</v>
      </c>
      <c r="AR189" s="33">
        <v>0</v>
      </c>
      <c r="AS189" s="33">
        <v>0</v>
      </c>
      <c r="AT189" s="33">
        <v>0</v>
      </c>
      <c r="AU189" s="33">
        <v>0</v>
      </c>
      <c r="AV189" s="33">
        <v>0</v>
      </c>
      <c r="AW189" s="33">
        <v>8.4209999999999994</v>
      </c>
      <c r="AX189" s="33">
        <v>17.675000000000001</v>
      </c>
      <c r="AY189" s="33">
        <v>3.395</v>
      </c>
      <c r="AZ189" s="33">
        <v>1.153</v>
      </c>
      <c r="BA189" s="33">
        <v>0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>
        <v>0</v>
      </c>
      <c r="BO189" s="33">
        <v>0</v>
      </c>
      <c r="BP189" s="33">
        <v>0</v>
      </c>
      <c r="BQ189" s="33">
        <v>0</v>
      </c>
      <c r="BR189" s="33">
        <v>0</v>
      </c>
      <c r="BS189" s="33">
        <v>0</v>
      </c>
      <c r="BT189" s="33">
        <v>0</v>
      </c>
      <c r="BU189" s="33">
        <v>0</v>
      </c>
      <c r="BV189" s="33">
        <v>0</v>
      </c>
      <c r="BW189" s="33">
        <v>0</v>
      </c>
      <c r="BX189" s="33">
        <v>0</v>
      </c>
      <c r="BY189" s="33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186.96799999999999</v>
      </c>
      <c r="CF189" s="33">
        <v>328.66199999999998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3">
        <v>0</v>
      </c>
      <c r="CM189" s="33">
        <v>0</v>
      </c>
      <c r="CN189" s="33">
        <v>0</v>
      </c>
      <c r="CO189" s="33">
        <v>0</v>
      </c>
      <c r="CP189" s="33">
        <v>0</v>
      </c>
      <c r="CQ189" s="33">
        <v>0</v>
      </c>
      <c r="CR189" s="33">
        <v>0</v>
      </c>
      <c r="CS189" s="33">
        <v>0</v>
      </c>
      <c r="CT189" s="33">
        <v>0</v>
      </c>
      <c r="CU189" s="33">
        <v>0</v>
      </c>
      <c r="CV189" s="33">
        <v>0</v>
      </c>
      <c r="CW189" s="33">
        <v>0</v>
      </c>
      <c r="CX189" s="33">
        <v>0</v>
      </c>
      <c r="CY189" s="33">
        <v>0</v>
      </c>
      <c r="CZ189" s="33">
        <v>0</v>
      </c>
      <c r="DA189" s="33">
        <v>0</v>
      </c>
      <c r="DB189" s="33">
        <v>0</v>
      </c>
      <c r="DC189" s="33">
        <v>0</v>
      </c>
      <c r="DD189" s="33">
        <v>1.296</v>
      </c>
      <c r="DE189" s="33">
        <v>0</v>
      </c>
      <c r="DF189" s="33">
        <v>0</v>
      </c>
      <c r="DG189" s="33">
        <v>0</v>
      </c>
      <c r="DH189" s="33">
        <v>0</v>
      </c>
      <c r="DI189" s="33">
        <v>0</v>
      </c>
      <c r="DJ189" s="33">
        <v>0</v>
      </c>
      <c r="DK189" s="33">
        <v>0</v>
      </c>
      <c r="DL189" s="38">
        <v>10771.624</v>
      </c>
      <c r="DM189" s="38">
        <v>0</v>
      </c>
      <c r="DN189" s="38">
        <v>0</v>
      </c>
      <c r="DO189" s="38">
        <v>0</v>
      </c>
      <c r="DP189" s="38">
        <v>2172.6790000000001</v>
      </c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  <c r="HG189" s="48"/>
      <c r="HH189" s="48"/>
      <c r="HI189" s="48"/>
      <c r="HJ189" s="48"/>
      <c r="HK189" s="48"/>
      <c r="HL189" s="48"/>
      <c r="HM189" s="48"/>
      <c r="HN189" s="48"/>
      <c r="HO189" s="48"/>
      <c r="HP189" s="48"/>
      <c r="HQ189" s="48"/>
      <c r="HR189" s="48"/>
      <c r="HS189" s="48"/>
      <c r="HT189" s="48"/>
      <c r="HU189" s="48"/>
      <c r="HV189" s="48"/>
      <c r="HW189" s="48"/>
      <c r="HX189" s="48"/>
      <c r="HY189" s="48"/>
    </row>
    <row r="190" spans="1:233" ht="45" customHeight="1" x14ac:dyDescent="0.25">
      <c r="A190" s="45">
        <v>41</v>
      </c>
      <c r="B190" s="64" t="s">
        <v>47</v>
      </c>
      <c r="C190" s="64" t="s">
        <v>5</v>
      </c>
      <c r="D190" s="64" t="s">
        <v>5</v>
      </c>
      <c r="E190" s="64" t="s">
        <v>5</v>
      </c>
      <c r="F190" s="64"/>
      <c r="G190" s="41">
        <f t="shared" si="10"/>
        <v>5898.9359999999997</v>
      </c>
      <c r="H190" s="29">
        <v>812.66899999999998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2.9940000000000002</v>
      </c>
      <c r="U190" s="33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2.8279999999999998</v>
      </c>
      <c r="AG190" s="33">
        <v>0</v>
      </c>
      <c r="AH190" s="33">
        <v>0</v>
      </c>
      <c r="AI190" s="33">
        <v>231.303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0</v>
      </c>
      <c r="AR190" s="33">
        <v>0</v>
      </c>
      <c r="AS190" s="33">
        <v>0</v>
      </c>
      <c r="AT190" s="33">
        <v>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0</v>
      </c>
      <c r="BN190" s="33">
        <v>0</v>
      </c>
      <c r="BO190" s="33">
        <v>0</v>
      </c>
      <c r="BP190" s="33">
        <v>0</v>
      </c>
      <c r="BQ190" s="33">
        <v>0</v>
      </c>
      <c r="BR190" s="33">
        <v>0</v>
      </c>
      <c r="BS190" s="33">
        <v>0</v>
      </c>
      <c r="BT190" s="33">
        <v>0</v>
      </c>
      <c r="BU190" s="33">
        <v>0</v>
      </c>
      <c r="BV190" s="33">
        <v>0</v>
      </c>
      <c r="BW190" s="33">
        <v>0</v>
      </c>
      <c r="BX190" s="33">
        <v>0</v>
      </c>
      <c r="BY190" s="33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213.858</v>
      </c>
      <c r="CF190" s="33">
        <v>361.68599999999998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3">
        <v>0</v>
      </c>
      <c r="CM190" s="33">
        <v>0</v>
      </c>
      <c r="CN190" s="33">
        <v>0</v>
      </c>
      <c r="CO190" s="33">
        <v>0</v>
      </c>
      <c r="CP190" s="33">
        <v>0</v>
      </c>
      <c r="CQ190" s="33">
        <v>0</v>
      </c>
      <c r="CR190" s="33">
        <v>0</v>
      </c>
      <c r="CS190" s="33">
        <v>0</v>
      </c>
      <c r="CT190" s="33">
        <v>0</v>
      </c>
      <c r="CU190" s="33">
        <v>0</v>
      </c>
      <c r="CV190" s="33">
        <v>0</v>
      </c>
      <c r="CW190" s="33">
        <v>0</v>
      </c>
      <c r="CX190" s="33">
        <v>0</v>
      </c>
      <c r="CY190" s="33">
        <v>0</v>
      </c>
      <c r="CZ190" s="33">
        <v>0</v>
      </c>
      <c r="DA190" s="33">
        <v>0</v>
      </c>
      <c r="DB190" s="33">
        <v>0</v>
      </c>
      <c r="DC190" s="33">
        <v>0</v>
      </c>
      <c r="DD190" s="33">
        <v>0</v>
      </c>
      <c r="DE190" s="33">
        <v>0</v>
      </c>
      <c r="DF190" s="33">
        <v>0</v>
      </c>
      <c r="DG190" s="33">
        <v>0</v>
      </c>
      <c r="DH190" s="33">
        <v>0</v>
      </c>
      <c r="DI190" s="33">
        <v>0</v>
      </c>
      <c r="DJ190" s="33">
        <v>0</v>
      </c>
      <c r="DK190" s="33">
        <v>0</v>
      </c>
      <c r="DL190" s="38">
        <v>4709.8509999999997</v>
      </c>
      <c r="DM190" s="38">
        <v>0</v>
      </c>
      <c r="DN190" s="38">
        <v>0</v>
      </c>
      <c r="DO190" s="38">
        <v>0</v>
      </c>
      <c r="DP190" s="38">
        <v>376.416</v>
      </c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  <c r="HG190" s="48"/>
      <c r="HH190" s="48"/>
      <c r="HI190" s="48"/>
      <c r="HJ190" s="48"/>
      <c r="HK190" s="48"/>
      <c r="HL190" s="48"/>
      <c r="HM190" s="48"/>
      <c r="HN190" s="48"/>
      <c r="HO190" s="48"/>
      <c r="HP190" s="48"/>
      <c r="HQ190" s="48"/>
      <c r="HR190" s="48"/>
      <c r="HS190" s="48"/>
      <c r="HT190" s="48"/>
      <c r="HU190" s="48"/>
      <c r="HV190" s="48"/>
      <c r="HW190" s="48"/>
      <c r="HX190" s="48"/>
      <c r="HY190" s="48"/>
    </row>
    <row r="191" spans="1:233" ht="45" customHeight="1" x14ac:dyDescent="0.25">
      <c r="A191" s="45">
        <v>42</v>
      </c>
      <c r="B191" s="64" t="s">
        <v>48</v>
      </c>
      <c r="C191" s="64" t="s">
        <v>5</v>
      </c>
      <c r="D191" s="64" t="s">
        <v>5</v>
      </c>
      <c r="E191" s="64" t="s">
        <v>5</v>
      </c>
      <c r="F191" s="64"/>
      <c r="G191" s="41">
        <f t="shared" si="10"/>
        <v>14337.985000000001</v>
      </c>
      <c r="H191" s="29">
        <v>2853.2840000000001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0</v>
      </c>
      <c r="S191" s="33">
        <v>0</v>
      </c>
      <c r="T191" s="33">
        <v>2.7069999999999999</v>
      </c>
      <c r="U191" s="33">
        <v>0</v>
      </c>
      <c r="V191" s="33">
        <v>0</v>
      </c>
      <c r="W191" s="33">
        <v>0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3">
        <v>0</v>
      </c>
      <c r="AE191" s="33">
        <v>0</v>
      </c>
      <c r="AF191" s="33">
        <v>0.2</v>
      </c>
      <c r="AG191" s="33">
        <v>0</v>
      </c>
      <c r="AH191" s="33">
        <v>32.183</v>
      </c>
      <c r="AI191" s="33">
        <v>0</v>
      </c>
      <c r="AJ191" s="33">
        <v>1175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0</v>
      </c>
      <c r="AR191" s="33">
        <v>0</v>
      </c>
      <c r="AS191" s="33">
        <v>0</v>
      </c>
      <c r="AT191" s="33">
        <v>0</v>
      </c>
      <c r="AU191" s="33">
        <v>0</v>
      </c>
      <c r="AV191" s="33">
        <v>0</v>
      </c>
      <c r="AW191" s="33">
        <v>0</v>
      </c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0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508.19799999999998</v>
      </c>
      <c r="CF191" s="33">
        <v>1134.9960000000001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  <c r="DB191" s="33">
        <v>0</v>
      </c>
      <c r="DC191" s="33">
        <v>0</v>
      </c>
      <c r="DD191" s="33">
        <v>0</v>
      </c>
      <c r="DE191" s="33">
        <v>0</v>
      </c>
      <c r="DF191" s="33">
        <v>0</v>
      </c>
      <c r="DG191" s="33">
        <v>0</v>
      </c>
      <c r="DH191" s="33">
        <v>0</v>
      </c>
      <c r="DI191" s="33">
        <v>0</v>
      </c>
      <c r="DJ191" s="33">
        <v>0</v>
      </c>
      <c r="DK191" s="33">
        <v>0</v>
      </c>
      <c r="DL191" s="38">
        <v>5326.4139999999998</v>
      </c>
      <c r="DM191" s="38">
        <v>0</v>
      </c>
      <c r="DN191" s="38">
        <v>0</v>
      </c>
      <c r="DO191" s="38">
        <v>100</v>
      </c>
      <c r="DP191" s="38">
        <v>6058.2870000000003</v>
      </c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  <c r="HG191" s="48"/>
      <c r="HH191" s="48"/>
      <c r="HI191" s="48"/>
      <c r="HJ191" s="48"/>
      <c r="HK191" s="48"/>
      <c r="HL191" s="48"/>
      <c r="HM191" s="48"/>
      <c r="HN191" s="48"/>
      <c r="HO191" s="48"/>
      <c r="HP191" s="48"/>
      <c r="HQ191" s="48"/>
      <c r="HR191" s="48"/>
      <c r="HS191" s="48"/>
      <c r="HT191" s="48"/>
      <c r="HU191" s="48"/>
      <c r="HV191" s="48"/>
      <c r="HW191" s="48"/>
      <c r="HX191" s="48"/>
      <c r="HY191" s="48"/>
    </row>
    <row r="192" spans="1:233" ht="45" customHeight="1" x14ac:dyDescent="0.25">
      <c r="A192" s="45">
        <v>43</v>
      </c>
      <c r="B192" s="64" t="s">
        <v>49</v>
      </c>
      <c r="C192" s="64" t="s">
        <v>5</v>
      </c>
      <c r="D192" s="64" t="s">
        <v>5</v>
      </c>
      <c r="E192" s="64" t="s">
        <v>5</v>
      </c>
      <c r="F192" s="64"/>
      <c r="G192" s="41">
        <f t="shared" si="10"/>
        <v>14648.740999999998</v>
      </c>
      <c r="H192" s="29">
        <v>2622.7979999999998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0</v>
      </c>
      <c r="S192" s="33">
        <v>0</v>
      </c>
      <c r="T192" s="33">
        <v>12.414999999999999</v>
      </c>
      <c r="U192" s="33">
        <v>0</v>
      </c>
      <c r="V192" s="33">
        <v>0</v>
      </c>
      <c r="W192" s="33">
        <v>0</v>
      </c>
      <c r="X192" s="33">
        <v>0</v>
      </c>
      <c r="Y192" s="33">
        <v>0</v>
      </c>
      <c r="Z192" s="33">
        <v>0</v>
      </c>
      <c r="AA192" s="33">
        <v>0</v>
      </c>
      <c r="AB192" s="33">
        <v>0</v>
      </c>
      <c r="AC192" s="33">
        <v>0</v>
      </c>
      <c r="AD192" s="33">
        <v>0</v>
      </c>
      <c r="AE192" s="33">
        <v>0.95499999999999996</v>
      </c>
      <c r="AF192" s="33">
        <v>0.01</v>
      </c>
      <c r="AG192" s="33">
        <v>0</v>
      </c>
      <c r="AH192" s="33">
        <v>0</v>
      </c>
      <c r="AI192" s="33">
        <v>0</v>
      </c>
      <c r="AJ192" s="33">
        <v>50.271999999999998</v>
      </c>
      <c r="AK192" s="33">
        <v>0</v>
      </c>
      <c r="AL192" s="33">
        <v>0</v>
      </c>
      <c r="AM192" s="33">
        <v>0</v>
      </c>
      <c r="AN192" s="33">
        <v>0</v>
      </c>
      <c r="AO192" s="33">
        <v>0</v>
      </c>
      <c r="AP192" s="33">
        <v>0</v>
      </c>
      <c r="AQ192" s="33">
        <v>0</v>
      </c>
      <c r="AR192" s="33">
        <v>0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</v>
      </c>
      <c r="AY192" s="33">
        <v>0</v>
      </c>
      <c r="AZ192" s="33">
        <v>1.335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3">
        <v>0</v>
      </c>
      <c r="BM192" s="33">
        <v>0</v>
      </c>
      <c r="BN192" s="33">
        <v>0</v>
      </c>
      <c r="BO192" s="33">
        <v>0</v>
      </c>
      <c r="BP192" s="33">
        <v>0</v>
      </c>
      <c r="BQ192" s="33">
        <v>0</v>
      </c>
      <c r="BR192" s="33">
        <v>0</v>
      </c>
      <c r="BS192" s="33">
        <v>0</v>
      </c>
      <c r="BT192" s="33">
        <v>0</v>
      </c>
      <c r="BU192" s="33">
        <v>0</v>
      </c>
      <c r="BV192" s="33">
        <v>0</v>
      </c>
      <c r="BW192" s="33">
        <v>0</v>
      </c>
      <c r="BX192" s="33">
        <v>0</v>
      </c>
      <c r="BY192" s="33">
        <v>0</v>
      </c>
      <c r="BZ192" s="33">
        <v>0</v>
      </c>
      <c r="CA192" s="33">
        <v>0</v>
      </c>
      <c r="CB192" s="33">
        <v>0.65</v>
      </c>
      <c r="CC192" s="33">
        <v>0</v>
      </c>
      <c r="CD192" s="33">
        <v>0</v>
      </c>
      <c r="CE192" s="33">
        <v>907.62800000000004</v>
      </c>
      <c r="CF192" s="33">
        <v>1612.1759999999999</v>
      </c>
      <c r="CG192" s="33">
        <v>0</v>
      </c>
      <c r="CH192" s="33">
        <v>0</v>
      </c>
      <c r="CI192" s="33">
        <v>0</v>
      </c>
      <c r="CJ192" s="33">
        <v>0</v>
      </c>
      <c r="CK192" s="33">
        <v>0.45500000000000002</v>
      </c>
      <c r="CL192" s="33">
        <v>6.968</v>
      </c>
      <c r="CM192" s="33">
        <v>0</v>
      </c>
      <c r="CN192" s="33">
        <v>0</v>
      </c>
      <c r="CO192" s="33">
        <v>0</v>
      </c>
      <c r="CP192" s="33">
        <v>0</v>
      </c>
      <c r="CQ192" s="33">
        <v>0</v>
      </c>
      <c r="CR192" s="33">
        <v>0</v>
      </c>
      <c r="CS192" s="33">
        <v>0</v>
      </c>
      <c r="CT192" s="33">
        <v>0</v>
      </c>
      <c r="CU192" s="33">
        <v>0</v>
      </c>
      <c r="CV192" s="33">
        <v>0</v>
      </c>
      <c r="CW192" s="33">
        <v>0</v>
      </c>
      <c r="CX192" s="33">
        <v>0</v>
      </c>
      <c r="CY192" s="33">
        <v>0</v>
      </c>
      <c r="CZ192" s="33">
        <v>0</v>
      </c>
      <c r="DA192" s="33">
        <v>0</v>
      </c>
      <c r="DB192" s="33">
        <v>0</v>
      </c>
      <c r="DC192" s="33">
        <v>27.934000000000001</v>
      </c>
      <c r="DD192" s="33">
        <v>0</v>
      </c>
      <c r="DE192" s="33">
        <v>2</v>
      </c>
      <c r="DF192" s="33">
        <v>0</v>
      </c>
      <c r="DG192" s="33">
        <v>0</v>
      </c>
      <c r="DH192" s="33">
        <v>0</v>
      </c>
      <c r="DI192" s="33">
        <v>0</v>
      </c>
      <c r="DJ192" s="33">
        <v>0</v>
      </c>
      <c r="DK192" s="33">
        <v>0</v>
      </c>
      <c r="DL192" s="38">
        <v>11671.946</v>
      </c>
      <c r="DM192" s="38">
        <v>0</v>
      </c>
      <c r="DN192" s="38">
        <v>0</v>
      </c>
      <c r="DO192" s="38">
        <v>0</v>
      </c>
      <c r="DP192" s="38">
        <v>353.99700000000001</v>
      </c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  <c r="HG192" s="48"/>
      <c r="HH192" s="48"/>
      <c r="HI192" s="48"/>
      <c r="HJ192" s="48"/>
      <c r="HK192" s="48"/>
      <c r="HL192" s="48"/>
      <c r="HM192" s="48"/>
      <c r="HN192" s="48"/>
      <c r="HO192" s="48"/>
      <c r="HP192" s="48"/>
      <c r="HQ192" s="48"/>
      <c r="HR192" s="48"/>
      <c r="HS192" s="48"/>
      <c r="HT192" s="48"/>
      <c r="HU192" s="48"/>
      <c r="HV192" s="48"/>
      <c r="HW192" s="48"/>
      <c r="HX192" s="48"/>
      <c r="HY192" s="48"/>
    </row>
    <row r="193" spans="1:233" ht="45" customHeight="1" x14ac:dyDescent="0.25">
      <c r="A193" s="45">
        <v>44</v>
      </c>
      <c r="B193" s="64" t="s">
        <v>50</v>
      </c>
      <c r="C193" s="64" t="s">
        <v>5</v>
      </c>
      <c r="D193" s="64" t="s">
        <v>5</v>
      </c>
      <c r="E193" s="64" t="s">
        <v>5</v>
      </c>
      <c r="F193" s="64"/>
      <c r="G193" s="41">
        <f t="shared" si="10"/>
        <v>6319.6900000000005</v>
      </c>
      <c r="H193" s="29">
        <v>2295.3270000000007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0</v>
      </c>
      <c r="S193" s="33">
        <v>0</v>
      </c>
      <c r="T193" s="33">
        <v>0</v>
      </c>
      <c r="U193" s="33">
        <v>0</v>
      </c>
      <c r="V193" s="33">
        <v>0</v>
      </c>
      <c r="W193" s="33">
        <v>1.016</v>
      </c>
      <c r="X193" s="33">
        <v>0</v>
      </c>
      <c r="Y193" s="33">
        <v>0</v>
      </c>
      <c r="Z193" s="33">
        <v>0</v>
      </c>
      <c r="AA193" s="33">
        <v>0.156</v>
      </c>
      <c r="AB193" s="33">
        <v>0</v>
      </c>
      <c r="AC193" s="33">
        <v>0</v>
      </c>
      <c r="AD193" s="33">
        <v>0</v>
      </c>
      <c r="AE193" s="33">
        <v>0</v>
      </c>
      <c r="AF193" s="33">
        <v>0</v>
      </c>
      <c r="AG193" s="33">
        <v>0</v>
      </c>
      <c r="AH193" s="33">
        <v>0</v>
      </c>
      <c r="AI193" s="33">
        <v>0</v>
      </c>
      <c r="AJ193" s="33">
        <v>0</v>
      </c>
      <c r="AK193" s="33">
        <v>0</v>
      </c>
      <c r="AL193" s="33">
        <v>1139.9549999999999</v>
      </c>
      <c r="AM193" s="33">
        <v>319.17899999999997</v>
      </c>
      <c r="AN193" s="33">
        <v>757.63300000000004</v>
      </c>
      <c r="AO193" s="33">
        <v>2.04</v>
      </c>
      <c r="AP193" s="33">
        <v>7.2889999999999997</v>
      </c>
      <c r="AQ193" s="33">
        <v>0</v>
      </c>
      <c r="AR193" s="33">
        <v>0</v>
      </c>
      <c r="AS193" s="33">
        <v>3.351</v>
      </c>
      <c r="AT193" s="33">
        <v>3.7360000000000002</v>
      </c>
      <c r="AU193" s="33">
        <v>0</v>
      </c>
      <c r="AV193" s="33">
        <v>0</v>
      </c>
      <c r="AW193" s="33">
        <v>0</v>
      </c>
      <c r="AX193" s="33">
        <v>0</v>
      </c>
      <c r="AY193" s="33">
        <v>0</v>
      </c>
      <c r="AZ193" s="33">
        <v>0</v>
      </c>
      <c r="BA193" s="33">
        <v>17.545999999999999</v>
      </c>
      <c r="BB193" s="33">
        <v>0</v>
      </c>
      <c r="BC193" s="33">
        <v>0</v>
      </c>
      <c r="BD193" s="33">
        <v>0</v>
      </c>
      <c r="BE193" s="33">
        <v>3.331</v>
      </c>
      <c r="BF193" s="33">
        <v>0</v>
      </c>
      <c r="BG193" s="33">
        <v>0</v>
      </c>
      <c r="BH193" s="33">
        <v>0</v>
      </c>
      <c r="BI193" s="33">
        <v>9.5939999999999994</v>
      </c>
      <c r="BJ193" s="33">
        <v>0</v>
      </c>
      <c r="BK193" s="33">
        <v>0.71199999999999997</v>
      </c>
      <c r="BL193" s="33">
        <v>5.0000000000000001E-3</v>
      </c>
      <c r="BM193" s="33">
        <v>0.63</v>
      </c>
      <c r="BN193" s="33">
        <v>0</v>
      </c>
      <c r="BO193" s="33">
        <v>0</v>
      </c>
      <c r="BP193" s="33">
        <v>0</v>
      </c>
      <c r="BQ193" s="33">
        <v>0</v>
      </c>
      <c r="BR193" s="33">
        <v>1.4E-2</v>
      </c>
      <c r="BS193" s="33">
        <v>0</v>
      </c>
      <c r="BT193" s="33">
        <v>0</v>
      </c>
      <c r="BU193" s="33">
        <v>0</v>
      </c>
      <c r="BV193" s="33">
        <v>0</v>
      </c>
      <c r="BW193" s="33">
        <v>0</v>
      </c>
      <c r="BX193" s="33">
        <v>3.508</v>
      </c>
      <c r="BY193" s="33">
        <v>0</v>
      </c>
      <c r="BZ193" s="33">
        <v>0</v>
      </c>
      <c r="CA193" s="33">
        <v>0</v>
      </c>
      <c r="CB193" s="33">
        <v>0</v>
      </c>
      <c r="CC193" s="33">
        <v>4.7E-2</v>
      </c>
      <c r="CD193" s="33">
        <v>0</v>
      </c>
      <c r="CE193" s="33">
        <v>0</v>
      </c>
      <c r="CF193" s="33">
        <v>0</v>
      </c>
      <c r="CG193" s="33">
        <v>0</v>
      </c>
      <c r="CH193" s="33">
        <v>1.6E-2</v>
      </c>
      <c r="CI193" s="33">
        <v>0</v>
      </c>
      <c r="CJ193" s="33">
        <v>6.4000000000000001E-2</v>
      </c>
      <c r="CK193" s="33">
        <v>0</v>
      </c>
      <c r="CL193" s="33">
        <v>0</v>
      </c>
      <c r="CM193" s="33">
        <v>3.379</v>
      </c>
      <c r="CN193" s="33">
        <v>0</v>
      </c>
      <c r="CO193" s="33">
        <v>0</v>
      </c>
      <c r="CP193" s="33">
        <v>0</v>
      </c>
      <c r="CQ193" s="33">
        <v>0</v>
      </c>
      <c r="CR193" s="33">
        <v>0</v>
      </c>
      <c r="CS193" s="33">
        <v>0</v>
      </c>
      <c r="CT193" s="33">
        <v>0</v>
      </c>
      <c r="CU193" s="33">
        <v>0</v>
      </c>
      <c r="CV193" s="33">
        <v>0</v>
      </c>
      <c r="CW193" s="33">
        <v>0</v>
      </c>
      <c r="CX193" s="33">
        <v>8.5660000000000007</v>
      </c>
      <c r="CY193" s="33">
        <v>7.1950000000000003</v>
      </c>
      <c r="CZ193" s="33">
        <v>7.1999999999999995E-2</v>
      </c>
      <c r="DA193" s="33">
        <v>0.41799999999999998</v>
      </c>
      <c r="DB193" s="33">
        <v>0</v>
      </c>
      <c r="DC193" s="33">
        <v>0.16600000000000001</v>
      </c>
      <c r="DD193" s="33">
        <v>4.8579999999999997</v>
      </c>
      <c r="DE193" s="33">
        <v>0.25800000000000001</v>
      </c>
      <c r="DF193" s="33">
        <v>7.0000000000000001E-3</v>
      </c>
      <c r="DG193" s="33">
        <v>0.34499999999999997</v>
      </c>
      <c r="DH193" s="33">
        <v>2.1999999999999999E-2</v>
      </c>
      <c r="DI193" s="33">
        <v>0.219</v>
      </c>
      <c r="DJ193" s="33">
        <v>0</v>
      </c>
      <c r="DK193" s="33">
        <v>0</v>
      </c>
      <c r="DL193" s="38">
        <v>67.164000000000001</v>
      </c>
      <c r="DM193" s="38">
        <v>0</v>
      </c>
      <c r="DN193" s="38">
        <v>0</v>
      </c>
      <c r="DO193" s="38">
        <v>0</v>
      </c>
      <c r="DP193" s="38">
        <v>3957.1990000000001</v>
      </c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  <c r="HG193" s="48"/>
      <c r="HH193" s="48"/>
      <c r="HI193" s="48"/>
      <c r="HJ193" s="48"/>
      <c r="HK193" s="48"/>
      <c r="HL193" s="48"/>
      <c r="HM193" s="48"/>
      <c r="HN193" s="48"/>
      <c r="HO193" s="48"/>
      <c r="HP193" s="48"/>
      <c r="HQ193" s="48"/>
      <c r="HR193" s="48"/>
      <c r="HS193" s="48"/>
      <c r="HT193" s="48"/>
      <c r="HU193" s="48"/>
      <c r="HV193" s="48"/>
      <c r="HW193" s="48"/>
      <c r="HX193" s="48"/>
      <c r="HY193" s="48"/>
    </row>
    <row r="194" spans="1:233" ht="45" customHeight="1" x14ac:dyDescent="0.25">
      <c r="A194" s="45">
        <v>45</v>
      </c>
      <c r="B194" s="64" t="s">
        <v>51</v>
      </c>
      <c r="C194" s="64" t="s">
        <v>5</v>
      </c>
      <c r="D194" s="64" t="s">
        <v>5</v>
      </c>
      <c r="E194" s="64" t="s">
        <v>5</v>
      </c>
      <c r="F194" s="64"/>
      <c r="G194" s="41">
        <f t="shared" si="10"/>
        <v>2713.3900000000003</v>
      </c>
      <c r="H194" s="29">
        <v>2149.1820000000007</v>
      </c>
      <c r="I194" s="33">
        <v>0</v>
      </c>
      <c r="J194" s="33">
        <v>24.568000000000001</v>
      </c>
      <c r="K194" s="33">
        <v>0</v>
      </c>
      <c r="L194" s="33">
        <v>0</v>
      </c>
      <c r="M194" s="33">
        <v>0</v>
      </c>
      <c r="N194" s="33">
        <v>0</v>
      </c>
      <c r="O194" s="33">
        <v>0</v>
      </c>
      <c r="P194" s="33">
        <v>0.16700000000000001</v>
      </c>
      <c r="Q194" s="33">
        <v>0</v>
      </c>
      <c r="R194" s="33">
        <v>0</v>
      </c>
      <c r="S194" s="33">
        <v>0</v>
      </c>
      <c r="T194" s="33">
        <v>0</v>
      </c>
      <c r="U194" s="33">
        <v>0</v>
      </c>
      <c r="V194" s="33">
        <v>0</v>
      </c>
      <c r="W194" s="33">
        <v>0</v>
      </c>
      <c r="X194" s="33">
        <v>0</v>
      </c>
      <c r="Y194" s="33">
        <v>0</v>
      </c>
      <c r="Z194" s="33">
        <v>0</v>
      </c>
      <c r="AA194" s="33">
        <v>0</v>
      </c>
      <c r="AB194" s="33">
        <v>0.10100000000000001</v>
      </c>
      <c r="AC194" s="33">
        <v>0</v>
      </c>
      <c r="AD194" s="33">
        <v>0</v>
      </c>
      <c r="AE194" s="33">
        <v>0.443</v>
      </c>
      <c r="AF194" s="33">
        <v>1.0999999999999999E-2</v>
      </c>
      <c r="AG194" s="33">
        <v>0</v>
      </c>
      <c r="AH194" s="33">
        <v>0</v>
      </c>
      <c r="AI194" s="33">
        <v>0</v>
      </c>
      <c r="AJ194" s="33">
        <v>0</v>
      </c>
      <c r="AK194" s="33">
        <v>0</v>
      </c>
      <c r="AL194" s="33">
        <v>284.66899999999998</v>
      </c>
      <c r="AM194" s="33">
        <v>752.28800000000001</v>
      </c>
      <c r="AN194" s="33">
        <v>595.16</v>
      </c>
      <c r="AO194" s="33">
        <v>10.067</v>
      </c>
      <c r="AP194" s="33">
        <v>11.327999999999999</v>
      </c>
      <c r="AQ194" s="33">
        <v>0</v>
      </c>
      <c r="AR194" s="33">
        <v>0</v>
      </c>
      <c r="AS194" s="33">
        <v>0.38</v>
      </c>
      <c r="AT194" s="33">
        <v>0</v>
      </c>
      <c r="AU194" s="33">
        <v>0.17</v>
      </c>
      <c r="AV194" s="33">
        <v>0</v>
      </c>
      <c r="AW194" s="33">
        <v>1.1919999999999999</v>
      </c>
      <c r="AX194" s="33">
        <v>0</v>
      </c>
      <c r="AY194" s="33">
        <v>0.123</v>
      </c>
      <c r="AZ194" s="33">
        <v>0</v>
      </c>
      <c r="BA194" s="33">
        <v>3.3210000000000002</v>
      </c>
      <c r="BB194" s="33">
        <v>3.488</v>
      </c>
      <c r="BC194" s="33">
        <v>0</v>
      </c>
      <c r="BD194" s="33">
        <v>0</v>
      </c>
      <c r="BE194" s="33">
        <v>1.7999999999999999E-2</v>
      </c>
      <c r="BF194" s="33">
        <v>0.34699999999999998</v>
      </c>
      <c r="BG194" s="33">
        <v>1.1879999999999999</v>
      </c>
      <c r="BH194" s="33">
        <v>0.38900000000000001</v>
      </c>
      <c r="BI194" s="33">
        <v>126.158</v>
      </c>
      <c r="BJ194" s="33">
        <v>0</v>
      </c>
      <c r="BK194" s="33">
        <v>304.65300000000002</v>
      </c>
      <c r="BL194" s="33">
        <v>3.7250000000000001</v>
      </c>
      <c r="BM194" s="33">
        <v>17.248999999999999</v>
      </c>
      <c r="BN194" s="33">
        <v>0.05</v>
      </c>
      <c r="BO194" s="33">
        <v>0</v>
      </c>
      <c r="BP194" s="33">
        <v>0</v>
      </c>
      <c r="BQ194" s="33">
        <v>4.2999999999999997E-2</v>
      </c>
      <c r="BR194" s="33">
        <v>0</v>
      </c>
      <c r="BS194" s="33">
        <v>0</v>
      </c>
      <c r="BT194" s="33">
        <v>0</v>
      </c>
      <c r="BU194" s="33">
        <v>0</v>
      </c>
      <c r="BV194" s="33">
        <v>6.9000000000000006E-2</v>
      </c>
      <c r="BW194" s="33">
        <v>0</v>
      </c>
      <c r="BX194" s="33">
        <v>0</v>
      </c>
      <c r="BY194" s="33">
        <v>0</v>
      </c>
      <c r="BZ194" s="33">
        <v>0.19</v>
      </c>
      <c r="CA194" s="33">
        <v>7.6999999999999999E-2</v>
      </c>
      <c r="CB194" s="33">
        <v>0</v>
      </c>
      <c r="CC194" s="33">
        <v>0</v>
      </c>
      <c r="CD194" s="33">
        <v>0</v>
      </c>
      <c r="CE194" s="33">
        <v>1.206</v>
      </c>
      <c r="CF194" s="33">
        <v>0</v>
      </c>
      <c r="CG194" s="33">
        <v>0</v>
      </c>
      <c r="CH194" s="33">
        <v>0</v>
      </c>
      <c r="CI194" s="33">
        <v>0</v>
      </c>
      <c r="CJ194" s="33">
        <v>0</v>
      </c>
      <c r="CK194" s="33">
        <v>0</v>
      </c>
      <c r="CL194" s="33">
        <v>0</v>
      </c>
      <c r="CM194" s="33">
        <v>0</v>
      </c>
      <c r="CN194" s="33">
        <v>0</v>
      </c>
      <c r="CO194" s="33">
        <v>3.1E-2</v>
      </c>
      <c r="CP194" s="33">
        <v>4.9219999999999997</v>
      </c>
      <c r="CQ194" s="33">
        <v>3.3000000000000002E-2</v>
      </c>
      <c r="CR194" s="33">
        <v>0</v>
      </c>
      <c r="CS194" s="33">
        <v>0</v>
      </c>
      <c r="CT194" s="33">
        <v>0</v>
      </c>
      <c r="CU194" s="33">
        <v>0</v>
      </c>
      <c r="CV194" s="33">
        <v>0</v>
      </c>
      <c r="CW194" s="33">
        <v>4.0000000000000001E-3</v>
      </c>
      <c r="CX194" s="33">
        <v>0</v>
      </c>
      <c r="CY194" s="33">
        <v>0</v>
      </c>
      <c r="CZ194" s="33">
        <v>0</v>
      </c>
      <c r="DA194" s="33">
        <v>0</v>
      </c>
      <c r="DB194" s="33">
        <v>0</v>
      </c>
      <c r="DC194" s="33">
        <v>0</v>
      </c>
      <c r="DD194" s="33">
        <v>0</v>
      </c>
      <c r="DE194" s="33">
        <v>0</v>
      </c>
      <c r="DF194" s="33">
        <v>6.0999999999999999E-2</v>
      </c>
      <c r="DG194" s="33">
        <v>0.106</v>
      </c>
      <c r="DH194" s="33">
        <v>0</v>
      </c>
      <c r="DI194" s="33">
        <v>8.0000000000000002E-3</v>
      </c>
      <c r="DJ194" s="33">
        <v>1.179</v>
      </c>
      <c r="DK194" s="33">
        <v>0</v>
      </c>
      <c r="DL194" s="38">
        <v>424.43900000000002</v>
      </c>
      <c r="DM194" s="38">
        <v>0</v>
      </c>
      <c r="DN194" s="38">
        <v>0</v>
      </c>
      <c r="DO194" s="38">
        <v>-4.0739999999999998</v>
      </c>
      <c r="DP194" s="38">
        <v>143.84299999999999</v>
      </c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  <c r="HG194" s="48"/>
      <c r="HH194" s="48"/>
      <c r="HI194" s="48"/>
      <c r="HJ194" s="48"/>
      <c r="HK194" s="48"/>
      <c r="HL194" s="48"/>
      <c r="HM194" s="48"/>
      <c r="HN194" s="48"/>
      <c r="HO194" s="48"/>
      <c r="HP194" s="48"/>
      <c r="HQ194" s="48"/>
      <c r="HR194" s="48"/>
      <c r="HS194" s="48"/>
      <c r="HT194" s="48"/>
      <c r="HU194" s="48"/>
      <c r="HV194" s="48"/>
      <c r="HW194" s="48"/>
      <c r="HX194" s="48"/>
      <c r="HY194" s="48"/>
    </row>
    <row r="195" spans="1:233" ht="45" customHeight="1" x14ac:dyDescent="0.25">
      <c r="A195" s="45">
        <v>46</v>
      </c>
      <c r="B195" s="64" t="s">
        <v>52</v>
      </c>
      <c r="C195" s="64" t="s">
        <v>5</v>
      </c>
      <c r="D195" s="64" t="s">
        <v>5</v>
      </c>
      <c r="E195" s="64" t="s">
        <v>5</v>
      </c>
      <c r="F195" s="64"/>
      <c r="G195" s="41">
        <f t="shared" si="10"/>
        <v>5540.2380000000003</v>
      </c>
      <c r="H195" s="29">
        <v>1249.086</v>
      </c>
      <c r="I195" s="33">
        <v>0</v>
      </c>
      <c r="J195" s="33">
        <v>0.82699999999999996</v>
      </c>
      <c r="K195" s="33">
        <v>19.035</v>
      </c>
      <c r="L195" s="33">
        <v>0</v>
      </c>
      <c r="M195" s="33">
        <v>0</v>
      </c>
      <c r="N195" s="33">
        <v>1.2E-2</v>
      </c>
      <c r="O195" s="33">
        <v>0</v>
      </c>
      <c r="P195" s="33">
        <v>0</v>
      </c>
      <c r="Q195" s="33">
        <v>2.8000000000000001E-2</v>
      </c>
      <c r="R195" s="33">
        <v>8.0000000000000002E-3</v>
      </c>
      <c r="S195" s="33">
        <v>9.2970000000000006</v>
      </c>
      <c r="T195" s="33">
        <v>50.951999999999998</v>
      </c>
      <c r="U195" s="33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3.597</v>
      </c>
      <c r="AB195" s="33">
        <v>11.778</v>
      </c>
      <c r="AC195" s="33">
        <v>0</v>
      </c>
      <c r="AD195" s="33">
        <v>0</v>
      </c>
      <c r="AE195" s="33">
        <v>0</v>
      </c>
      <c r="AF195" s="33">
        <v>1.73</v>
      </c>
      <c r="AG195" s="33">
        <v>0</v>
      </c>
      <c r="AH195" s="33">
        <v>0</v>
      </c>
      <c r="AI195" s="33">
        <v>0</v>
      </c>
      <c r="AJ195" s="33">
        <v>0.73399999999999999</v>
      </c>
      <c r="AK195" s="33">
        <v>0</v>
      </c>
      <c r="AL195" s="33">
        <v>3.5000000000000003E-2</v>
      </c>
      <c r="AM195" s="33">
        <v>474.98599999999999</v>
      </c>
      <c r="AN195" s="33">
        <v>368.86900000000003</v>
      </c>
      <c r="AO195" s="33">
        <v>43.642000000000003</v>
      </c>
      <c r="AP195" s="33">
        <v>0</v>
      </c>
      <c r="AQ195" s="33">
        <v>0</v>
      </c>
      <c r="AR195" s="33">
        <v>0</v>
      </c>
      <c r="AS195" s="33">
        <v>190.40199999999999</v>
      </c>
      <c r="AT195" s="33">
        <v>0</v>
      </c>
      <c r="AU195" s="33">
        <v>0.79400000000000004</v>
      </c>
      <c r="AV195" s="33">
        <v>0</v>
      </c>
      <c r="AW195" s="33">
        <v>0</v>
      </c>
      <c r="AX195" s="33">
        <v>0</v>
      </c>
      <c r="AY195" s="33">
        <v>0</v>
      </c>
      <c r="AZ195" s="33">
        <v>3.2149999999999999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2.8610000000000002</v>
      </c>
      <c r="BJ195" s="33">
        <v>0</v>
      </c>
      <c r="BK195" s="33">
        <v>0</v>
      </c>
      <c r="BL195" s="33">
        <v>0</v>
      </c>
      <c r="BM195" s="33">
        <v>0</v>
      </c>
      <c r="BN195" s="33">
        <v>1.8520000000000001</v>
      </c>
      <c r="BO195" s="33">
        <v>7.1999999999999995E-2</v>
      </c>
      <c r="BP195" s="33">
        <v>0</v>
      </c>
      <c r="BQ195" s="33">
        <v>0.27100000000000002</v>
      </c>
      <c r="BR195" s="33">
        <v>0.308</v>
      </c>
      <c r="BS195" s="33">
        <v>0</v>
      </c>
      <c r="BT195" s="33">
        <v>0</v>
      </c>
      <c r="BU195" s="33">
        <v>0</v>
      </c>
      <c r="BV195" s="33">
        <v>10.977</v>
      </c>
      <c r="BW195" s="33">
        <v>0</v>
      </c>
      <c r="BX195" s="33">
        <v>0</v>
      </c>
      <c r="BY195" s="33">
        <v>0</v>
      </c>
      <c r="BZ195" s="33">
        <v>0</v>
      </c>
      <c r="CA195" s="33">
        <v>0</v>
      </c>
      <c r="CB195" s="33">
        <v>0</v>
      </c>
      <c r="CC195" s="33">
        <v>2.7E-2</v>
      </c>
      <c r="CD195" s="33">
        <v>0</v>
      </c>
      <c r="CE195" s="33">
        <v>0</v>
      </c>
      <c r="CF195" s="33">
        <v>0</v>
      </c>
      <c r="CG195" s="33">
        <v>0</v>
      </c>
      <c r="CH195" s="33">
        <v>5.0000000000000001E-3</v>
      </c>
      <c r="CI195" s="33">
        <v>0.129</v>
      </c>
      <c r="CJ195" s="33">
        <v>2.1999999999999999E-2</v>
      </c>
      <c r="CK195" s="33">
        <v>0</v>
      </c>
      <c r="CL195" s="33">
        <v>1.07</v>
      </c>
      <c r="CM195" s="33">
        <v>0</v>
      </c>
      <c r="CN195" s="33">
        <v>0</v>
      </c>
      <c r="CO195" s="33">
        <v>0</v>
      </c>
      <c r="CP195" s="33">
        <v>1.1339999999999999</v>
      </c>
      <c r="CQ195" s="33">
        <v>0</v>
      </c>
      <c r="CR195" s="33">
        <v>0</v>
      </c>
      <c r="CS195" s="33">
        <v>2.5000000000000001E-2</v>
      </c>
      <c r="CT195" s="33">
        <v>0</v>
      </c>
      <c r="CU195" s="33">
        <v>0</v>
      </c>
      <c r="CV195" s="33">
        <v>0</v>
      </c>
      <c r="CW195" s="33">
        <v>0</v>
      </c>
      <c r="CX195" s="33">
        <v>21.457999999999998</v>
      </c>
      <c r="CY195" s="33">
        <v>6.2E-2</v>
      </c>
      <c r="CZ195" s="33">
        <v>0</v>
      </c>
      <c r="DA195" s="33">
        <v>0.89100000000000001</v>
      </c>
      <c r="DB195" s="33">
        <v>0</v>
      </c>
      <c r="DC195" s="33">
        <v>19.347000000000001</v>
      </c>
      <c r="DD195" s="33">
        <v>2.1389999999999998</v>
      </c>
      <c r="DE195" s="33">
        <v>6.1379999999999999</v>
      </c>
      <c r="DF195" s="33">
        <v>0.21</v>
      </c>
      <c r="DG195" s="33">
        <v>0.106</v>
      </c>
      <c r="DH195" s="33">
        <v>0</v>
      </c>
      <c r="DI195" s="33">
        <v>4.1000000000000002E-2</v>
      </c>
      <c r="DJ195" s="33">
        <v>0</v>
      </c>
      <c r="DK195" s="33">
        <v>0</v>
      </c>
      <c r="DL195" s="38">
        <v>2682.2640000000001</v>
      </c>
      <c r="DM195" s="38">
        <v>0</v>
      </c>
      <c r="DN195" s="38">
        <v>548.62599999999998</v>
      </c>
      <c r="DO195" s="38">
        <v>0</v>
      </c>
      <c r="DP195" s="38">
        <v>1060.2619999999999</v>
      </c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  <c r="HG195" s="48"/>
      <c r="HH195" s="48"/>
      <c r="HI195" s="48"/>
      <c r="HJ195" s="48"/>
      <c r="HK195" s="48"/>
      <c r="HL195" s="48"/>
      <c r="HM195" s="48"/>
      <c r="HN195" s="48"/>
      <c r="HO195" s="48"/>
      <c r="HP195" s="48"/>
      <c r="HQ195" s="48"/>
      <c r="HR195" s="48"/>
      <c r="HS195" s="48"/>
      <c r="HT195" s="48"/>
      <c r="HU195" s="48"/>
      <c r="HV195" s="48"/>
      <c r="HW195" s="48"/>
      <c r="HX195" s="48"/>
      <c r="HY195" s="48"/>
    </row>
    <row r="196" spans="1:233" ht="45" customHeight="1" x14ac:dyDescent="0.25">
      <c r="A196" s="45">
        <v>47</v>
      </c>
      <c r="B196" s="64" t="s">
        <v>53</v>
      </c>
      <c r="C196" s="64" t="s">
        <v>5</v>
      </c>
      <c r="D196" s="64" t="s">
        <v>5</v>
      </c>
      <c r="E196" s="64" t="s">
        <v>5</v>
      </c>
      <c r="F196" s="64"/>
      <c r="G196" s="41">
        <f t="shared" si="10"/>
        <v>27911.54</v>
      </c>
      <c r="H196" s="29">
        <v>1881.4239999999998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0.40100000000000002</v>
      </c>
      <c r="Q196" s="33">
        <v>0</v>
      </c>
      <c r="R196" s="33">
        <v>0</v>
      </c>
      <c r="S196" s="33">
        <v>3.0640000000000001</v>
      </c>
      <c r="T196" s="33">
        <v>0</v>
      </c>
      <c r="U196" s="33">
        <v>16.303000000000001</v>
      </c>
      <c r="V196" s="33">
        <v>43.503999999999998</v>
      </c>
      <c r="W196" s="33">
        <v>16.405999999999999</v>
      </c>
      <c r="X196" s="33">
        <v>10.951000000000001</v>
      </c>
      <c r="Y196" s="33">
        <v>3.133</v>
      </c>
      <c r="Z196" s="33">
        <v>0.34399999999999997</v>
      </c>
      <c r="AA196" s="33">
        <v>12.705</v>
      </c>
      <c r="AB196" s="33">
        <v>9.032</v>
      </c>
      <c r="AC196" s="33">
        <v>0.42099999999999999</v>
      </c>
      <c r="AD196" s="33">
        <v>2.56</v>
      </c>
      <c r="AE196" s="33">
        <v>4.1890000000000001</v>
      </c>
      <c r="AF196" s="33">
        <v>5.2</v>
      </c>
      <c r="AG196" s="33">
        <v>1.54</v>
      </c>
      <c r="AH196" s="33">
        <v>0.184</v>
      </c>
      <c r="AI196" s="33">
        <v>1.262</v>
      </c>
      <c r="AJ196" s="33">
        <v>2.2040000000000002</v>
      </c>
      <c r="AK196" s="33">
        <v>6.6769999999999996</v>
      </c>
      <c r="AL196" s="33">
        <v>1.845</v>
      </c>
      <c r="AM196" s="33">
        <v>4.875</v>
      </c>
      <c r="AN196" s="33">
        <v>139.387</v>
      </c>
      <c r="AO196" s="33">
        <v>8.4339999999999993</v>
      </c>
      <c r="AP196" s="33">
        <v>0.92</v>
      </c>
      <c r="AQ196" s="33">
        <v>2.5099999999999998</v>
      </c>
      <c r="AR196" s="33">
        <v>1.5249999999999999</v>
      </c>
      <c r="AS196" s="33">
        <v>36.103999999999999</v>
      </c>
      <c r="AT196" s="33">
        <v>1.371</v>
      </c>
      <c r="AU196" s="33">
        <v>0</v>
      </c>
      <c r="AV196" s="33">
        <v>4.774</v>
      </c>
      <c r="AW196" s="33">
        <v>3.0270000000000001</v>
      </c>
      <c r="AX196" s="33">
        <v>1.2470000000000001</v>
      </c>
      <c r="AY196" s="33">
        <v>3.5459999999999998</v>
      </c>
      <c r="AZ196" s="33">
        <v>14.286</v>
      </c>
      <c r="BA196" s="33">
        <v>7.3739999999999997</v>
      </c>
      <c r="BB196" s="33">
        <v>0.91500000000000004</v>
      </c>
      <c r="BC196" s="33">
        <v>0.193</v>
      </c>
      <c r="BD196" s="33">
        <v>0</v>
      </c>
      <c r="BE196" s="33">
        <v>7.492</v>
      </c>
      <c r="BF196" s="33">
        <v>4.3230000000000004</v>
      </c>
      <c r="BG196" s="33">
        <v>9.7210000000000001</v>
      </c>
      <c r="BH196" s="33">
        <v>4.9850000000000003</v>
      </c>
      <c r="BI196" s="33">
        <v>7.8079999999999998</v>
      </c>
      <c r="BJ196" s="33">
        <v>2.4670000000000001</v>
      </c>
      <c r="BK196" s="33">
        <v>12.73</v>
      </c>
      <c r="BL196" s="33">
        <v>3.2519999999999998</v>
      </c>
      <c r="BM196" s="33">
        <v>6.4000000000000001E-2</v>
      </c>
      <c r="BN196" s="33">
        <v>4.0890000000000004</v>
      </c>
      <c r="BO196" s="33">
        <v>23.219000000000001</v>
      </c>
      <c r="BP196" s="33">
        <v>0.27600000000000002</v>
      </c>
      <c r="BQ196" s="33">
        <v>0.09</v>
      </c>
      <c r="BR196" s="33">
        <v>11.04</v>
      </c>
      <c r="BS196" s="33">
        <v>24.314</v>
      </c>
      <c r="BT196" s="33">
        <v>0.61499999999999999</v>
      </c>
      <c r="BU196" s="33">
        <v>1.5289999999999999</v>
      </c>
      <c r="BV196" s="33">
        <v>27.901</v>
      </c>
      <c r="BW196" s="33">
        <v>18.917999999999999</v>
      </c>
      <c r="BX196" s="33">
        <v>181.70099999999999</v>
      </c>
      <c r="BY196" s="33">
        <v>19.254999999999999</v>
      </c>
      <c r="BZ196" s="33">
        <v>15.073</v>
      </c>
      <c r="CA196" s="33">
        <v>5.2530000000000001</v>
      </c>
      <c r="CB196" s="33">
        <v>13.467000000000001</v>
      </c>
      <c r="CC196" s="33">
        <v>17.978000000000002</v>
      </c>
      <c r="CD196" s="33">
        <v>6.8310000000000004</v>
      </c>
      <c r="CE196" s="33">
        <v>45.027999999999999</v>
      </c>
      <c r="CF196" s="33">
        <v>27.616</v>
      </c>
      <c r="CG196" s="33">
        <v>0.11799999999999999</v>
      </c>
      <c r="CH196" s="33">
        <v>10.223000000000001</v>
      </c>
      <c r="CI196" s="33">
        <v>17.324000000000002</v>
      </c>
      <c r="CJ196" s="33">
        <v>5.8680000000000003</v>
      </c>
      <c r="CK196" s="33">
        <v>58.951999999999998</v>
      </c>
      <c r="CL196" s="33">
        <v>6.1029999999999998</v>
      </c>
      <c r="CM196" s="33">
        <v>0.21199999999999999</v>
      </c>
      <c r="CN196" s="33">
        <v>3.1669999999999998</v>
      </c>
      <c r="CO196" s="33">
        <v>2.7589999999999999</v>
      </c>
      <c r="CP196" s="33">
        <v>30.361999999999998</v>
      </c>
      <c r="CQ196" s="33">
        <v>35.417999999999999</v>
      </c>
      <c r="CR196" s="33">
        <v>19.396000000000001</v>
      </c>
      <c r="CS196" s="33">
        <v>8.0380000000000003</v>
      </c>
      <c r="CT196" s="33">
        <v>0.71499999999999997</v>
      </c>
      <c r="CU196" s="33">
        <v>83.46</v>
      </c>
      <c r="CV196" s="33">
        <v>25.984999999999999</v>
      </c>
      <c r="CW196" s="33">
        <v>1.335</v>
      </c>
      <c r="CX196" s="33">
        <v>436.32299999999998</v>
      </c>
      <c r="CY196" s="33">
        <v>17.544</v>
      </c>
      <c r="CZ196" s="33">
        <v>23.484000000000002</v>
      </c>
      <c r="DA196" s="33">
        <v>9.3940000000000001</v>
      </c>
      <c r="DB196" s="33">
        <v>0.82199999999999995</v>
      </c>
      <c r="DC196" s="33">
        <v>79.465999999999994</v>
      </c>
      <c r="DD196" s="33">
        <v>44.17</v>
      </c>
      <c r="DE196" s="33">
        <v>51.026000000000003</v>
      </c>
      <c r="DF196" s="33">
        <v>6.9720000000000004</v>
      </c>
      <c r="DG196" s="33">
        <v>20.082000000000001</v>
      </c>
      <c r="DH196" s="33">
        <v>10.039999999999999</v>
      </c>
      <c r="DI196" s="33">
        <v>0.63600000000000001</v>
      </c>
      <c r="DJ196" s="33">
        <v>2.5819999999999999</v>
      </c>
      <c r="DK196" s="33">
        <v>0</v>
      </c>
      <c r="DL196" s="38">
        <v>17908.517</v>
      </c>
      <c r="DM196" s="38">
        <v>0</v>
      </c>
      <c r="DN196" s="38">
        <v>0</v>
      </c>
      <c r="DO196" s="38">
        <v>-26.893000000000001</v>
      </c>
      <c r="DP196" s="38">
        <v>8148.4920000000002</v>
      </c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  <c r="HG196" s="48"/>
      <c r="HH196" s="48"/>
      <c r="HI196" s="48"/>
      <c r="HJ196" s="48"/>
      <c r="HK196" s="48"/>
      <c r="HL196" s="48"/>
      <c r="HM196" s="48"/>
      <c r="HN196" s="48"/>
      <c r="HO196" s="48"/>
      <c r="HP196" s="48"/>
      <c r="HQ196" s="48"/>
      <c r="HR196" s="48"/>
      <c r="HS196" s="48"/>
      <c r="HT196" s="48"/>
      <c r="HU196" s="48"/>
      <c r="HV196" s="48"/>
      <c r="HW196" s="48"/>
      <c r="HX196" s="48"/>
      <c r="HY196" s="48"/>
    </row>
    <row r="197" spans="1:233" ht="45" customHeight="1" x14ac:dyDescent="0.25">
      <c r="A197" s="45">
        <v>48</v>
      </c>
      <c r="B197" s="64" t="s">
        <v>54</v>
      </c>
      <c r="C197" s="64" t="s">
        <v>5</v>
      </c>
      <c r="D197" s="64" t="s">
        <v>5</v>
      </c>
      <c r="E197" s="64" t="s">
        <v>5</v>
      </c>
      <c r="F197" s="64"/>
      <c r="G197" s="41">
        <f t="shared" si="10"/>
        <v>14180.300000000001</v>
      </c>
      <c r="H197" s="29">
        <v>3073.6330000000003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33">
        <v>0</v>
      </c>
      <c r="V197" s="33">
        <v>5.0000000000000001E-3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1.0999999999999999E-2</v>
      </c>
      <c r="AK197" s="33">
        <v>2.9460000000000002</v>
      </c>
      <c r="AL197" s="33">
        <v>0</v>
      </c>
      <c r="AM197" s="33">
        <v>0.152</v>
      </c>
      <c r="AN197" s="33">
        <v>532.61699999999996</v>
      </c>
      <c r="AO197" s="33">
        <v>1804.7919999999999</v>
      </c>
      <c r="AP197" s="33">
        <v>606.43399999999997</v>
      </c>
      <c r="AQ197" s="33">
        <v>0</v>
      </c>
      <c r="AR197" s="33">
        <v>0</v>
      </c>
      <c r="AS197" s="33">
        <v>7.0000000000000007E-2</v>
      </c>
      <c r="AT197" s="33">
        <v>0</v>
      </c>
      <c r="AU197" s="33">
        <v>2E-3</v>
      </c>
      <c r="AV197" s="33">
        <v>0</v>
      </c>
      <c r="AW197" s="33">
        <v>5.0000000000000001E-3</v>
      </c>
      <c r="AX197" s="33">
        <v>0</v>
      </c>
      <c r="AY197" s="33">
        <v>0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115.96</v>
      </c>
      <c r="BL197" s="33">
        <v>0</v>
      </c>
      <c r="BM197" s="33">
        <v>0</v>
      </c>
      <c r="BN197" s="33">
        <v>1.7999999999999999E-2</v>
      </c>
      <c r="BO197" s="33">
        <v>0</v>
      </c>
      <c r="BP197" s="33">
        <v>0</v>
      </c>
      <c r="BQ197" s="33">
        <v>0</v>
      </c>
      <c r="BR197" s="33">
        <v>8.0000000000000002E-3</v>
      </c>
      <c r="BS197" s="33">
        <v>0</v>
      </c>
      <c r="BT197" s="33">
        <v>0</v>
      </c>
      <c r="BU197" s="33">
        <v>0</v>
      </c>
      <c r="BV197" s="3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3.0000000000000001E-3</v>
      </c>
      <c r="CD197" s="33">
        <v>0</v>
      </c>
      <c r="CE197" s="33">
        <v>1.831</v>
      </c>
      <c r="CF197" s="33">
        <v>0.621</v>
      </c>
      <c r="CG197" s="33">
        <v>0</v>
      </c>
      <c r="CH197" s="33">
        <v>1.6E-2</v>
      </c>
      <c r="CI197" s="33">
        <v>0.08</v>
      </c>
      <c r="CJ197" s="33">
        <v>0.17100000000000001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3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7.298</v>
      </c>
      <c r="CY197" s="33">
        <v>0</v>
      </c>
      <c r="CZ197" s="33">
        <v>2E-3</v>
      </c>
      <c r="DA197" s="33">
        <v>0.189</v>
      </c>
      <c r="DB197" s="33">
        <v>0</v>
      </c>
      <c r="DC197" s="33">
        <v>0.26800000000000002</v>
      </c>
      <c r="DD197" s="33">
        <v>7.8E-2</v>
      </c>
      <c r="DE197" s="33">
        <v>2.1999999999999999E-2</v>
      </c>
      <c r="DF197" s="33">
        <v>0</v>
      </c>
      <c r="DG197" s="33">
        <v>2.3E-2</v>
      </c>
      <c r="DH197" s="33">
        <v>0</v>
      </c>
      <c r="DI197" s="33">
        <v>1.0999999999999999E-2</v>
      </c>
      <c r="DJ197" s="33">
        <v>0</v>
      </c>
      <c r="DK197" s="33">
        <v>0</v>
      </c>
      <c r="DL197" s="38">
        <v>2581.3420000000001</v>
      </c>
      <c r="DM197" s="38">
        <v>0</v>
      </c>
      <c r="DN197" s="38">
        <v>240.48099999999999</v>
      </c>
      <c r="DO197" s="38">
        <v>0.22500000000000001</v>
      </c>
      <c r="DP197" s="38">
        <v>8284.6190000000006</v>
      </c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  <c r="HG197" s="48"/>
      <c r="HH197" s="48"/>
      <c r="HI197" s="48"/>
      <c r="HJ197" s="48"/>
      <c r="HK197" s="48"/>
      <c r="HL197" s="48"/>
      <c r="HM197" s="48"/>
      <c r="HN197" s="48"/>
      <c r="HO197" s="48"/>
      <c r="HP197" s="48"/>
      <c r="HQ197" s="48"/>
      <c r="HR197" s="48"/>
      <c r="HS197" s="48"/>
      <c r="HT197" s="48"/>
      <c r="HU197" s="48"/>
      <c r="HV197" s="48"/>
      <c r="HW197" s="48"/>
      <c r="HX197" s="48"/>
      <c r="HY197" s="48"/>
    </row>
    <row r="198" spans="1:233" ht="45" customHeight="1" x14ac:dyDescent="0.25">
      <c r="A198" s="45">
        <v>49</v>
      </c>
      <c r="B198" s="64" t="s">
        <v>55</v>
      </c>
      <c r="C198" s="64" t="s">
        <v>5</v>
      </c>
      <c r="D198" s="64" t="s">
        <v>5</v>
      </c>
      <c r="E198" s="64" t="s">
        <v>5</v>
      </c>
      <c r="F198" s="64"/>
      <c r="G198" s="41">
        <f t="shared" si="10"/>
        <v>10930.133000000002</v>
      </c>
      <c r="H198" s="29">
        <v>183.04900000000006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2.1999999999999999E-2</v>
      </c>
      <c r="W198" s="33">
        <v>0</v>
      </c>
      <c r="X198" s="33">
        <v>0</v>
      </c>
      <c r="Y198" s="33">
        <v>0</v>
      </c>
      <c r="Z198" s="33">
        <v>0</v>
      </c>
      <c r="AA198" s="33">
        <v>2E-3</v>
      </c>
      <c r="AB198" s="33">
        <v>0</v>
      </c>
      <c r="AC198" s="33">
        <v>0</v>
      </c>
      <c r="AD198" s="33">
        <v>0</v>
      </c>
      <c r="AE198" s="33">
        <v>0</v>
      </c>
      <c r="AF198" s="33">
        <v>5.8999999999999997E-2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33">
        <v>0</v>
      </c>
      <c r="AM198" s="33">
        <v>0</v>
      </c>
      <c r="AN198" s="33">
        <v>2E-3</v>
      </c>
      <c r="AO198" s="33">
        <v>3.4020000000000001</v>
      </c>
      <c r="AP198" s="33">
        <v>105.03700000000001</v>
      </c>
      <c r="AQ198" s="33">
        <v>0</v>
      </c>
      <c r="AR198" s="33">
        <v>0</v>
      </c>
      <c r="AS198" s="33">
        <v>1.08</v>
      </c>
      <c r="AT198" s="33">
        <v>0</v>
      </c>
      <c r="AU198" s="33">
        <v>0</v>
      </c>
      <c r="AV198" s="33">
        <v>0</v>
      </c>
      <c r="AW198" s="33">
        <v>4.0000000000000001E-3</v>
      </c>
      <c r="AX198" s="33">
        <v>0</v>
      </c>
      <c r="AY198" s="33">
        <v>0</v>
      </c>
      <c r="AZ198" s="33">
        <v>0.40699999999999997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1.119</v>
      </c>
      <c r="BO198" s="33">
        <v>10.541</v>
      </c>
      <c r="BP198" s="33">
        <v>0</v>
      </c>
      <c r="BQ198" s="33">
        <v>5.8000000000000003E-2</v>
      </c>
      <c r="BR198" s="33">
        <v>12.65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0.08</v>
      </c>
      <c r="BY198" s="33">
        <v>0</v>
      </c>
      <c r="BZ198" s="33">
        <v>0</v>
      </c>
      <c r="CA198" s="33">
        <v>0</v>
      </c>
      <c r="CB198" s="33">
        <v>0</v>
      </c>
      <c r="CC198" s="33">
        <v>3.5999999999999997E-2</v>
      </c>
      <c r="CD198" s="33">
        <v>0</v>
      </c>
      <c r="CE198" s="33">
        <v>4.0720000000000001</v>
      </c>
      <c r="CF198" s="33">
        <v>2E-3</v>
      </c>
      <c r="CG198" s="33">
        <v>0</v>
      </c>
      <c r="CH198" s="33">
        <v>8.0000000000000002E-3</v>
      </c>
      <c r="CI198" s="33">
        <v>3.794</v>
      </c>
      <c r="CJ198" s="33">
        <v>0.34200000000000003</v>
      </c>
      <c r="CK198" s="33">
        <v>0</v>
      </c>
      <c r="CL198" s="33">
        <v>0</v>
      </c>
      <c r="CM198" s="33">
        <v>0</v>
      </c>
      <c r="CN198" s="33">
        <v>0</v>
      </c>
      <c r="CO198" s="33">
        <v>0</v>
      </c>
      <c r="CP198" s="33">
        <v>4.1000000000000002E-2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31.687000000000001</v>
      </c>
      <c r="CY198" s="33">
        <v>8.5000000000000006E-2</v>
      </c>
      <c r="CZ198" s="33">
        <v>0.111</v>
      </c>
      <c r="DA198" s="33">
        <v>1.4410000000000001</v>
      </c>
      <c r="DB198" s="33">
        <v>9.6000000000000002E-2</v>
      </c>
      <c r="DC198" s="33">
        <v>4.7779999999999996</v>
      </c>
      <c r="DD198" s="33">
        <v>0.60599999999999998</v>
      </c>
      <c r="DE198" s="33">
        <v>1.3080000000000001</v>
      </c>
      <c r="DF198" s="33">
        <v>2E-3</v>
      </c>
      <c r="DG198" s="33">
        <v>0.17399999999999999</v>
      </c>
      <c r="DH198" s="33">
        <v>0</v>
      </c>
      <c r="DI198" s="33">
        <v>3.0000000000000001E-3</v>
      </c>
      <c r="DJ198" s="33">
        <v>0</v>
      </c>
      <c r="DK198" s="33">
        <v>0</v>
      </c>
      <c r="DL198" s="38">
        <v>8539.7690000000002</v>
      </c>
      <c r="DM198" s="38">
        <v>0</v>
      </c>
      <c r="DN198" s="38">
        <v>0</v>
      </c>
      <c r="DO198" s="38">
        <v>0</v>
      </c>
      <c r="DP198" s="38">
        <v>2207.3150000000001</v>
      </c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  <c r="HG198" s="48"/>
      <c r="HH198" s="48"/>
      <c r="HI198" s="48"/>
      <c r="HJ198" s="48"/>
      <c r="HK198" s="48"/>
      <c r="HL198" s="48"/>
      <c r="HM198" s="48"/>
      <c r="HN198" s="48"/>
      <c r="HO198" s="48"/>
      <c r="HP198" s="48"/>
      <c r="HQ198" s="48"/>
      <c r="HR198" s="48"/>
      <c r="HS198" s="48"/>
      <c r="HT198" s="48"/>
      <c r="HU198" s="48"/>
      <c r="HV198" s="48"/>
      <c r="HW198" s="48"/>
      <c r="HX198" s="48"/>
      <c r="HY198" s="48"/>
    </row>
    <row r="199" spans="1:233" ht="45" customHeight="1" x14ac:dyDescent="0.25">
      <c r="A199" s="45">
        <v>50</v>
      </c>
      <c r="B199" s="64" t="s">
        <v>56</v>
      </c>
      <c r="C199" s="64" t="s">
        <v>5</v>
      </c>
      <c r="D199" s="64" t="s">
        <v>5</v>
      </c>
      <c r="E199" s="64" t="s">
        <v>5</v>
      </c>
      <c r="F199" s="64"/>
      <c r="G199" s="41">
        <f t="shared" si="10"/>
        <v>11863.527000000002</v>
      </c>
      <c r="H199" s="29">
        <v>7210.2170000000024</v>
      </c>
      <c r="I199" s="33">
        <v>4.9980000000000002</v>
      </c>
      <c r="J199" s="33">
        <v>10.957000000000001</v>
      </c>
      <c r="K199" s="33">
        <v>25.28</v>
      </c>
      <c r="L199" s="33">
        <v>17.373000000000001</v>
      </c>
      <c r="M199" s="33">
        <v>2.4409999999999998</v>
      </c>
      <c r="N199" s="33">
        <v>70.287000000000006</v>
      </c>
      <c r="O199" s="33">
        <v>7.3380000000000001</v>
      </c>
      <c r="P199" s="33">
        <v>10.77</v>
      </c>
      <c r="Q199" s="33">
        <v>367.98200000000003</v>
      </c>
      <c r="R199" s="33">
        <v>23.003</v>
      </c>
      <c r="S199" s="33">
        <v>32.247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0</v>
      </c>
      <c r="AA199" s="33">
        <v>2.36</v>
      </c>
      <c r="AB199" s="33">
        <v>0.107</v>
      </c>
      <c r="AC199" s="33">
        <v>0</v>
      </c>
      <c r="AD199" s="33">
        <v>0</v>
      </c>
      <c r="AE199" s="33">
        <v>0.57299999999999995</v>
      </c>
      <c r="AF199" s="33">
        <v>2.0499999999999998</v>
      </c>
      <c r="AG199" s="33">
        <v>0.01</v>
      </c>
      <c r="AH199" s="33">
        <v>0.19600000000000001</v>
      </c>
      <c r="AI199" s="33">
        <v>12.504</v>
      </c>
      <c r="AJ199" s="33">
        <v>0</v>
      </c>
      <c r="AK199" s="33">
        <v>11.837</v>
      </c>
      <c r="AL199" s="33">
        <v>1.4E-2</v>
      </c>
      <c r="AM199" s="33">
        <v>0.92600000000000005</v>
      </c>
      <c r="AN199" s="33">
        <v>2.7E-2</v>
      </c>
      <c r="AO199" s="33">
        <v>0.433</v>
      </c>
      <c r="AP199" s="33">
        <v>6.0000000000000001E-3</v>
      </c>
      <c r="AQ199" s="33">
        <v>483.08300000000003</v>
      </c>
      <c r="AR199" s="33">
        <v>1589.0530000000001</v>
      </c>
      <c r="AS199" s="33">
        <v>12.548</v>
      </c>
      <c r="AT199" s="33">
        <v>1.139</v>
      </c>
      <c r="AU199" s="33">
        <v>0</v>
      </c>
      <c r="AV199" s="33">
        <v>0</v>
      </c>
      <c r="AW199" s="33">
        <v>2.7E-2</v>
      </c>
      <c r="AX199" s="33">
        <v>0.4</v>
      </c>
      <c r="AY199" s="33">
        <v>1.7000000000000001E-2</v>
      </c>
      <c r="AZ199" s="33">
        <v>0</v>
      </c>
      <c r="BA199" s="33">
        <v>0.52100000000000002</v>
      </c>
      <c r="BB199" s="33">
        <v>0.11</v>
      </c>
      <c r="BC199" s="33">
        <v>0</v>
      </c>
      <c r="BD199" s="33">
        <v>0</v>
      </c>
      <c r="BE199" s="33">
        <v>0.32600000000000001</v>
      </c>
      <c r="BF199" s="33">
        <v>1.19</v>
      </c>
      <c r="BG199" s="33">
        <v>3.8279999999999998</v>
      </c>
      <c r="BH199" s="33">
        <v>21.172999999999998</v>
      </c>
      <c r="BI199" s="33">
        <v>1.1439999999999999</v>
      </c>
      <c r="BJ199" s="33">
        <v>0.42199999999999999</v>
      </c>
      <c r="BK199" s="33">
        <v>1502.403</v>
      </c>
      <c r="BL199" s="33">
        <v>6.3E-2</v>
      </c>
      <c r="BM199" s="33">
        <v>462.60399999999998</v>
      </c>
      <c r="BN199" s="33">
        <v>1.627</v>
      </c>
      <c r="BO199" s="33">
        <v>70.832999999999998</v>
      </c>
      <c r="BP199" s="33">
        <v>0</v>
      </c>
      <c r="BQ199" s="33">
        <v>1.0569999999999999</v>
      </c>
      <c r="BR199" s="33">
        <v>0</v>
      </c>
      <c r="BS199" s="33">
        <v>2013.7950000000001</v>
      </c>
      <c r="BT199" s="33">
        <v>290.97300000000001</v>
      </c>
      <c r="BU199" s="33">
        <v>0</v>
      </c>
      <c r="BV199" s="33">
        <v>0.61599999999999999</v>
      </c>
      <c r="BW199" s="33">
        <v>0</v>
      </c>
      <c r="BX199" s="33">
        <v>0.39400000000000002</v>
      </c>
      <c r="BY199" s="33">
        <v>0</v>
      </c>
      <c r="BZ199" s="33">
        <v>0.114</v>
      </c>
      <c r="CA199" s="33">
        <v>2.1429999999999998</v>
      </c>
      <c r="CB199" s="33">
        <v>49.64</v>
      </c>
      <c r="CC199" s="33">
        <v>5.1580000000000004</v>
      </c>
      <c r="CD199" s="33">
        <v>0</v>
      </c>
      <c r="CE199" s="33">
        <v>6.6379999999999999</v>
      </c>
      <c r="CF199" s="33">
        <v>2.2280000000000002</v>
      </c>
      <c r="CG199" s="33">
        <v>0</v>
      </c>
      <c r="CH199" s="33">
        <v>7.2999999999999995E-2</v>
      </c>
      <c r="CI199" s="33">
        <v>0</v>
      </c>
      <c r="CJ199" s="33">
        <v>0.27900000000000003</v>
      </c>
      <c r="CK199" s="33">
        <v>2.8570000000000002</v>
      </c>
      <c r="CL199" s="33">
        <v>0</v>
      </c>
      <c r="CM199" s="33">
        <v>1.175</v>
      </c>
      <c r="CN199" s="33">
        <v>0</v>
      </c>
      <c r="CO199" s="33">
        <v>2.8849999999999998</v>
      </c>
      <c r="CP199" s="33">
        <v>8.7620000000000005</v>
      </c>
      <c r="CQ199" s="33">
        <v>0</v>
      </c>
      <c r="CR199" s="33">
        <v>1.6479999999999999</v>
      </c>
      <c r="CS199" s="33">
        <v>2.4E-2</v>
      </c>
      <c r="CT199" s="33">
        <v>0</v>
      </c>
      <c r="CU199" s="33">
        <v>0</v>
      </c>
      <c r="CV199" s="33">
        <v>0</v>
      </c>
      <c r="CW199" s="33">
        <v>1E-3</v>
      </c>
      <c r="CX199" s="33">
        <v>12.877000000000001</v>
      </c>
      <c r="CY199" s="33">
        <v>1E-3</v>
      </c>
      <c r="CZ199" s="33">
        <v>9.2999999999999999E-2</v>
      </c>
      <c r="DA199" s="33">
        <v>0.39800000000000002</v>
      </c>
      <c r="DB199" s="33">
        <v>0</v>
      </c>
      <c r="DC199" s="33">
        <v>1.39</v>
      </c>
      <c r="DD199" s="33">
        <v>0.44900000000000001</v>
      </c>
      <c r="DE199" s="33">
        <v>0.98699999999999999</v>
      </c>
      <c r="DF199" s="33">
        <v>0</v>
      </c>
      <c r="DG199" s="33">
        <v>0.186</v>
      </c>
      <c r="DH199" s="33">
        <v>0</v>
      </c>
      <c r="DI199" s="33">
        <v>0</v>
      </c>
      <c r="DJ199" s="33">
        <v>47.146000000000001</v>
      </c>
      <c r="DK199" s="33">
        <v>0</v>
      </c>
      <c r="DL199" s="38">
        <v>683.529</v>
      </c>
      <c r="DM199" s="38">
        <v>0</v>
      </c>
      <c r="DN199" s="38">
        <v>0</v>
      </c>
      <c r="DO199" s="38">
        <v>0.36499999999999999</v>
      </c>
      <c r="DP199" s="38">
        <v>3969.4160000000002</v>
      </c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  <c r="HG199" s="48"/>
      <c r="HH199" s="48"/>
      <c r="HI199" s="48"/>
      <c r="HJ199" s="48"/>
      <c r="HK199" s="48"/>
      <c r="HL199" s="48"/>
      <c r="HM199" s="48"/>
      <c r="HN199" s="48"/>
      <c r="HO199" s="48"/>
      <c r="HP199" s="48"/>
      <c r="HQ199" s="48"/>
      <c r="HR199" s="48"/>
      <c r="HS199" s="48"/>
      <c r="HT199" s="48"/>
      <c r="HU199" s="48"/>
      <c r="HV199" s="48"/>
      <c r="HW199" s="48"/>
      <c r="HX199" s="48"/>
      <c r="HY199" s="48"/>
    </row>
    <row r="200" spans="1:233" ht="45" customHeight="1" x14ac:dyDescent="0.25">
      <c r="A200" s="45">
        <v>51</v>
      </c>
      <c r="B200" s="64" t="s">
        <v>57</v>
      </c>
      <c r="C200" s="64" t="s">
        <v>5</v>
      </c>
      <c r="D200" s="64" t="s">
        <v>5</v>
      </c>
      <c r="E200" s="64" t="s">
        <v>5</v>
      </c>
      <c r="F200" s="64"/>
      <c r="G200" s="41">
        <f t="shared" si="10"/>
        <v>27563.155000000002</v>
      </c>
      <c r="H200" s="29">
        <v>10002.913000000002</v>
      </c>
      <c r="I200" s="33">
        <v>0</v>
      </c>
      <c r="J200" s="33">
        <v>0.70399999999999996</v>
      </c>
      <c r="K200" s="33">
        <v>2.0640000000000001</v>
      </c>
      <c r="L200" s="33">
        <v>0</v>
      </c>
      <c r="M200" s="33">
        <v>0</v>
      </c>
      <c r="N200" s="33">
        <v>1.486</v>
      </c>
      <c r="O200" s="33">
        <v>47.456000000000003</v>
      </c>
      <c r="P200" s="33">
        <v>0</v>
      </c>
      <c r="Q200" s="33">
        <v>4.0000000000000001E-3</v>
      </c>
      <c r="R200" s="33">
        <v>1.847</v>
      </c>
      <c r="S200" s="33">
        <v>9.4260000000000002</v>
      </c>
      <c r="T200" s="33">
        <v>8.0000000000000002E-3</v>
      </c>
      <c r="U200" s="33">
        <v>1.1339999999999999</v>
      </c>
      <c r="V200" s="33">
        <v>113.19</v>
      </c>
      <c r="W200" s="33">
        <v>11.802</v>
      </c>
      <c r="X200" s="33">
        <v>49.305</v>
      </c>
      <c r="Y200" s="33">
        <v>57.807000000000002</v>
      </c>
      <c r="Z200" s="33">
        <v>10.537000000000001</v>
      </c>
      <c r="AA200" s="33">
        <v>341.32100000000003</v>
      </c>
      <c r="AB200" s="33">
        <v>21.899000000000001</v>
      </c>
      <c r="AC200" s="33">
        <v>22.013999999999999</v>
      </c>
      <c r="AD200" s="33">
        <v>5.76</v>
      </c>
      <c r="AE200" s="33">
        <v>71.173000000000002</v>
      </c>
      <c r="AF200" s="33">
        <v>59.459000000000003</v>
      </c>
      <c r="AG200" s="33">
        <v>13.981999999999999</v>
      </c>
      <c r="AH200" s="33">
        <v>131.047</v>
      </c>
      <c r="AI200" s="33">
        <v>74.765000000000001</v>
      </c>
      <c r="AJ200" s="33">
        <v>43.462000000000003</v>
      </c>
      <c r="AK200" s="33">
        <v>64.756</v>
      </c>
      <c r="AL200" s="33">
        <v>3.5390000000000001</v>
      </c>
      <c r="AM200" s="33">
        <v>3.8530000000000002</v>
      </c>
      <c r="AN200" s="33">
        <v>13.321999999999999</v>
      </c>
      <c r="AO200" s="33">
        <v>11.826000000000001</v>
      </c>
      <c r="AP200" s="33">
        <v>3.1360000000000001</v>
      </c>
      <c r="AQ200" s="33">
        <v>4.9180000000000001</v>
      </c>
      <c r="AR200" s="33">
        <v>2.1920000000000002</v>
      </c>
      <c r="AS200" s="33">
        <v>2376.634</v>
      </c>
      <c r="AT200" s="33">
        <v>2039.4010000000001</v>
      </c>
      <c r="AU200" s="33">
        <v>83.078999999999994</v>
      </c>
      <c r="AV200" s="33">
        <v>27.768999999999998</v>
      </c>
      <c r="AW200" s="33">
        <v>18.861999999999998</v>
      </c>
      <c r="AX200" s="33">
        <v>7.9</v>
      </c>
      <c r="AY200" s="33">
        <v>33.463999999999999</v>
      </c>
      <c r="AZ200" s="33">
        <v>167.36500000000001</v>
      </c>
      <c r="BA200" s="33">
        <v>175.20400000000001</v>
      </c>
      <c r="BB200" s="33">
        <v>0.20300000000000001</v>
      </c>
      <c r="BC200" s="33">
        <v>180.68</v>
      </c>
      <c r="BD200" s="33">
        <v>1.109</v>
      </c>
      <c r="BE200" s="33">
        <v>5.0439999999999996</v>
      </c>
      <c r="BF200" s="33">
        <v>4.157</v>
      </c>
      <c r="BG200" s="33">
        <v>12.958</v>
      </c>
      <c r="BH200" s="33">
        <v>10.291</v>
      </c>
      <c r="BI200" s="33">
        <v>7.1059999999999999</v>
      </c>
      <c r="BJ200" s="33">
        <v>0.73599999999999999</v>
      </c>
      <c r="BK200" s="33">
        <v>25.190999999999999</v>
      </c>
      <c r="BL200" s="33">
        <v>4.1749999999999998</v>
      </c>
      <c r="BM200" s="33">
        <v>0.73699999999999999</v>
      </c>
      <c r="BN200" s="33">
        <v>18.221</v>
      </c>
      <c r="BO200" s="33">
        <v>33.155999999999999</v>
      </c>
      <c r="BP200" s="33">
        <v>1.4379999999999999</v>
      </c>
      <c r="BQ200" s="33">
        <v>0.35499999999999998</v>
      </c>
      <c r="BR200" s="33">
        <v>13.611000000000001</v>
      </c>
      <c r="BS200" s="33">
        <v>62.820999999999998</v>
      </c>
      <c r="BT200" s="33">
        <v>0.39800000000000002</v>
      </c>
      <c r="BU200" s="33">
        <v>26.606000000000002</v>
      </c>
      <c r="BV200" s="33">
        <v>105.322</v>
      </c>
      <c r="BW200" s="33">
        <v>35.412999999999997</v>
      </c>
      <c r="BX200" s="33">
        <v>849.32299999999998</v>
      </c>
      <c r="BY200" s="33">
        <v>28.965</v>
      </c>
      <c r="BZ200" s="33">
        <v>22.928999999999998</v>
      </c>
      <c r="CA200" s="33">
        <v>6.1210000000000004</v>
      </c>
      <c r="CB200" s="33">
        <v>38.170999999999999</v>
      </c>
      <c r="CC200" s="33">
        <v>43.408000000000001</v>
      </c>
      <c r="CD200" s="33">
        <v>14.891</v>
      </c>
      <c r="CE200" s="33">
        <v>100.233</v>
      </c>
      <c r="CF200" s="33">
        <v>109.30500000000001</v>
      </c>
      <c r="CG200" s="33">
        <v>340.07499999999999</v>
      </c>
      <c r="CH200" s="33">
        <v>28.01</v>
      </c>
      <c r="CI200" s="33">
        <v>39.357999999999997</v>
      </c>
      <c r="CJ200" s="33">
        <v>56.536000000000001</v>
      </c>
      <c r="CK200" s="33">
        <v>178.87799999999999</v>
      </c>
      <c r="CL200" s="33">
        <v>9.1029999999999998</v>
      </c>
      <c r="CM200" s="33">
        <v>23.585999999999999</v>
      </c>
      <c r="CN200" s="33">
        <v>14.833</v>
      </c>
      <c r="CO200" s="33">
        <v>22.135999999999999</v>
      </c>
      <c r="CP200" s="33">
        <v>300.41899999999998</v>
      </c>
      <c r="CQ200" s="33">
        <v>184.89599999999999</v>
      </c>
      <c r="CR200" s="33">
        <v>21.95</v>
      </c>
      <c r="CS200" s="33">
        <v>2.923</v>
      </c>
      <c r="CT200" s="33">
        <v>13.303000000000001</v>
      </c>
      <c r="CU200" s="33">
        <v>14.557</v>
      </c>
      <c r="CV200" s="33">
        <v>2.419</v>
      </c>
      <c r="CW200" s="33">
        <v>31.541</v>
      </c>
      <c r="CX200" s="33">
        <v>219.524</v>
      </c>
      <c r="CY200" s="33">
        <v>43.927</v>
      </c>
      <c r="CZ200" s="33">
        <v>85.539000000000001</v>
      </c>
      <c r="DA200" s="33">
        <v>45.012999999999998</v>
      </c>
      <c r="DB200" s="33">
        <v>51.284999999999997</v>
      </c>
      <c r="DC200" s="33">
        <v>97.373999999999995</v>
      </c>
      <c r="DD200" s="33">
        <v>115.79300000000001</v>
      </c>
      <c r="DE200" s="33">
        <v>64.721999999999994</v>
      </c>
      <c r="DF200" s="33">
        <v>16.501000000000001</v>
      </c>
      <c r="DG200" s="33">
        <v>27.942</v>
      </c>
      <c r="DH200" s="33">
        <v>34.091000000000001</v>
      </c>
      <c r="DI200" s="33">
        <v>11.026999999999999</v>
      </c>
      <c r="DJ200" s="33">
        <v>13.706</v>
      </c>
      <c r="DK200" s="33">
        <v>0</v>
      </c>
      <c r="DL200" s="38">
        <v>2632.6849999999999</v>
      </c>
      <c r="DM200" s="38">
        <v>0</v>
      </c>
      <c r="DN200" s="38">
        <v>0</v>
      </c>
      <c r="DO200" s="38">
        <v>35.780999999999999</v>
      </c>
      <c r="DP200" s="38">
        <v>14891.776</v>
      </c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  <c r="HG200" s="48"/>
      <c r="HH200" s="48"/>
      <c r="HI200" s="48"/>
      <c r="HJ200" s="48"/>
      <c r="HK200" s="48"/>
      <c r="HL200" s="48"/>
      <c r="HM200" s="48"/>
      <c r="HN200" s="48"/>
      <c r="HO200" s="48"/>
      <c r="HP200" s="48"/>
      <c r="HQ200" s="48"/>
      <c r="HR200" s="48"/>
      <c r="HS200" s="48"/>
      <c r="HT200" s="48"/>
      <c r="HU200" s="48"/>
      <c r="HV200" s="48"/>
      <c r="HW200" s="48"/>
      <c r="HX200" s="48"/>
      <c r="HY200" s="48"/>
    </row>
    <row r="201" spans="1:233" ht="45" customHeight="1" x14ac:dyDescent="0.25">
      <c r="A201" s="45">
        <v>52</v>
      </c>
      <c r="B201" s="64" t="s">
        <v>58</v>
      </c>
      <c r="C201" s="64" t="s">
        <v>5</v>
      </c>
      <c r="D201" s="64" t="s">
        <v>5</v>
      </c>
      <c r="E201" s="64" t="s">
        <v>5</v>
      </c>
      <c r="F201" s="64"/>
      <c r="G201" s="41">
        <f t="shared" si="10"/>
        <v>8622.8920000000016</v>
      </c>
      <c r="H201" s="29">
        <v>4785.3880000000008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1.4999999999999999E-2</v>
      </c>
      <c r="O201" s="33">
        <v>0</v>
      </c>
      <c r="P201" s="33">
        <v>0</v>
      </c>
      <c r="Q201" s="33">
        <v>4.9000000000000002E-2</v>
      </c>
      <c r="R201" s="33">
        <v>0</v>
      </c>
      <c r="S201" s="33">
        <v>0.104</v>
      </c>
      <c r="T201" s="33">
        <v>0.54500000000000004</v>
      </c>
      <c r="U201" s="33">
        <v>12.06</v>
      </c>
      <c r="V201" s="33">
        <v>1.2999999999999999E-2</v>
      </c>
      <c r="W201" s="33">
        <v>1E-3</v>
      </c>
      <c r="X201" s="33">
        <v>0</v>
      </c>
      <c r="Y201" s="33">
        <v>0</v>
      </c>
      <c r="Z201" s="33">
        <v>0.127</v>
      </c>
      <c r="AA201" s="33">
        <v>5.2999999999999999E-2</v>
      </c>
      <c r="AB201" s="33">
        <v>2E-3</v>
      </c>
      <c r="AC201" s="33">
        <v>0</v>
      </c>
      <c r="AD201" s="33">
        <v>3.5000000000000003E-2</v>
      </c>
      <c r="AE201" s="33">
        <v>36.100999999999999</v>
      </c>
      <c r="AF201" s="33">
        <v>1.2250000000000001</v>
      </c>
      <c r="AG201" s="33">
        <v>0</v>
      </c>
      <c r="AH201" s="33">
        <v>0.13400000000000001</v>
      </c>
      <c r="AI201" s="33">
        <v>7.0999999999999994E-2</v>
      </c>
      <c r="AJ201" s="33">
        <v>0.217</v>
      </c>
      <c r="AK201" s="33">
        <v>15.375</v>
      </c>
      <c r="AL201" s="33">
        <v>1.0999999999999999E-2</v>
      </c>
      <c r="AM201" s="33">
        <v>0.47499999999999998</v>
      </c>
      <c r="AN201" s="33">
        <v>0.11600000000000001</v>
      </c>
      <c r="AO201" s="33">
        <v>0.17</v>
      </c>
      <c r="AP201" s="33">
        <v>0</v>
      </c>
      <c r="AQ201" s="33">
        <v>0</v>
      </c>
      <c r="AR201" s="33">
        <v>0.05</v>
      </c>
      <c r="AS201" s="33">
        <v>10.955</v>
      </c>
      <c r="AT201" s="33">
        <v>55.63</v>
      </c>
      <c r="AU201" s="33">
        <v>0</v>
      </c>
      <c r="AV201" s="33">
        <v>4.1000000000000002E-2</v>
      </c>
      <c r="AW201" s="33">
        <v>2.891</v>
      </c>
      <c r="AX201" s="33">
        <v>0.99199999999999999</v>
      </c>
      <c r="AY201" s="33">
        <v>3.3849999999999998</v>
      </c>
      <c r="AZ201" s="33">
        <v>1.627</v>
      </c>
      <c r="BA201" s="33">
        <v>3.956</v>
      </c>
      <c r="BB201" s="33">
        <v>5.3999999999999999E-2</v>
      </c>
      <c r="BC201" s="33">
        <v>0</v>
      </c>
      <c r="BD201" s="33">
        <v>0</v>
      </c>
      <c r="BE201" s="33">
        <v>6.9000000000000006E-2</v>
      </c>
      <c r="BF201" s="33">
        <v>0.35099999999999998</v>
      </c>
      <c r="BG201" s="33">
        <v>5.8999999999999997E-2</v>
      </c>
      <c r="BH201" s="33">
        <v>0.63900000000000001</v>
      </c>
      <c r="BI201" s="33">
        <v>0.27400000000000002</v>
      </c>
      <c r="BJ201" s="33">
        <v>0.02</v>
      </c>
      <c r="BK201" s="33">
        <v>0.154</v>
      </c>
      <c r="BL201" s="33">
        <v>0.436</v>
      </c>
      <c r="BM201" s="33">
        <v>8.9999999999999993E-3</v>
      </c>
      <c r="BN201" s="33">
        <v>0.26900000000000002</v>
      </c>
      <c r="BO201" s="33">
        <v>5.25</v>
      </c>
      <c r="BP201" s="33">
        <v>0</v>
      </c>
      <c r="BQ201" s="33">
        <v>0.65600000000000003</v>
      </c>
      <c r="BR201" s="33">
        <v>5.202</v>
      </c>
      <c r="BS201" s="33">
        <v>234.142</v>
      </c>
      <c r="BT201" s="33">
        <v>1.6</v>
      </c>
      <c r="BU201" s="33">
        <v>165</v>
      </c>
      <c r="BV201" s="33">
        <v>113.154</v>
      </c>
      <c r="BW201" s="33">
        <v>66.411000000000001</v>
      </c>
      <c r="BX201" s="33">
        <v>1037.385</v>
      </c>
      <c r="BY201" s="33">
        <v>0</v>
      </c>
      <c r="BZ201" s="33">
        <v>0.01</v>
      </c>
      <c r="CA201" s="33">
        <v>8.7999999999999995E-2</v>
      </c>
      <c r="CB201" s="33">
        <v>9.4329999999999998</v>
      </c>
      <c r="CC201" s="33">
        <v>9.4019999999999992</v>
      </c>
      <c r="CD201" s="33">
        <v>11</v>
      </c>
      <c r="CE201" s="33">
        <v>2.72</v>
      </c>
      <c r="CF201" s="33">
        <v>3.89</v>
      </c>
      <c r="CG201" s="33">
        <v>38.356999999999999</v>
      </c>
      <c r="CH201" s="33">
        <v>7.468</v>
      </c>
      <c r="CI201" s="33">
        <v>174.124</v>
      </c>
      <c r="CJ201" s="33">
        <v>24.815000000000001</v>
      </c>
      <c r="CK201" s="33">
        <v>1293.123</v>
      </c>
      <c r="CL201" s="33">
        <v>81.933999999999997</v>
      </c>
      <c r="CM201" s="33">
        <v>110.33799999999999</v>
      </c>
      <c r="CN201" s="33">
        <v>0</v>
      </c>
      <c r="CO201" s="33">
        <v>15.2</v>
      </c>
      <c r="CP201" s="33">
        <v>1.732</v>
      </c>
      <c r="CQ201" s="33">
        <v>14.861000000000001</v>
      </c>
      <c r="CR201" s="33">
        <v>2.6850000000000001</v>
      </c>
      <c r="CS201" s="33">
        <v>0.47399999999999998</v>
      </c>
      <c r="CT201" s="33">
        <v>0.60099999999999998</v>
      </c>
      <c r="CU201" s="33">
        <v>2.9000000000000001E-2</v>
      </c>
      <c r="CV201" s="33">
        <v>0</v>
      </c>
      <c r="CW201" s="33">
        <v>0.11700000000000001</v>
      </c>
      <c r="CX201" s="33">
        <v>562.55200000000002</v>
      </c>
      <c r="CY201" s="33">
        <v>128.06399999999999</v>
      </c>
      <c r="CZ201" s="33">
        <v>87.581999999999994</v>
      </c>
      <c r="DA201" s="33">
        <v>60.98</v>
      </c>
      <c r="DB201" s="33">
        <v>7.6999999999999999E-2</v>
      </c>
      <c r="DC201" s="33">
        <v>211.43199999999999</v>
      </c>
      <c r="DD201" s="33">
        <v>16.056000000000001</v>
      </c>
      <c r="DE201" s="33">
        <v>7.7380000000000004</v>
      </c>
      <c r="DF201" s="33">
        <v>119.845</v>
      </c>
      <c r="DG201" s="33">
        <v>10.326000000000001</v>
      </c>
      <c r="DH201" s="33">
        <v>0.495</v>
      </c>
      <c r="DI201" s="33">
        <v>0.223</v>
      </c>
      <c r="DJ201" s="33">
        <v>5.7000000000000002E-2</v>
      </c>
      <c r="DK201" s="33">
        <v>0</v>
      </c>
      <c r="DL201" s="38">
        <v>2980.4029999999998</v>
      </c>
      <c r="DM201" s="38">
        <v>0</v>
      </c>
      <c r="DN201" s="38">
        <v>0</v>
      </c>
      <c r="DO201" s="38">
        <v>0</v>
      </c>
      <c r="DP201" s="38">
        <v>857.101</v>
      </c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  <c r="HG201" s="48"/>
      <c r="HH201" s="48"/>
      <c r="HI201" s="48"/>
      <c r="HJ201" s="48"/>
      <c r="HK201" s="48"/>
      <c r="HL201" s="48"/>
      <c r="HM201" s="48"/>
      <c r="HN201" s="48"/>
      <c r="HO201" s="48"/>
      <c r="HP201" s="48"/>
      <c r="HQ201" s="48"/>
      <c r="HR201" s="48"/>
      <c r="HS201" s="48"/>
      <c r="HT201" s="48"/>
      <c r="HU201" s="48"/>
      <c r="HV201" s="48"/>
      <c r="HW201" s="48"/>
      <c r="HX201" s="48"/>
      <c r="HY201" s="48"/>
    </row>
    <row r="202" spans="1:233" ht="45" customHeight="1" x14ac:dyDescent="0.25">
      <c r="A202" s="45">
        <v>53</v>
      </c>
      <c r="B202" s="64" t="s">
        <v>59</v>
      </c>
      <c r="C202" s="64" t="s">
        <v>5</v>
      </c>
      <c r="D202" s="64" t="s">
        <v>5</v>
      </c>
      <c r="E202" s="64" t="s">
        <v>5</v>
      </c>
      <c r="F202" s="64"/>
      <c r="G202" s="41">
        <f t="shared" si="10"/>
        <v>23868.158000000003</v>
      </c>
      <c r="H202" s="29">
        <v>6839.2390000000005</v>
      </c>
      <c r="I202" s="33">
        <v>0</v>
      </c>
      <c r="J202" s="33">
        <v>7.9939999999999998</v>
      </c>
      <c r="K202" s="33">
        <v>0.89500000000000002</v>
      </c>
      <c r="L202" s="33">
        <v>1.1879999999999999</v>
      </c>
      <c r="M202" s="33">
        <v>0.21</v>
      </c>
      <c r="N202" s="33">
        <v>50.972000000000001</v>
      </c>
      <c r="O202" s="33">
        <v>7.4969999999999999</v>
      </c>
      <c r="P202" s="33">
        <v>62.453000000000003</v>
      </c>
      <c r="Q202" s="33">
        <v>336.13600000000002</v>
      </c>
      <c r="R202" s="33">
        <v>132.95699999999999</v>
      </c>
      <c r="S202" s="33">
        <v>51.655000000000001</v>
      </c>
      <c r="T202" s="33">
        <v>0</v>
      </c>
      <c r="U202" s="33">
        <v>256.75799999999998</v>
      </c>
      <c r="V202" s="33">
        <v>20.59</v>
      </c>
      <c r="W202" s="33">
        <v>8.4060000000000006</v>
      </c>
      <c r="X202" s="33">
        <v>3.08</v>
      </c>
      <c r="Y202" s="33">
        <v>2.8919999999999999</v>
      </c>
      <c r="Z202" s="33">
        <v>1.282</v>
      </c>
      <c r="AA202" s="33">
        <v>43.610999999999997</v>
      </c>
      <c r="AB202" s="33">
        <v>4.8049999999999997</v>
      </c>
      <c r="AC202" s="33">
        <v>2.1190000000000002</v>
      </c>
      <c r="AD202" s="33">
        <v>4.9349999999999996</v>
      </c>
      <c r="AE202" s="33">
        <v>6.5190000000000001</v>
      </c>
      <c r="AF202" s="33">
        <v>5.0990000000000002</v>
      </c>
      <c r="AG202" s="33">
        <v>2.2909999999999999</v>
      </c>
      <c r="AH202" s="33">
        <v>1.593</v>
      </c>
      <c r="AI202" s="33">
        <v>2.7709999999999999</v>
      </c>
      <c r="AJ202" s="33">
        <v>5.7009999999999996</v>
      </c>
      <c r="AK202" s="33">
        <v>5.1760000000000002</v>
      </c>
      <c r="AL202" s="33">
        <v>2.16</v>
      </c>
      <c r="AM202" s="33">
        <v>1.4910000000000001</v>
      </c>
      <c r="AN202" s="33">
        <v>27.298999999999999</v>
      </c>
      <c r="AO202" s="33">
        <v>6.875</v>
      </c>
      <c r="AP202" s="33">
        <v>0.27500000000000002</v>
      </c>
      <c r="AQ202" s="33">
        <v>18.651</v>
      </c>
      <c r="AR202" s="33">
        <v>3.2480000000000002</v>
      </c>
      <c r="AS202" s="33">
        <v>9.6129999999999995</v>
      </c>
      <c r="AT202" s="33">
        <v>1.5629999999999999</v>
      </c>
      <c r="AU202" s="33">
        <v>0</v>
      </c>
      <c r="AV202" s="33">
        <v>2.0510000000000002</v>
      </c>
      <c r="AW202" s="33">
        <v>7.8760000000000003</v>
      </c>
      <c r="AX202" s="33">
        <v>0.77400000000000002</v>
      </c>
      <c r="AY202" s="33">
        <v>1.861</v>
      </c>
      <c r="AZ202" s="33">
        <v>3.4249999999999998</v>
      </c>
      <c r="BA202" s="33">
        <v>5.7430000000000003</v>
      </c>
      <c r="BB202" s="33">
        <v>5.0609999999999999</v>
      </c>
      <c r="BC202" s="33">
        <v>23.966999999999999</v>
      </c>
      <c r="BD202" s="33">
        <v>2.44</v>
      </c>
      <c r="BE202" s="33">
        <v>11.167999999999999</v>
      </c>
      <c r="BF202" s="33">
        <v>3.31</v>
      </c>
      <c r="BG202" s="33">
        <v>8.3849999999999998</v>
      </c>
      <c r="BH202" s="33">
        <v>2.456</v>
      </c>
      <c r="BI202" s="33">
        <v>1.1679999999999999</v>
      </c>
      <c r="BJ202" s="33">
        <v>0.34799999999999998</v>
      </c>
      <c r="BK202" s="33">
        <v>8.1839999999999993</v>
      </c>
      <c r="BL202" s="33">
        <v>0.40200000000000002</v>
      </c>
      <c r="BM202" s="33">
        <v>0.89600000000000002</v>
      </c>
      <c r="BN202" s="33">
        <v>3.714</v>
      </c>
      <c r="BO202" s="33">
        <v>175.631</v>
      </c>
      <c r="BP202" s="33">
        <v>1.2290000000000001</v>
      </c>
      <c r="BQ202" s="33">
        <v>4.9000000000000002E-2</v>
      </c>
      <c r="BR202" s="33">
        <v>153.28299999999999</v>
      </c>
      <c r="BS202" s="33">
        <v>0</v>
      </c>
      <c r="BT202" s="33">
        <v>0</v>
      </c>
      <c r="BU202" s="33">
        <v>8.7959999999999994</v>
      </c>
      <c r="BV202" s="33">
        <v>71.177999999999997</v>
      </c>
      <c r="BW202" s="33">
        <v>9.6440000000000001</v>
      </c>
      <c r="BX202" s="33">
        <v>468.517</v>
      </c>
      <c r="BY202" s="33">
        <v>810.62300000000005</v>
      </c>
      <c r="BZ202" s="33">
        <v>427</v>
      </c>
      <c r="CA202" s="33">
        <v>235.01900000000001</v>
      </c>
      <c r="CB202" s="33">
        <v>58.290999999999997</v>
      </c>
      <c r="CC202" s="33">
        <v>141.69399999999999</v>
      </c>
      <c r="CD202" s="33">
        <v>13.106999999999999</v>
      </c>
      <c r="CE202" s="33">
        <v>16.876000000000001</v>
      </c>
      <c r="CF202" s="33">
        <v>4.8929999999999998</v>
      </c>
      <c r="CG202" s="33">
        <v>1.4510000000000001</v>
      </c>
      <c r="CH202" s="33">
        <v>16.628</v>
      </c>
      <c r="CI202" s="33">
        <v>31.954000000000001</v>
      </c>
      <c r="CJ202" s="33">
        <v>4.3540000000000001</v>
      </c>
      <c r="CK202" s="33">
        <v>17.308</v>
      </c>
      <c r="CL202" s="33">
        <v>5.0010000000000003</v>
      </c>
      <c r="CM202" s="33">
        <v>8.4949999999999992</v>
      </c>
      <c r="CN202" s="33">
        <v>17.297999999999998</v>
      </c>
      <c r="CO202" s="33">
        <v>34.609000000000002</v>
      </c>
      <c r="CP202" s="33">
        <v>68.771000000000001</v>
      </c>
      <c r="CQ202" s="33">
        <v>210.239</v>
      </c>
      <c r="CR202" s="33">
        <v>87.573999999999998</v>
      </c>
      <c r="CS202" s="33">
        <v>3.29</v>
      </c>
      <c r="CT202" s="33">
        <v>1.8220000000000001</v>
      </c>
      <c r="CU202" s="33">
        <v>89.176000000000002</v>
      </c>
      <c r="CV202" s="33">
        <v>27.702000000000002</v>
      </c>
      <c r="CW202" s="33">
        <v>4.1529999999999996</v>
      </c>
      <c r="CX202" s="33">
        <v>1900.1030000000001</v>
      </c>
      <c r="CY202" s="33">
        <v>124.76300000000001</v>
      </c>
      <c r="CZ202" s="33">
        <v>20.431000000000001</v>
      </c>
      <c r="DA202" s="33">
        <v>37.488999999999997</v>
      </c>
      <c r="DB202" s="33">
        <v>0.52400000000000002</v>
      </c>
      <c r="DC202" s="33">
        <v>192.21</v>
      </c>
      <c r="DD202" s="33">
        <v>90.335999999999999</v>
      </c>
      <c r="DE202" s="33">
        <v>36.218000000000004</v>
      </c>
      <c r="DF202" s="33">
        <v>4.3540000000000001</v>
      </c>
      <c r="DG202" s="33">
        <v>6.22</v>
      </c>
      <c r="DH202" s="33">
        <v>1.621</v>
      </c>
      <c r="DI202" s="33">
        <v>5.3259999999999996</v>
      </c>
      <c r="DJ202" s="33">
        <v>0</v>
      </c>
      <c r="DK202" s="33">
        <v>0</v>
      </c>
      <c r="DL202" s="38">
        <v>15683.904</v>
      </c>
      <c r="DM202" s="38">
        <v>0</v>
      </c>
      <c r="DN202" s="38">
        <v>0</v>
      </c>
      <c r="DO202" s="38">
        <v>79.899000000000001</v>
      </c>
      <c r="DP202" s="38">
        <v>1265.116</v>
      </c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  <c r="HG202" s="48"/>
      <c r="HH202" s="48"/>
      <c r="HI202" s="48"/>
      <c r="HJ202" s="48"/>
      <c r="HK202" s="48"/>
      <c r="HL202" s="48"/>
      <c r="HM202" s="48"/>
      <c r="HN202" s="48"/>
      <c r="HO202" s="48"/>
      <c r="HP202" s="48"/>
      <c r="HQ202" s="48"/>
      <c r="HR202" s="48"/>
      <c r="HS202" s="48"/>
      <c r="HT202" s="48"/>
      <c r="HU202" s="48"/>
      <c r="HV202" s="48"/>
      <c r="HW202" s="48"/>
      <c r="HX202" s="48"/>
      <c r="HY202" s="48"/>
    </row>
    <row r="203" spans="1:233" ht="45" customHeight="1" x14ac:dyDescent="0.25">
      <c r="A203" s="45">
        <v>54</v>
      </c>
      <c r="B203" s="64" t="s">
        <v>60</v>
      </c>
      <c r="C203" s="64" t="s">
        <v>5</v>
      </c>
      <c r="D203" s="64" t="s">
        <v>5</v>
      </c>
      <c r="E203" s="64" t="s">
        <v>5</v>
      </c>
      <c r="F203" s="64"/>
      <c r="G203" s="41">
        <f t="shared" si="10"/>
        <v>8260.5540000000001</v>
      </c>
      <c r="H203" s="29">
        <v>2354.2840000000001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  <c r="O203" s="33">
        <v>0</v>
      </c>
      <c r="P203" s="33">
        <v>0</v>
      </c>
      <c r="Q203" s="33">
        <v>0</v>
      </c>
      <c r="R203" s="33">
        <v>0</v>
      </c>
      <c r="S203" s="33">
        <v>0</v>
      </c>
      <c r="T203" s="33">
        <v>0</v>
      </c>
      <c r="U203" s="33">
        <v>0</v>
      </c>
      <c r="V203" s="33">
        <v>0</v>
      </c>
      <c r="W203" s="33">
        <v>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3">
        <v>0</v>
      </c>
      <c r="AE203" s="33">
        <v>0</v>
      </c>
      <c r="AF203" s="33">
        <v>0</v>
      </c>
      <c r="AG203" s="33">
        <v>0</v>
      </c>
      <c r="AH203" s="33">
        <v>0</v>
      </c>
      <c r="AI203" s="33">
        <v>0</v>
      </c>
      <c r="AJ203" s="33">
        <v>0</v>
      </c>
      <c r="AK203" s="33">
        <v>0</v>
      </c>
      <c r="AL203" s="33">
        <v>0</v>
      </c>
      <c r="AM203" s="33">
        <v>0</v>
      </c>
      <c r="AN203" s="33">
        <v>0</v>
      </c>
      <c r="AO203" s="33">
        <v>0</v>
      </c>
      <c r="AP203" s="33">
        <v>0</v>
      </c>
      <c r="AQ203" s="33">
        <v>0</v>
      </c>
      <c r="AR203" s="33">
        <v>0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0</v>
      </c>
      <c r="AZ203" s="33">
        <v>0</v>
      </c>
      <c r="BA203" s="33">
        <v>0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3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3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2354.2510000000002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>
        <v>0</v>
      </c>
      <c r="CP203" s="33">
        <v>3.3000000000000002E-2</v>
      </c>
      <c r="CQ203" s="33">
        <v>0</v>
      </c>
      <c r="CR203" s="33">
        <v>0</v>
      </c>
      <c r="CS203" s="33">
        <v>0</v>
      </c>
      <c r="CT203" s="33">
        <v>0</v>
      </c>
      <c r="CU203" s="33">
        <v>0</v>
      </c>
      <c r="CV203" s="33">
        <v>0</v>
      </c>
      <c r="CW203" s="33">
        <v>0</v>
      </c>
      <c r="CX203" s="33">
        <v>0</v>
      </c>
      <c r="CY203" s="33">
        <v>0</v>
      </c>
      <c r="CZ203" s="33">
        <v>0</v>
      </c>
      <c r="DA203" s="33">
        <v>0</v>
      </c>
      <c r="DB203" s="33">
        <v>0</v>
      </c>
      <c r="DC203" s="33">
        <v>0</v>
      </c>
      <c r="DD203" s="33">
        <v>0</v>
      </c>
      <c r="DE203" s="33">
        <v>0</v>
      </c>
      <c r="DF203" s="33">
        <v>0</v>
      </c>
      <c r="DG203" s="33">
        <v>0</v>
      </c>
      <c r="DH203" s="33">
        <v>0</v>
      </c>
      <c r="DI203" s="33">
        <v>0</v>
      </c>
      <c r="DJ203" s="33">
        <v>0</v>
      </c>
      <c r="DK203" s="33">
        <v>0</v>
      </c>
      <c r="DL203" s="38">
        <v>385.77800000000002</v>
      </c>
      <c r="DM203" s="38">
        <v>0</v>
      </c>
      <c r="DN203" s="38">
        <v>0</v>
      </c>
      <c r="DO203" s="38">
        <v>0</v>
      </c>
      <c r="DP203" s="38">
        <v>5520.4920000000002</v>
      </c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  <c r="HG203" s="48"/>
      <c r="HH203" s="48"/>
      <c r="HI203" s="48"/>
      <c r="HJ203" s="48"/>
      <c r="HK203" s="48"/>
      <c r="HL203" s="48"/>
      <c r="HM203" s="48"/>
      <c r="HN203" s="48"/>
      <c r="HO203" s="48"/>
      <c r="HP203" s="48"/>
      <c r="HQ203" s="48"/>
      <c r="HR203" s="48"/>
      <c r="HS203" s="48"/>
      <c r="HT203" s="48"/>
      <c r="HU203" s="48"/>
      <c r="HV203" s="48"/>
      <c r="HW203" s="48"/>
      <c r="HX203" s="48"/>
      <c r="HY203" s="48"/>
    </row>
    <row r="204" spans="1:233" ht="45" customHeight="1" x14ac:dyDescent="0.25">
      <c r="A204" s="45">
        <v>55</v>
      </c>
      <c r="B204" s="64" t="s">
        <v>61</v>
      </c>
      <c r="C204" s="64" t="s">
        <v>5</v>
      </c>
      <c r="D204" s="64" t="s">
        <v>5</v>
      </c>
      <c r="E204" s="64" t="s">
        <v>5</v>
      </c>
      <c r="F204" s="64"/>
      <c r="G204" s="41">
        <f t="shared" si="10"/>
        <v>49049.42</v>
      </c>
      <c r="H204" s="29">
        <v>45389.966999999997</v>
      </c>
      <c r="I204" s="33">
        <v>1346.346</v>
      </c>
      <c r="J204" s="33">
        <v>504.32600000000002</v>
      </c>
      <c r="K204" s="33">
        <v>969.67499999999995</v>
      </c>
      <c r="L204" s="33">
        <v>528.98099999999999</v>
      </c>
      <c r="M204" s="33">
        <v>105.86799999999999</v>
      </c>
      <c r="N204" s="33">
        <v>931.16800000000001</v>
      </c>
      <c r="O204" s="33">
        <v>853.2</v>
      </c>
      <c r="P204" s="33">
        <v>509.14499999999998</v>
      </c>
      <c r="Q204" s="33">
        <v>164.81</v>
      </c>
      <c r="R204" s="33">
        <v>217.51400000000001</v>
      </c>
      <c r="S204" s="33">
        <v>921.45299999999997</v>
      </c>
      <c r="T204" s="33">
        <v>425.28199999999998</v>
      </c>
      <c r="U204" s="33">
        <v>534.43899999999996</v>
      </c>
      <c r="V204" s="33">
        <v>130.471</v>
      </c>
      <c r="W204" s="33">
        <v>50.656999999999996</v>
      </c>
      <c r="X204" s="33">
        <v>20.344000000000001</v>
      </c>
      <c r="Y204" s="33">
        <v>18.957999999999998</v>
      </c>
      <c r="Z204" s="33">
        <v>8.52</v>
      </c>
      <c r="AA204" s="33">
        <v>287.06200000000001</v>
      </c>
      <c r="AB204" s="33">
        <v>30.736999999999998</v>
      </c>
      <c r="AC204" s="33">
        <v>13.689</v>
      </c>
      <c r="AD204" s="33">
        <v>29.422999999999998</v>
      </c>
      <c r="AE204" s="33">
        <v>42.823999999999998</v>
      </c>
      <c r="AF204" s="33">
        <v>43.067</v>
      </c>
      <c r="AG204" s="33">
        <v>15.269</v>
      </c>
      <c r="AH204" s="33">
        <v>10.074999999999999</v>
      </c>
      <c r="AI204" s="33">
        <v>33.634</v>
      </c>
      <c r="AJ204" s="33">
        <v>38.006</v>
      </c>
      <c r="AK204" s="33">
        <v>36.752000000000002</v>
      </c>
      <c r="AL204" s="33">
        <v>17.387</v>
      </c>
      <c r="AM204" s="33">
        <v>19.484000000000002</v>
      </c>
      <c r="AN204" s="33">
        <v>17.670000000000002</v>
      </c>
      <c r="AO204" s="33">
        <v>50.706000000000003</v>
      </c>
      <c r="AP204" s="33">
        <v>1.85</v>
      </c>
      <c r="AQ204" s="33">
        <v>105.965</v>
      </c>
      <c r="AR204" s="33">
        <v>21.625</v>
      </c>
      <c r="AS204" s="33">
        <v>672.95600000000002</v>
      </c>
      <c r="AT204" s="33">
        <v>10.013999999999999</v>
      </c>
      <c r="AU204" s="33">
        <v>2274.1460000000002</v>
      </c>
      <c r="AV204" s="33">
        <v>9.7490000000000006</v>
      </c>
      <c r="AW204" s="33">
        <v>84.731999999999999</v>
      </c>
      <c r="AX204" s="33">
        <v>5.1680000000000001</v>
      </c>
      <c r="AY204" s="33">
        <v>12.891</v>
      </c>
      <c r="AZ204" s="33">
        <v>22.77</v>
      </c>
      <c r="BA204" s="33">
        <v>24.282</v>
      </c>
      <c r="BB204" s="33">
        <v>35.665999999999997</v>
      </c>
      <c r="BC204" s="33">
        <v>1179.4680000000001</v>
      </c>
      <c r="BD204" s="33">
        <v>16.545000000000002</v>
      </c>
      <c r="BE204" s="33">
        <v>80.686999999999998</v>
      </c>
      <c r="BF204" s="33">
        <v>21.911000000000001</v>
      </c>
      <c r="BG204" s="33">
        <v>55.636000000000003</v>
      </c>
      <c r="BH204" s="33">
        <v>17.501000000000001</v>
      </c>
      <c r="BI204" s="33">
        <v>9.58</v>
      </c>
      <c r="BJ204" s="33">
        <v>3.077</v>
      </c>
      <c r="BK204" s="33">
        <v>49.116</v>
      </c>
      <c r="BL204" s="33">
        <v>1.93</v>
      </c>
      <c r="BM204" s="33">
        <v>5.9720000000000004</v>
      </c>
      <c r="BN204" s="33">
        <v>39.826999999999998</v>
      </c>
      <c r="BO204" s="33">
        <v>16383.288</v>
      </c>
      <c r="BP204" s="33">
        <v>0</v>
      </c>
      <c r="BQ204" s="33">
        <v>6.1840000000000002</v>
      </c>
      <c r="BR204" s="33">
        <v>235.61600000000001</v>
      </c>
      <c r="BS204" s="33">
        <v>63.978999999999999</v>
      </c>
      <c r="BT204" s="33">
        <v>1701.4359999999999</v>
      </c>
      <c r="BU204" s="33">
        <v>16.596</v>
      </c>
      <c r="BV204" s="33">
        <v>264.81599999999997</v>
      </c>
      <c r="BW204" s="33">
        <v>111.621</v>
      </c>
      <c r="BX204" s="33">
        <v>1501.27</v>
      </c>
      <c r="BY204" s="33">
        <v>3094.645</v>
      </c>
      <c r="BZ204" s="33">
        <v>6963.6490000000003</v>
      </c>
      <c r="CA204" s="33">
        <v>0</v>
      </c>
      <c r="CB204" s="33">
        <v>77.563999999999993</v>
      </c>
      <c r="CC204" s="33">
        <v>260.77199999999999</v>
      </c>
      <c r="CD204" s="33">
        <v>48.005000000000003</v>
      </c>
      <c r="CE204" s="33">
        <v>155.143</v>
      </c>
      <c r="CF204" s="33">
        <v>66.406999999999996</v>
      </c>
      <c r="CG204" s="33">
        <v>5.92</v>
      </c>
      <c r="CH204" s="33">
        <v>8.9529999999999994</v>
      </c>
      <c r="CI204" s="33">
        <v>68.41</v>
      </c>
      <c r="CJ204" s="33">
        <v>6.6050000000000004</v>
      </c>
      <c r="CK204" s="33">
        <v>0</v>
      </c>
      <c r="CL204" s="33">
        <v>11.67</v>
      </c>
      <c r="CM204" s="33">
        <v>2.4420000000000002</v>
      </c>
      <c r="CN204" s="33">
        <v>3.0979999999999999</v>
      </c>
      <c r="CO204" s="33">
        <v>13.106999999999999</v>
      </c>
      <c r="CP204" s="33">
        <v>18.456</v>
      </c>
      <c r="CQ204" s="33">
        <v>51.783999999999999</v>
      </c>
      <c r="CR204" s="33">
        <v>206.58600000000001</v>
      </c>
      <c r="CS204" s="33">
        <v>1.2470000000000001</v>
      </c>
      <c r="CT204" s="33">
        <v>1.3029999999999999</v>
      </c>
      <c r="CU204" s="33">
        <v>25.661000000000001</v>
      </c>
      <c r="CV204" s="33">
        <v>10.817</v>
      </c>
      <c r="CW204" s="33">
        <v>1.67</v>
      </c>
      <c r="CX204" s="33">
        <v>0</v>
      </c>
      <c r="CY204" s="33">
        <v>0</v>
      </c>
      <c r="CZ204" s="33">
        <v>7.4189999999999996</v>
      </c>
      <c r="DA204" s="33">
        <v>0.53</v>
      </c>
      <c r="DB204" s="33">
        <v>7.024</v>
      </c>
      <c r="DC204" s="33">
        <v>75.408000000000001</v>
      </c>
      <c r="DD204" s="33">
        <v>106.261</v>
      </c>
      <c r="DE204" s="33">
        <v>14.047000000000001</v>
      </c>
      <c r="DF204" s="33">
        <v>10.063000000000001</v>
      </c>
      <c r="DG204" s="33">
        <v>20.670999999999999</v>
      </c>
      <c r="DH204" s="33">
        <v>10.234</v>
      </c>
      <c r="DI204" s="33">
        <v>32.573</v>
      </c>
      <c r="DJ204" s="33">
        <v>27.010999999999999</v>
      </c>
      <c r="DK204" s="33">
        <v>0</v>
      </c>
      <c r="DL204" s="38">
        <v>3103.66</v>
      </c>
      <c r="DM204" s="38">
        <v>0</v>
      </c>
      <c r="DN204" s="38">
        <v>0</v>
      </c>
      <c r="DO204" s="38">
        <v>106.94</v>
      </c>
      <c r="DP204" s="38">
        <v>448.85300000000001</v>
      </c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  <c r="HG204" s="48"/>
      <c r="HH204" s="48"/>
      <c r="HI204" s="48"/>
      <c r="HJ204" s="48"/>
      <c r="HK204" s="48"/>
      <c r="HL204" s="48"/>
      <c r="HM204" s="48"/>
      <c r="HN204" s="48"/>
      <c r="HO204" s="48"/>
      <c r="HP204" s="48"/>
      <c r="HQ204" s="48"/>
      <c r="HR204" s="48"/>
      <c r="HS204" s="48"/>
      <c r="HT204" s="48"/>
      <c r="HU204" s="48"/>
      <c r="HV204" s="48"/>
      <c r="HW204" s="48"/>
      <c r="HX204" s="48"/>
      <c r="HY204" s="48"/>
    </row>
    <row r="205" spans="1:233" ht="45" customHeight="1" x14ac:dyDescent="0.25">
      <c r="A205" s="45">
        <v>56</v>
      </c>
      <c r="B205" s="64" t="s">
        <v>62</v>
      </c>
      <c r="C205" s="64" t="s">
        <v>5</v>
      </c>
      <c r="D205" s="64" t="s">
        <v>5</v>
      </c>
      <c r="E205" s="64" t="s">
        <v>5</v>
      </c>
      <c r="F205" s="64"/>
      <c r="G205" s="41">
        <f t="shared" si="10"/>
        <v>7984.7109999999975</v>
      </c>
      <c r="H205" s="29">
        <v>4372.2309999999979</v>
      </c>
      <c r="I205" s="33">
        <v>166.26</v>
      </c>
      <c r="J205" s="33">
        <v>36.835999999999999</v>
      </c>
      <c r="K205" s="33">
        <v>107.831</v>
      </c>
      <c r="L205" s="33">
        <v>58.893999999999998</v>
      </c>
      <c r="M205" s="33">
        <v>11.784000000000001</v>
      </c>
      <c r="N205" s="33">
        <v>122.42</v>
      </c>
      <c r="O205" s="33">
        <v>86.971000000000004</v>
      </c>
      <c r="P205" s="33">
        <v>62.817</v>
      </c>
      <c r="Q205" s="33">
        <v>51.926000000000002</v>
      </c>
      <c r="R205" s="33">
        <v>19.489999999999998</v>
      </c>
      <c r="S205" s="33">
        <v>180.97499999999999</v>
      </c>
      <c r="T205" s="33">
        <v>0</v>
      </c>
      <c r="U205" s="33">
        <v>5.077</v>
      </c>
      <c r="V205" s="33">
        <v>13.971</v>
      </c>
      <c r="W205" s="33">
        <v>6.0650000000000004</v>
      </c>
      <c r="X205" s="33">
        <v>2.0659999999999998</v>
      </c>
      <c r="Y205" s="33">
        <v>1.9510000000000001</v>
      </c>
      <c r="Z205" s="33">
        <v>0.85699999999999998</v>
      </c>
      <c r="AA205" s="33">
        <v>29.425000000000001</v>
      </c>
      <c r="AB205" s="33">
        <v>3.3090000000000002</v>
      </c>
      <c r="AC205" s="33">
        <v>1.444</v>
      </c>
      <c r="AD205" s="33">
        <v>3.5379999999999998</v>
      </c>
      <c r="AE205" s="33">
        <v>4.3920000000000003</v>
      </c>
      <c r="AF205" s="33">
        <v>3.59</v>
      </c>
      <c r="AG205" s="33">
        <v>1.528</v>
      </c>
      <c r="AH205" s="33">
        <v>1.0940000000000001</v>
      </c>
      <c r="AI205" s="33">
        <v>1.4259999999999999</v>
      </c>
      <c r="AJ205" s="33">
        <v>3.8010000000000002</v>
      </c>
      <c r="AK205" s="33">
        <v>3.3839999999999999</v>
      </c>
      <c r="AL205" s="33">
        <v>1.355</v>
      </c>
      <c r="AM205" s="33">
        <v>0.54800000000000004</v>
      </c>
      <c r="AN205" s="33">
        <v>0.96399999999999997</v>
      </c>
      <c r="AO205" s="33">
        <v>4.3529999999999998</v>
      </c>
      <c r="AP205" s="33">
        <v>0.182</v>
      </c>
      <c r="AQ205" s="33">
        <v>10.170999999999999</v>
      </c>
      <c r="AR205" s="33">
        <v>2.1669999999999998</v>
      </c>
      <c r="AS205" s="33">
        <v>6.0490000000000004</v>
      </c>
      <c r="AT205" s="33">
        <v>8.8979999999999997</v>
      </c>
      <c r="AU205" s="33">
        <v>512.65899999999999</v>
      </c>
      <c r="AV205" s="33">
        <v>5.6520000000000001</v>
      </c>
      <c r="AW205" s="33">
        <v>171.14099999999999</v>
      </c>
      <c r="AX205" s="33">
        <v>0.52</v>
      </c>
      <c r="AY205" s="33">
        <v>13.827</v>
      </c>
      <c r="AZ205" s="33">
        <v>3.7879999999999998</v>
      </c>
      <c r="BA205" s="33">
        <v>60.417999999999999</v>
      </c>
      <c r="BB205" s="33">
        <v>3.375</v>
      </c>
      <c r="BC205" s="33">
        <v>104.63200000000001</v>
      </c>
      <c r="BD205" s="33">
        <v>1.627</v>
      </c>
      <c r="BE205" s="33">
        <v>7.4569999999999999</v>
      </c>
      <c r="BF205" s="33">
        <v>2.218</v>
      </c>
      <c r="BG205" s="33">
        <v>5.609</v>
      </c>
      <c r="BH205" s="33">
        <v>14.382999999999999</v>
      </c>
      <c r="BI205" s="33">
        <v>2.6469999999999998</v>
      </c>
      <c r="BJ205" s="33">
        <v>0.193</v>
      </c>
      <c r="BK205" s="33">
        <v>5.8449999999999998</v>
      </c>
      <c r="BL205" s="33">
        <v>0.32400000000000001</v>
      </c>
      <c r="BM205" s="33">
        <v>0.59799999999999998</v>
      </c>
      <c r="BN205" s="33">
        <v>1.7110000000000001</v>
      </c>
      <c r="BO205" s="33">
        <v>7.452</v>
      </c>
      <c r="BP205" s="33">
        <v>0</v>
      </c>
      <c r="BQ205" s="33">
        <v>0.27100000000000002</v>
      </c>
      <c r="BR205" s="33">
        <v>16.379000000000001</v>
      </c>
      <c r="BS205" s="33">
        <v>58.258000000000003</v>
      </c>
      <c r="BT205" s="33">
        <v>878.79499999999996</v>
      </c>
      <c r="BU205" s="33">
        <v>1.254</v>
      </c>
      <c r="BV205" s="33">
        <v>52.777000000000001</v>
      </c>
      <c r="BW205" s="33">
        <v>2.87</v>
      </c>
      <c r="BX205" s="33">
        <v>171.642</v>
      </c>
      <c r="BY205" s="33">
        <v>294.06299999999999</v>
      </c>
      <c r="BZ205" s="33">
        <v>440.73899999999998</v>
      </c>
      <c r="CA205" s="33">
        <v>0</v>
      </c>
      <c r="CB205" s="33">
        <v>3.423</v>
      </c>
      <c r="CC205" s="33">
        <v>14.866</v>
      </c>
      <c r="CD205" s="33">
        <v>3.1179999999999999</v>
      </c>
      <c r="CE205" s="33">
        <v>11.747</v>
      </c>
      <c r="CF205" s="33">
        <v>2.754</v>
      </c>
      <c r="CG205" s="33">
        <v>0.47599999999999998</v>
      </c>
      <c r="CH205" s="33">
        <v>0.68100000000000005</v>
      </c>
      <c r="CI205" s="33">
        <v>3.86</v>
      </c>
      <c r="CJ205" s="33">
        <v>0.81799999999999995</v>
      </c>
      <c r="CK205" s="33">
        <v>0</v>
      </c>
      <c r="CL205" s="33">
        <v>0</v>
      </c>
      <c r="CM205" s="33">
        <v>0</v>
      </c>
      <c r="CN205" s="33">
        <v>1.1739999999999999</v>
      </c>
      <c r="CO205" s="33">
        <v>2.5459999999999998</v>
      </c>
      <c r="CP205" s="33">
        <v>263.101</v>
      </c>
      <c r="CQ205" s="33">
        <v>10.992000000000001</v>
      </c>
      <c r="CR205" s="33">
        <v>21.449000000000002</v>
      </c>
      <c r="CS205" s="33">
        <v>0.24299999999999999</v>
      </c>
      <c r="CT205" s="33">
        <v>0.48399999999999999</v>
      </c>
      <c r="CU205" s="33">
        <v>4.97</v>
      </c>
      <c r="CV205" s="33">
        <v>2.2240000000000002</v>
      </c>
      <c r="CW205" s="33">
        <v>0.36099999999999999</v>
      </c>
      <c r="CX205" s="33">
        <v>138.44</v>
      </c>
      <c r="CY205" s="33">
        <v>0</v>
      </c>
      <c r="CZ205" s="33">
        <v>0.50700000000000001</v>
      </c>
      <c r="DA205" s="33">
        <v>0.19</v>
      </c>
      <c r="DB205" s="33">
        <v>0.371</v>
      </c>
      <c r="DC205" s="33">
        <v>2.8460000000000001</v>
      </c>
      <c r="DD205" s="33">
        <v>1.1319999999999999</v>
      </c>
      <c r="DE205" s="33">
        <v>0.81499999999999995</v>
      </c>
      <c r="DF205" s="33">
        <v>3.1429999999999998</v>
      </c>
      <c r="DG205" s="33">
        <v>1.901</v>
      </c>
      <c r="DH205" s="33">
        <v>1.4950000000000001</v>
      </c>
      <c r="DI205" s="33">
        <v>1.171</v>
      </c>
      <c r="DJ205" s="33">
        <v>0</v>
      </c>
      <c r="DK205" s="33">
        <v>0</v>
      </c>
      <c r="DL205" s="38">
        <v>1981.4659999999999</v>
      </c>
      <c r="DM205" s="38">
        <v>0</v>
      </c>
      <c r="DN205" s="38">
        <v>0</v>
      </c>
      <c r="DO205" s="38">
        <v>407.87299999999999</v>
      </c>
      <c r="DP205" s="38">
        <v>1223.1410000000001</v>
      </c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  <c r="HG205" s="48"/>
      <c r="HH205" s="48"/>
      <c r="HI205" s="48"/>
      <c r="HJ205" s="48"/>
      <c r="HK205" s="48"/>
      <c r="HL205" s="48"/>
      <c r="HM205" s="48"/>
      <c r="HN205" s="48"/>
      <c r="HO205" s="48"/>
      <c r="HP205" s="48"/>
      <c r="HQ205" s="48"/>
      <c r="HR205" s="48"/>
      <c r="HS205" s="48"/>
      <c r="HT205" s="48"/>
      <c r="HU205" s="48"/>
      <c r="HV205" s="48"/>
      <c r="HW205" s="48"/>
      <c r="HX205" s="48"/>
      <c r="HY205" s="48"/>
    </row>
    <row r="206" spans="1:233" ht="45" customHeight="1" x14ac:dyDescent="0.25">
      <c r="A206" s="45">
        <v>57</v>
      </c>
      <c r="B206" s="64" t="s">
        <v>63</v>
      </c>
      <c r="C206" s="64" t="s">
        <v>5</v>
      </c>
      <c r="D206" s="64" t="s">
        <v>5</v>
      </c>
      <c r="E206" s="64" t="s">
        <v>5</v>
      </c>
      <c r="F206" s="64"/>
      <c r="G206" s="41">
        <f t="shared" si="10"/>
        <v>4384.3829999999998</v>
      </c>
      <c r="H206" s="29">
        <v>1247.7660000000001</v>
      </c>
      <c r="I206" s="33">
        <v>2.8130000000000002</v>
      </c>
      <c r="J206" s="33">
        <v>1.0920000000000001</v>
      </c>
      <c r="K206" s="33">
        <v>0</v>
      </c>
      <c r="L206" s="33">
        <v>0</v>
      </c>
      <c r="M206" s="33">
        <v>0</v>
      </c>
      <c r="N206" s="33">
        <v>0</v>
      </c>
      <c r="O206" s="33">
        <v>4.68</v>
      </c>
      <c r="P206" s="33">
        <v>10.045</v>
      </c>
      <c r="Q206" s="33">
        <v>6.2359999999999998</v>
      </c>
      <c r="R206" s="33">
        <v>0.41299999999999998</v>
      </c>
      <c r="S206" s="33">
        <v>1.161</v>
      </c>
      <c r="T206" s="33">
        <v>0</v>
      </c>
      <c r="U206" s="33">
        <v>2.3239999999999998</v>
      </c>
      <c r="V206" s="33">
        <v>11.696999999999999</v>
      </c>
      <c r="W206" s="33">
        <v>3.141</v>
      </c>
      <c r="X206" s="33">
        <v>2.9329999999999998</v>
      </c>
      <c r="Y206" s="33">
        <v>0.67600000000000005</v>
      </c>
      <c r="Z206" s="33">
        <v>1.272</v>
      </c>
      <c r="AA206" s="33">
        <v>12.965</v>
      </c>
      <c r="AB206" s="33">
        <v>6.484</v>
      </c>
      <c r="AC206" s="33">
        <v>1.927</v>
      </c>
      <c r="AD206" s="33">
        <v>1.153</v>
      </c>
      <c r="AE206" s="33">
        <v>6.57</v>
      </c>
      <c r="AF206" s="33">
        <v>1.5820000000000001</v>
      </c>
      <c r="AG206" s="33">
        <v>1.2969999999999999</v>
      </c>
      <c r="AH206" s="33">
        <v>0.58299999999999996</v>
      </c>
      <c r="AI206" s="33">
        <v>0.52600000000000002</v>
      </c>
      <c r="AJ206" s="33">
        <v>4.1929999999999996</v>
      </c>
      <c r="AK206" s="33">
        <v>4.6559999999999997</v>
      </c>
      <c r="AL206" s="33">
        <v>2.177</v>
      </c>
      <c r="AM206" s="33">
        <v>0.73299999999999998</v>
      </c>
      <c r="AN206" s="33">
        <v>2.5979999999999999</v>
      </c>
      <c r="AO206" s="33">
        <v>3.8370000000000002</v>
      </c>
      <c r="AP206" s="33">
        <v>0.22800000000000001</v>
      </c>
      <c r="AQ206" s="33">
        <v>2.782</v>
      </c>
      <c r="AR206" s="33">
        <v>2.91</v>
      </c>
      <c r="AS206" s="33">
        <v>6.7320000000000002</v>
      </c>
      <c r="AT206" s="33">
        <v>1.784</v>
      </c>
      <c r="AU206" s="33">
        <v>5.7430000000000003</v>
      </c>
      <c r="AV206" s="33">
        <v>0.57999999999999996</v>
      </c>
      <c r="AW206" s="33">
        <v>28.811</v>
      </c>
      <c r="AX206" s="33">
        <v>446.46199999999999</v>
      </c>
      <c r="AY206" s="33">
        <v>47.823</v>
      </c>
      <c r="AZ206" s="33">
        <v>27.047999999999998</v>
      </c>
      <c r="BA206" s="33">
        <v>11.792</v>
      </c>
      <c r="BB206" s="33">
        <v>0.73899999999999999</v>
      </c>
      <c r="BC206" s="33">
        <v>10.552</v>
      </c>
      <c r="BD206" s="33">
        <v>0.92700000000000005</v>
      </c>
      <c r="BE206" s="33">
        <v>0.45300000000000001</v>
      </c>
      <c r="BF206" s="33">
        <v>7.7939999999999996</v>
      </c>
      <c r="BG206" s="33">
        <v>2.1779999999999999</v>
      </c>
      <c r="BH206" s="33">
        <v>2.391</v>
      </c>
      <c r="BI206" s="33">
        <v>4.617</v>
      </c>
      <c r="BJ206" s="33">
        <v>6.4000000000000001E-2</v>
      </c>
      <c r="BK206" s="33">
        <v>2.073</v>
      </c>
      <c r="BL206" s="33">
        <v>0.58099999999999996</v>
      </c>
      <c r="BM206" s="33">
        <v>6.8079999999999998</v>
      </c>
      <c r="BN206" s="33">
        <v>6.8220000000000001</v>
      </c>
      <c r="BO206" s="33">
        <v>3.9039999999999999</v>
      </c>
      <c r="BP206" s="33">
        <v>1.6779999999999999</v>
      </c>
      <c r="BQ206" s="33">
        <v>14.926</v>
      </c>
      <c r="BR206" s="33">
        <v>3.694</v>
      </c>
      <c r="BS206" s="33">
        <v>4.4960000000000004</v>
      </c>
      <c r="BT206" s="33">
        <v>0</v>
      </c>
      <c r="BU206" s="33">
        <v>0.91400000000000003</v>
      </c>
      <c r="BV206" s="33">
        <v>5.5960000000000001</v>
      </c>
      <c r="BW206" s="33">
        <v>4.5339999999999998</v>
      </c>
      <c r="BX206" s="33">
        <v>108.349</v>
      </c>
      <c r="BY206" s="33">
        <v>1.04</v>
      </c>
      <c r="BZ206" s="33">
        <v>1.339</v>
      </c>
      <c r="CA206" s="33">
        <v>0.44600000000000001</v>
      </c>
      <c r="CB206" s="33">
        <v>4.9050000000000002</v>
      </c>
      <c r="CC206" s="33">
        <v>3.4039999999999999</v>
      </c>
      <c r="CD206" s="33">
        <v>0.495</v>
      </c>
      <c r="CE206" s="33">
        <v>66.391000000000005</v>
      </c>
      <c r="CF206" s="33">
        <v>16.616</v>
      </c>
      <c r="CG206" s="33">
        <v>1.1599999999999999</v>
      </c>
      <c r="CH206" s="33">
        <v>6.024</v>
      </c>
      <c r="CI206" s="33">
        <v>11.747</v>
      </c>
      <c r="CJ206" s="33">
        <v>2.33</v>
      </c>
      <c r="CK206" s="33">
        <v>9.657</v>
      </c>
      <c r="CL206" s="33">
        <v>0.85099999999999998</v>
      </c>
      <c r="CM206" s="33">
        <v>1.0009999999999999</v>
      </c>
      <c r="CN206" s="33">
        <v>4.141</v>
      </c>
      <c r="CO206" s="33">
        <v>4.1829999999999998</v>
      </c>
      <c r="CP206" s="33">
        <v>6.6680000000000001</v>
      </c>
      <c r="CQ206" s="33">
        <v>12.734999999999999</v>
      </c>
      <c r="CR206" s="33">
        <v>0.46500000000000002</v>
      </c>
      <c r="CS206" s="33">
        <v>6.8000000000000005E-2</v>
      </c>
      <c r="CT206" s="33">
        <v>0.53</v>
      </c>
      <c r="CU206" s="33">
        <v>0.53200000000000003</v>
      </c>
      <c r="CV206" s="33">
        <v>0.27200000000000002</v>
      </c>
      <c r="CW206" s="33">
        <v>1.42</v>
      </c>
      <c r="CX206" s="33">
        <v>69.498999999999995</v>
      </c>
      <c r="CY206" s="33">
        <v>8.0969999999999995</v>
      </c>
      <c r="CZ206" s="33">
        <v>41.856000000000002</v>
      </c>
      <c r="DA206" s="33">
        <v>2.5870000000000002</v>
      </c>
      <c r="DB206" s="33">
        <v>6.7759999999999998</v>
      </c>
      <c r="DC206" s="33">
        <v>47.295999999999999</v>
      </c>
      <c r="DD206" s="33">
        <v>10.130000000000001</v>
      </c>
      <c r="DE206" s="33">
        <v>20.094000000000001</v>
      </c>
      <c r="DF206" s="33">
        <v>0.97699999999999998</v>
      </c>
      <c r="DG206" s="33">
        <v>1.4610000000000001</v>
      </c>
      <c r="DH206" s="33">
        <v>2.2559999999999998</v>
      </c>
      <c r="DI206" s="33">
        <v>0.27100000000000002</v>
      </c>
      <c r="DJ206" s="33">
        <v>1.4970000000000001</v>
      </c>
      <c r="DK206" s="33">
        <v>0</v>
      </c>
      <c r="DL206" s="38">
        <v>2776.7359999999999</v>
      </c>
      <c r="DM206" s="38">
        <v>0</v>
      </c>
      <c r="DN206" s="38">
        <v>0</v>
      </c>
      <c r="DO206" s="38">
        <v>359.88099999999997</v>
      </c>
      <c r="DP206" s="38">
        <v>0</v>
      </c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  <c r="HG206" s="48"/>
      <c r="HH206" s="48"/>
      <c r="HI206" s="48"/>
      <c r="HJ206" s="48"/>
      <c r="HK206" s="48"/>
      <c r="HL206" s="48"/>
      <c r="HM206" s="48"/>
      <c r="HN206" s="48"/>
      <c r="HO206" s="48"/>
      <c r="HP206" s="48"/>
      <c r="HQ206" s="48"/>
      <c r="HR206" s="48"/>
      <c r="HS206" s="48"/>
      <c r="HT206" s="48"/>
      <c r="HU206" s="48"/>
      <c r="HV206" s="48"/>
      <c r="HW206" s="48"/>
      <c r="HX206" s="48"/>
      <c r="HY206" s="48"/>
    </row>
    <row r="207" spans="1:233" ht="45" customHeight="1" x14ac:dyDescent="0.25">
      <c r="A207" s="45">
        <v>58</v>
      </c>
      <c r="B207" s="64" t="s">
        <v>64</v>
      </c>
      <c r="C207" s="64" t="s">
        <v>5</v>
      </c>
      <c r="D207" s="64" t="s">
        <v>5</v>
      </c>
      <c r="E207" s="64" t="s">
        <v>5</v>
      </c>
      <c r="F207" s="64"/>
      <c r="G207" s="41">
        <f t="shared" si="10"/>
        <v>22704.353999999992</v>
      </c>
      <c r="H207" s="29">
        <v>16130.712999999992</v>
      </c>
      <c r="I207" s="33">
        <v>769.61500000000001</v>
      </c>
      <c r="J207" s="33">
        <v>368.77100000000002</v>
      </c>
      <c r="K207" s="33">
        <v>5290.0829999999996</v>
      </c>
      <c r="L207" s="33">
        <v>1638.191</v>
      </c>
      <c r="M207" s="33">
        <v>596.46799999999996</v>
      </c>
      <c r="N207" s="33">
        <v>4446.8599999999997</v>
      </c>
      <c r="O207" s="33">
        <v>1100.981</v>
      </c>
      <c r="P207" s="33">
        <v>2.3079999999999998</v>
      </c>
      <c r="Q207" s="33">
        <v>0</v>
      </c>
      <c r="R207" s="33">
        <v>15.375999999999999</v>
      </c>
      <c r="S207" s="33">
        <v>112.961</v>
      </c>
      <c r="T207" s="33">
        <v>2.3E-2</v>
      </c>
      <c r="U207" s="33">
        <v>0</v>
      </c>
      <c r="V207" s="33">
        <v>0.95599999999999996</v>
      </c>
      <c r="W207" s="33">
        <v>5.0999999999999997E-2</v>
      </c>
      <c r="X207" s="33">
        <v>0</v>
      </c>
      <c r="Y207" s="33">
        <v>1.4630000000000001</v>
      </c>
      <c r="Z207" s="33">
        <v>0</v>
      </c>
      <c r="AA207" s="33">
        <v>0.21099999999999999</v>
      </c>
      <c r="AB207" s="33">
        <v>0.26600000000000001</v>
      </c>
      <c r="AC207" s="33">
        <v>0</v>
      </c>
      <c r="AD207" s="33">
        <v>1.6659999999999999</v>
      </c>
      <c r="AE207" s="33">
        <v>0</v>
      </c>
      <c r="AF207" s="33">
        <v>1.1339999999999999</v>
      </c>
      <c r="AG207" s="33">
        <v>0</v>
      </c>
      <c r="AH207" s="33">
        <v>5.2519999999999998</v>
      </c>
      <c r="AI207" s="33">
        <v>4.7690000000000001</v>
      </c>
      <c r="AJ207" s="33">
        <v>2</v>
      </c>
      <c r="AK207" s="33">
        <v>0</v>
      </c>
      <c r="AL207" s="33">
        <v>0</v>
      </c>
      <c r="AM207" s="33">
        <v>0</v>
      </c>
      <c r="AN207" s="33">
        <v>0</v>
      </c>
      <c r="AO207" s="33">
        <v>2.9710000000000001</v>
      </c>
      <c r="AP207" s="33">
        <v>0</v>
      </c>
      <c r="AQ207" s="33">
        <v>2.4039999999999999</v>
      </c>
      <c r="AR207" s="33">
        <v>1.0999999999999999E-2</v>
      </c>
      <c r="AS207" s="33">
        <v>6.0999999999999999E-2</v>
      </c>
      <c r="AT207" s="33">
        <v>0</v>
      </c>
      <c r="AU207" s="33">
        <v>0</v>
      </c>
      <c r="AV207" s="33">
        <v>1314.5029999999999</v>
      </c>
      <c r="AW207" s="33">
        <v>360.73399999999998</v>
      </c>
      <c r="AX207" s="33">
        <v>32.408000000000001</v>
      </c>
      <c r="AY207" s="33">
        <v>8.1140000000000008</v>
      </c>
      <c r="AZ207" s="33">
        <v>14.202999999999999</v>
      </c>
      <c r="BA207" s="33">
        <v>1.946</v>
      </c>
      <c r="BB207" s="33">
        <v>0</v>
      </c>
      <c r="BC207" s="33">
        <v>0</v>
      </c>
      <c r="BD207" s="33">
        <v>0</v>
      </c>
      <c r="BE207" s="33">
        <v>0</v>
      </c>
      <c r="BF207" s="33">
        <v>7.0949999999999998</v>
      </c>
      <c r="BG207" s="33">
        <v>6.0000000000000001E-3</v>
      </c>
      <c r="BH207" s="33">
        <v>6.0000000000000001E-3</v>
      </c>
      <c r="BI207" s="33">
        <v>0.152</v>
      </c>
      <c r="BJ207" s="33">
        <v>0</v>
      </c>
      <c r="BK207" s="33">
        <v>0</v>
      </c>
      <c r="BL207" s="33">
        <v>0.02</v>
      </c>
      <c r="BM207" s="33">
        <v>0</v>
      </c>
      <c r="BN207" s="33">
        <v>0</v>
      </c>
      <c r="BO207" s="33">
        <v>8.2460000000000004</v>
      </c>
      <c r="BP207" s="33">
        <v>0</v>
      </c>
      <c r="BQ207" s="33">
        <v>1.829</v>
      </c>
      <c r="BR207" s="33">
        <v>1.7000000000000001E-2</v>
      </c>
      <c r="BS207" s="33">
        <v>0</v>
      </c>
      <c r="BT207" s="33">
        <v>0</v>
      </c>
      <c r="BU207" s="33">
        <v>0</v>
      </c>
      <c r="BV207" s="33">
        <v>0</v>
      </c>
      <c r="BW207" s="33">
        <v>0</v>
      </c>
      <c r="BX207" s="33">
        <v>0.106</v>
      </c>
      <c r="BY207" s="33">
        <v>0</v>
      </c>
      <c r="BZ207" s="33">
        <v>0</v>
      </c>
      <c r="CA207" s="33">
        <v>0</v>
      </c>
      <c r="CB207" s="33">
        <v>0</v>
      </c>
      <c r="CC207" s="33">
        <v>0</v>
      </c>
      <c r="CD207" s="33">
        <v>0</v>
      </c>
      <c r="CE207" s="33">
        <v>0</v>
      </c>
      <c r="CF207" s="33">
        <v>0</v>
      </c>
      <c r="CG207" s="33">
        <v>0</v>
      </c>
      <c r="CH207" s="33">
        <v>3.0000000000000001E-3</v>
      </c>
      <c r="CI207" s="33">
        <v>0</v>
      </c>
      <c r="CJ207" s="33">
        <v>1.0999999999999999E-2</v>
      </c>
      <c r="CK207" s="33">
        <v>0</v>
      </c>
      <c r="CL207" s="33">
        <v>0</v>
      </c>
      <c r="CM207" s="33">
        <v>0</v>
      </c>
      <c r="CN207" s="33">
        <v>0</v>
      </c>
      <c r="CO207" s="33">
        <v>0</v>
      </c>
      <c r="CP207" s="33">
        <v>0</v>
      </c>
      <c r="CQ207" s="33">
        <v>0</v>
      </c>
      <c r="CR207" s="33">
        <v>0</v>
      </c>
      <c r="CS207" s="33">
        <v>0</v>
      </c>
      <c r="CT207" s="33">
        <v>0</v>
      </c>
      <c r="CU207" s="33">
        <v>0</v>
      </c>
      <c r="CV207" s="33">
        <v>0</v>
      </c>
      <c r="CW207" s="33">
        <v>0</v>
      </c>
      <c r="CX207" s="33">
        <v>7.4269999999999996</v>
      </c>
      <c r="CY207" s="33">
        <v>0.123</v>
      </c>
      <c r="CZ207" s="33">
        <v>4.8810000000000002</v>
      </c>
      <c r="DA207" s="33">
        <v>3.681</v>
      </c>
      <c r="DB207" s="33">
        <v>0</v>
      </c>
      <c r="DC207" s="33">
        <v>0.05</v>
      </c>
      <c r="DD207" s="33">
        <v>7.5999999999999998E-2</v>
      </c>
      <c r="DE207" s="33">
        <v>0.17199999999999999</v>
      </c>
      <c r="DF207" s="33">
        <v>1.2E-2</v>
      </c>
      <c r="DG207" s="33">
        <v>0.04</v>
      </c>
      <c r="DH207" s="33">
        <v>0</v>
      </c>
      <c r="DI207" s="33">
        <v>0</v>
      </c>
      <c r="DJ207" s="33">
        <v>0</v>
      </c>
      <c r="DK207" s="33">
        <v>0</v>
      </c>
      <c r="DL207" s="38">
        <v>364.40300000000002</v>
      </c>
      <c r="DM207" s="38">
        <v>0</v>
      </c>
      <c r="DN207" s="38">
        <v>0</v>
      </c>
      <c r="DO207" s="38">
        <v>1497.5719999999999</v>
      </c>
      <c r="DP207" s="38">
        <v>4711.6660000000002</v>
      </c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  <c r="HG207" s="48"/>
      <c r="HH207" s="48"/>
      <c r="HI207" s="48"/>
      <c r="HJ207" s="48"/>
      <c r="HK207" s="48"/>
      <c r="HL207" s="48"/>
      <c r="HM207" s="48"/>
      <c r="HN207" s="48"/>
      <c r="HO207" s="48"/>
      <c r="HP207" s="48"/>
      <c r="HQ207" s="48"/>
      <c r="HR207" s="48"/>
      <c r="HS207" s="48"/>
      <c r="HT207" s="48"/>
      <c r="HU207" s="48"/>
      <c r="HV207" s="48"/>
      <c r="HW207" s="48"/>
      <c r="HX207" s="48"/>
      <c r="HY207" s="48"/>
    </row>
    <row r="208" spans="1:233" ht="45" customHeight="1" x14ac:dyDescent="0.25">
      <c r="A208" s="45">
        <v>59</v>
      </c>
      <c r="B208" s="64" t="s">
        <v>65</v>
      </c>
      <c r="C208" s="64" t="s">
        <v>5</v>
      </c>
      <c r="D208" s="64" t="s">
        <v>5</v>
      </c>
      <c r="E208" s="64" t="s">
        <v>5</v>
      </c>
      <c r="F208" s="64"/>
      <c r="G208" s="41">
        <f t="shared" si="10"/>
        <v>11183.661000000006</v>
      </c>
      <c r="H208" s="29">
        <v>10303.235000000006</v>
      </c>
      <c r="I208" s="33">
        <v>0</v>
      </c>
      <c r="J208" s="33">
        <v>1.2E-2</v>
      </c>
      <c r="K208" s="33">
        <v>0</v>
      </c>
      <c r="L208" s="33">
        <v>0</v>
      </c>
      <c r="M208" s="33">
        <v>0</v>
      </c>
      <c r="N208" s="33">
        <v>0</v>
      </c>
      <c r="O208" s="33">
        <v>0</v>
      </c>
      <c r="P208" s="33">
        <v>0.377</v>
      </c>
      <c r="Q208" s="33">
        <v>0</v>
      </c>
      <c r="R208" s="33">
        <v>0</v>
      </c>
      <c r="S208" s="33">
        <v>0</v>
      </c>
      <c r="T208" s="33">
        <v>0</v>
      </c>
      <c r="U208" s="33">
        <v>1.4259999999999999</v>
      </c>
      <c r="V208" s="33">
        <v>1E-3</v>
      </c>
      <c r="W208" s="33">
        <v>0</v>
      </c>
      <c r="X208" s="33">
        <v>4.6340000000000003</v>
      </c>
      <c r="Y208" s="33">
        <v>6.306</v>
      </c>
      <c r="Z208" s="33">
        <v>0</v>
      </c>
      <c r="AA208" s="33">
        <v>0.51500000000000001</v>
      </c>
      <c r="AB208" s="33">
        <v>0.11</v>
      </c>
      <c r="AC208" s="33">
        <v>0</v>
      </c>
      <c r="AD208" s="33">
        <v>0</v>
      </c>
      <c r="AE208" s="33">
        <v>2.0449999999999999</v>
      </c>
      <c r="AF208" s="33">
        <v>8.6820000000000004</v>
      </c>
      <c r="AG208" s="33">
        <v>1E-3</v>
      </c>
      <c r="AH208" s="33">
        <v>1.5329999999999999</v>
      </c>
      <c r="AI208" s="33">
        <v>1.1399999999999999</v>
      </c>
      <c r="AJ208" s="33">
        <v>2</v>
      </c>
      <c r="AK208" s="33">
        <v>16.381</v>
      </c>
      <c r="AL208" s="33">
        <v>8.3089999999999993</v>
      </c>
      <c r="AM208" s="33">
        <v>17.084</v>
      </c>
      <c r="AN208" s="33">
        <v>0</v>
      </c>
      <c r="AO208" s="33">
        <v>195.18700000000001</v>
      </c>
      <c r="AP208" s="33">
        <v>1.4E-2</v>
      </c>
      <c r="AQ208" s="33">
        <v>4.7E-2</v>
      </c>
      <c r="AR208" s="33">
        <v>60.527000000000001</v>
      </c>
      <c r="AS208" s="33">
        <v>193.77699999999999</v>
      </c>
      <c r="AT208" s="33">
        <v>18.446999999999999</v>
      </c>
      <c r="AU208" s="33">
        <v>5.8</v>
      </c>
      <c r="AV208" s="33">
        <v>9.3919999999999995</v>
      </c>
      <c r="AW208" s="33">
        <v>2197.6660000000002</v>
      </c>
      <c r="AX208" s="33">
        <v>2.3679999999999999</v>
      </c>
      <c r="AY208" s="33">
        <v>410.548</v>
      </c>
      <c r="AZ208" s="33">
        <v>47.146999999999998</v>
      </c>
      <c r="BA208" s="33">
        <v>5383.6</v>
      </c>
      <c r="BB208" s="33">
        <v>10.061999999999999</v>
      </c>
      <c r="BC208" s="33">
        <v>0.49</v>
      </c>
      <c r="BD208" s="33">
        <v>0</v>
      </c>
      <c r="BE208" s="33">
        <v>183.41900000000001</v>
      </c>
      <c r="BF208" s="33">
        <v>2.089</v>
      </c>
      <c r="BG208" s="33">
        <v>165.07499999999999</v>
      </c>
      <c r="BH208" s="33">
        <v>146.78</v>
      </c>
      <c r="BI208" s="33">
        <v>44.244999999999997</v>
      </c>
      <c r="BJ208" s="33">
        <v>0</v>
      </c>
      <c r="BK208" s="33">
        <v>79.635999999999996</v>
      </c>
      <c r="BL208" s="33">
        <v>175.43100000000001</v>
      </c>
      <c r="BM208" s="33">
        <v>1.04</v>
      </c>
      <c r="BN208" s="33">
        <v>0.46400000000000002</v>
      </c>
      <c r="BO208" s="33">
        <v>5.3999999999999999E-2</v>
      </c>
      <c r="BP208" s="33">
        <v>0</v>
      </c>
      <c r="BQ208" s="33">
        <v>6.19</v>
      </c>
      <c r="BR208" s="33">
        <v>0.29299999999999998</v>
      </c>
      <c r="BS208" s="33">
        <v>602.98500000000001</v>
      </c>
      <c r="BT208" s="33">
        <v>250.71199999999999</v>
      </c>
      <c r="BU208" s="33">
        <v>0</v>
      </c>
      <c r="BV208" s="33">
        <v>4.0979999999999999</v>
      </c>
      <c r="BW208" s="33">
        <v>0</v>
      </c>
      <c r="BX208" s="33">
        <v>5.0999999999999997E-2</v>
      </c>
      <c r="BY208" s="33">
        <v>0</v>
      </c>
      <c r="BZ208" s="33">
        <v>0</v>
      </c>
      <c r="CA208" s="33">
        <v>1.3420000000000001</v>
      </c>
      <c r="CB208" s="33">
        <v>1.5189999999999999</v>
      </c>
      <c r="CC208" s="33">
        <v>0</v>
      </c>
      <c r="CD208" s="33">
        <v>0</v>
      </c>
      <c r="CE208" s="33">
        <v>2.1999999999999999E-2</v>
      </c>
      <c r="CF208" s="33">
        <v>8.2000000000000003E-2</v>
      </c>
      <c r="CG208" s="33">
        <v>0.20100000000000001</v>
      </c>
      <c r="CH208" s="33">
        <v>0</v>
      </c>
      <c r="CI208" s="33">
        <v>3.2000000000000001E-2</v>
      </c>
      <c r="CJ208" s="33">
        <v>3.2000000000000001E-2</v>
      </c>
      <c r="CK208" s="33">
        <v>0</v>
      </c>
      <c r="CL208" s="33">
        <v>0</v>
      </c>
      <c r="CM208" s="33">
        <v>0</v>
      </c>
      <c r="CN208" s="33">
        <v>0</v>
      </c>
      <c r="CO208" s="33">
        <v>0.13</v>
      </c>
      <c r="CP208" s="33">
        <v>21.393000000000001</v>
      </c>
      <c r="CQ208" s="33">
        <v>0</v>
      </c>
      <c r="CR208" s="33">
        <v>0</v>
      </c>
      <c r="CS208" s="33">
        <v>0</v>
      </c>
      <c r="CT208" s="33">
        <v>0</v>
      </c>
      <c r="CU208" s="33">
        <v>0</v>
      </c>
      <c r="CV208" s="33">
        <v>7.0179999999999998</v>
      </c>
      <c r="CW208" s="33">
        <v>1.923</v>
      </c>
      <c r="CX208" s="33">
        <v>0</v>
      </c>
      <c r="CY208" s="33">
        <v>0</v>
      </c>
      <c r="CZ208" s="33">
        <v>0</v>
      </c>
      <c r="DA208" s="33">
        <v>0</v>
      </c>
      <c r="DB208" s="33">
        <v>0</v>
      </c>
      <c r="DC208" s="33">
        <v>1.2E-2</v>
      </c>
      <c r="DD208" s="33">
        <v>1.0209999999999999</v>
      </c>
      <c r="DE208" s="33">
        <v>0</v>
      </c>
      <c r="DF208" s="33">
        <v>0</v>
      </c>
      <c r="DG208" s="33">
        <v>0.27400000000000002</v>
      </c>
      <c r="DH208" s="33">
        <v>0</v>
      </c>
      <c r="DI208" s="33">
        <v>3.1E-2</v>
      </c>
      <c r="DJ208" s="33">
        <v>1.2999999999999999E-2</v>
      </c>
      <c r="DK208" s="33">
        <v>0</v>
      </c>
      <c r="DL208" s="38">
        <v>1.7669999999999999</v>
      </c>
      <c r="DM208" s="38">
        <v>0</v>
      </c>
      <c r="DN208" s="38">
        <v>0</v>
      </c>
      <c r="DO208" s="38">
        <v>2.306</v>
      </c>
      <c r="DP208" s="38">
        <v>876.35299999999995</v>
      </c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  <c r="HG208" s="48"/>
      <c r="HH208" s="48"/>
      <c r="HI208" s="48"/>
      <c r="HJ208" s="48"/>
      <c r="HK208" s="48"/>
      <c r="HL208" s="48"/>
      <c r="HM208" s="48"/>
      <c r="HN208" s="48"/>
      <c r="HO208" s="48"/>
      <c r="HP208" s="48"/>
      <c r="HQ208" s="48"/>
      <c r="HR208" s="48"/>
      <c r="HS208" s="48"/>
      <c r="HT208" s="48"/>
      <c r="HU208" s="48"/>
      <c r="HV208" s="48"/>
      <c r="HW208" s="48"/>
      <c r="HX208" s="48"/>
      <c r="HY208" s="48"/>
    </row>
    <row r="209" spans="1:233" ht="45" customHeight="1" x14ac:dyDescent="0.25">
      <c r="A209" s="45">
        <v>60</v>
      </c>
      <c r="B209" s="64" t="s">
        <v>66</v>
      </c>
      <c r="C209" s="64" t="s">
        <v>5</v>
      </c>
      <c r="D209" s="64" t="s">
        <v>5</v>
      </c>
      <c r="E209" s="64" t="s">
        <v>5</v>
      </c>
      <c r="F209" s="64"/>
      <c r="G209" s="41">
        <f t="shared" si="10"/>
        <v>16656.429999999997</v>
      </c>
      <c r="H209" s="29">
        <v>14616.218999999997</v>
      </c>
      <c r="I209" s="33">
        <v>0</v>
      </c>
      <c r="J209" s="33">
        <v>0</v>
      </c>
      <c r="K209" s="33">
        <v>4.6749999999999998</v>
      </c>
      <c r="L209" s="33">
        <v>0</v>
      </c>
      <c r="M209" s="33">
        <v>0</v>
      </c>
      <c r="N209" s="33">
        <v>0</v>
      </c>
      <c r="O209" s="33">
        <v>0</v>
      </c>
      <c r="P209" s="33">
        <v>8.7550000000000008</v>
      </c>
      <c r="Q209" s="33">
        <v>0</v>
      </c>
      <c r="R209" s="33">
        <v>0.27500000000000002</v>
      </c>
      <c r="S209" s="33">
        <v>0</v>
      </c>
      <c r="T209" s="33">
        <v>0</v>
      </c>
      <c r="U209" s="33">
        <v>0.53100000000000003</v>
      </c>
      <c r="V209" s="33">
        <v>11.42</v>
      </c>
      <c r="W209" s="33">
        <v>36.548000000000002</v>
      </c>
      <c r="X209" s="33">
        <v>2.9540000000000002</v>
      </c>
      <c r="Y209" s="33">
        <v>20.54</v>
      </c>
      <c r="Z209" s="33">
        <v>7.8250000000000002</v>
      </c>
      <c r="AA209" s="33">
        <v>23.385999999999999</v>
      </c>
      <c r="AB209" s="33">
        <v>0.34499999999999997</v>
      </c>
      <c r="AC209" s="33">
        <v>5.95</v>
      </c>
      <c r="AD209" s="33">
        <v>108.321</v>
      </c>
      <c r="AE209" s="33">
        <v>17.518000000000001</v>
      </c>
      <c r="AF209" s="33">
        <v>778.19500000000005</v>
      </c>
      <c r="AG209" s="33">
        <v>1E-3</v>
      </c>
      <c r="AH209" s="33">
        <v>64.555999999999997</v>
      </c>
      <c r="AI209" s="33">
        <v>35.790999999999997</v>
      </c>
      <c r="AJ209" s="33">
        <v>3.8</v>
      </c>
      <c r="AK209" s="33">
        <v>151.631</v>
      </c>
      <c r="AL209" s="33">
        <v>18.943999999999999</v>
      </c>
      <c r="AM209" s="33">
        <v>0.13700000000000001</v>
      </c>
      <c r="AN209" s="33">
        <v>0.872</v>
      </c>
      <c r="AO209" s="33">
        <v>1313.9760000000001</v>
      </c>
      <c r="AP209" s="33">
        <v>0</v>
      </c>
      <c r="AQ209" s="33">
        <v>31.414000000000001</v>
      </c>
      <c r="AR209" s="33">
        <v>1E-3</v>
      </c>
      <c r="AS209" s="33">
        <v>1232.18</v>
      </c>
      <c r="AT209" s="33">
        <v>0.54700000000000004</v>
      </c>
      <c r="AU209" s="33">
        <v>1307.962</v>
      </c>
      <c r="AV209" s="33">
        <v>2799.1370000000002</v>
      </c>
      <c r="AW209" s="33">
        <v>1801.3610000000001</v>
      </c>
      <c r="AX209" s="33">
        <v>399.005</v>
      </c>
      <c r="AY209" s="33">
        <v>1045.3</v>
      </c>
      <c r="AZ209" s="33">
        <v>1671.595</v>
      </c>
      <c r="BA209" s="33">
        <v>265.98500000000001</v>
      </c>
      <c r="BB209" s="33">
        <v>4.1559999999999997</v>
      </c>
      <c r="BC209" s="33">
        <v>5.1820000000000004</v>
      </c>
      <c r="BD209" s="33">
        <v>0</v>
      </c>
      <c r="BE209" s="33">
        <v>4.2220000000000004</v>
      </c>
      <c r="BF209" s="33">
        <v>56.042999999999999</v>
      </c>
      <c r="BG209" s="33">
        <v>22.309000000000001</v>
      </c>
      <c r="BH209" s="33">
        <v>14.930999999999999</v>
      </c>
      <c r="BI209" s="33">
        <v>10.722</v>
      </c>
      <c r="BJ209" s="33">
        <v>3.3000000000000002E-2</v>
      </c>
      <c r="BK209" s="33">
        <v>64.632999999999996</v>
      </c>
      <c r="BL209" s="33">
        <v>2.6320000000000001</v>
      </c>
      <c r="BM209" s="33">
        <v>0.47199999999999998</v>
      </c>
      <c r="BN209" s="33">
        <v>10.9</v>
      </c>
      <c r="BO209" s="33">
        <v>31.067</v>
      </c>
      <c r="BP209" s="33">
        <v>27.567</v>
      </c>
      <c r="BQ209" s="33">
        <v>386.22500000000002</v>
      </c>
      <c r="BR209" s="33">
        <v>0.86299999999999999</v>
      </c>
      <c r="BS209" s="33">
        <v>0</v>
      </c>
      <c r="BT209" s="33">
        <v>0</v>
      </c>
      <c r="BU209" s="33">
        <v>0</v>
      </c>
      <c r="BV209" s="33">
        <v>3.4020000000000001</v>
      </c>
      <c r="BW209" s="33">
        <v>0</v>
      </c>
      <c r="BX209" s="33">
        <v>0.51700000000000002</v>
      </c>
      <c r="BY209" s="33">
        <v>0</v>
      </c>
      <c r="BZ209" s="33">
        <v>0</v>
      </c>
      <c r="CA209" s="33">
        <v>0</v>
      </c>
      <c r="CB209" s="33">
        <v>0</v>
      </c>
      <c r="CC209" s="33">
        <v>2.4670000000000001</v>
      </c>
      <c r="CD209" s="33">
        <v>4.0000000000000001E-3</v>
      </c>
      <c r="CE209" s="33">
        <v>0.30599999999999999</v>
      </c>
      <c r="CF209" s="33">
        <v>0.78800000000000003</v>
      </c>
      <c r="CG209" s="33">
        <v>0</v>
      </c>
      <c r="CH209" s="33">
        <v>4.7E-2</v>
      </c>
      <c r="CI209" s="33">
        <v>1.7230000000000001</v>
      </c>
      <c r="CJ209" s="33">
        <v>9.1010000000000009</v>
      </c>
      <c r="CK209" s="33">
        <v>0</v>
      </c>
      <c r="CL209" s="33">
        <v>0</v>
      </c>
      <c r="CM209" s="33">
        <v>0</v>
      </c>
      <c r="CN209" s="33">
        <v>0</v>
      </c>
      <c r="CO209" s="33">
        <v>0.47099999999999997</v>
      </c>
      <c r="CP209" s="33">
        <v>69.605000000000004</v>
      </c>
      <c r="CQ209" s="33">
        <v>2.1000000000000001E-2</v>
      </c>
      <c r="CR209" s="33">
        <v>0</v>
      </c>
      <c r="CS209" s="33">
        <v>0</v>
      </c>
      <c r="CT209" s="33">
        <v>0</v>
      </c>
      <c r="CU209" s="33">
        <v>3.0000000000000001E-3</v>
      </c>
      <c r="CV209" s="33">
        <v>233.72</v>
      </c>
      <c r="CW209" s="33">
        <v>6.5000000000000002E-2</v>
      </c>
      <c r="CX209" s="33">
        <v>115.239</v>
      </c>
      <c r="CY209" s="33">
        <v>3.6190000000000002</v>
      </c>
      <c r="CZ209" s="33">
        <v>165.11199999999999</v>
      </c>
      <c r="DA209" s="33">
        <v>10.816000000000001</v>
      </c>
      <c r="DB209" s="33">
        <v>79.953999999999994</v>
      </c>
      <c r="DC209" s="33">
        <v>18.978000000000002</v>
      </c>
      <c r="DD209" s="33">
        <v>19.346</v>
      </c>
      <c r="DE209" s="33">
        <v>0.104</v>
      </c>
      <c r="DF209" s="33">
        <v>1.2789999999999999</v>
      </c>
      <c r="DG209" s="33">
        <v>1.887</v>
      </c>
      <c r="DH209" s="33">
        <v>0</v>
      </c>
      <c r="DI209" s="33">
        <v>0</v>
      </c>
      <c r="DJ209" s="33">
        <v>64.254999999999995</v>
      </c>
      <c r="DK209" s="33">
        <v>0</v>
      </c>
      <c r="DL209" s="38">
        <v>12.532</v>
      </c>
      <c r="DM209" s="38">
        <v>0</v>
      </c>
      <c r="DN209" s="38">
        <v>0</v>
      </c>
      <c r="DO209" s="38">
        <v>44.52</v>
      </c>
      <c r="DP209" s="38">
        <v>1983.1590000000001</v>
      </c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  <c r="HG209" s="48"/>
      <c r="HH209" s="48"/>
      <c r="HI209" s="48"/>
      <c r="HJ209" s="48"/>
      <c r="HK209" s="48"/>
      <c r="HL209" s="48"/>
      <c r="HM209" s="48"/>
      <c r="HN209" s="48"/>
      <c r="HO209" s="48"/>
      <c r="HP209" s="48"/>
      <c r="HQ209" s="48"/>
      <c r="HR209" s="48"/>
      <c r="HS209" s="48"/>
      <c r="HT209" s="48"/>
      <c r="HU209" s="48"/>
      <c r="HV209" s="48"/>
      <c r="HW209" s="48"/>
      <c r="HX209" s="48"/>
      <c r="HY209" s="48"/>
    </row>
    <row r="210" spans="1:233" ht="45" customHeight="1" x14ac:dyDescent="0.25">
      <c r="A210" s="45">
        <v>61</v>
      </c>
      <c r="B210" s="64" t="s">
        <v>67</v>
      </c>
      <c r="C210" s="64" t="s">
        <v>5</v>
      </c>
      <c r="D210" s="64" t="s">
        <v>5</v>
      </c>
      <c r="E210" s="64" t="s">
        <v>5</v>
      </c>
      <c r="F210" s="64"/>
      <c r="G210" s="41">
        <f t="shared" si="10"/>
        <v>4394.4369999999999</v>
      </c>
      <c r="H210" s="29">
        <v>2353.8009999999999</v>
      </c>
      <c r="I210" s="33">
        <v>0</v>
      </c>
      <c r="J210" s="33">
        <v>2.39</v>
      </c>
      <c r="K210" s="33">
        <v>0</v>
      </c>
      <c r="L210" s="33">
        <v>0</v>
      </c>
      <c r="M210" s="33">
        <v>0</v>
      </c>
      <c r="N210" s="33">
        <v>0</v>
      </c>
      <c r="O210" s="33">
        <v>5.9359999999999999</v>
      </c>
      <c r="P210" s="33">
        <v>0.03</v>
      </c>
      <c r="Q210" s="33">
        <v>0</v>
      </c>
      <c r="R210" s="33">
        <v>0</v>
      </c>
      <c r="S210" s="33">
        <v>3.0000000000000001E-3</v>
      </c>
      <c r="T210" s="33">
        <v>0</v>
      </c>
      <c r="U210" s="33">
        <v>0</v>
      </c>
      <c r="V210" s="33">
        <v>0.72199999999999998</v>
      </c>
      <c r="W210" s="33">
        <v>0</v>
      </c>
      <c r="X210" s="33">
        <v>0.127</v>
      </c>
      <c r="Y210" s="33">
        <v>0</v>
      </c>
      <c r="Z210" s="33">
        <v>0</v>
      </c>
      <c r="AA210" s="33">
        <v>9.7000000000000003E-2</v>
      </c>
      <c r="AB210" s="33">
        <v>1.2999999999999999E-2</v>
      </c>
      <c r="AC210" s="33">
        <v>0</v>
      </c>
      <c r="AD210" s="33">
        <v>0</v>
      </c>
      <c r="AE210" s="33">
        <v>0.13800000000000001</v>
      </c>
      <c r="AF210" s="33">
        <v>1.2E-2</v>
      </c>
      <c r="AG210" s="33">
        <v>0</v>
      </c>
      <c r="AH210" s="33">
        <v>15.441000000000001</v>
      </c>
      <c r="AI210" s="33">
        <v>0</v>
      </c>
      <c r="AJ210" s="33">
        <v>3.0000000000000001E-3</v>
      </c>
      <c r="AK210" s="33">
        <v>0</v>
      </c>
      <c r="AL210" s="33">
        <v>0.42499999999999999</v>
      </c>
      <c r="AM210" s="33">
        <v>0</v>
      </c>
      <c r="AN210" s="33">
        <v>0.27200000000000002</v>
      </c>
      <c r="AO210" s="33">
        <v>1.9670000000000001</v>
      </c>
      <c r="AP210" s="33">
        <v>0.112</v>
      </c>
      <c r="AQ210" s="33">
        <v>3.7719999999999998</v>
      </c>
      <c r="AR210" s="33">
        <v>56.872</v>
      </c>
      <c r="AS210" s="33">
        <v>9.5660000000000007</v>
      </c>
      <c r="AT210" s="33">
        <v>99.777000000000001</v>
      </c>
      <c r="AU210" s="33">
        <v>0</v>
      </c>
      <c r="AV210" s="33">
        <v>0</v>
      </c>
      <c r="AW210" s="33">
        <v>30.741</v>
      </c>
      <c r="AX210" s="33">
        <v>14.464</v>
      </c>
      <c r="AY210" s="33">
        <v>172.209</v>
      </c>
      <c r="AZ210" s="33">
        <v>0</v>
      </c>
      <c r="BA210" s="33">
        <v>11.986000000000001</v>
      </c>
      <c r="BB210" s="33">
        <v>7.976</v>
      </c>
      <c r="BC210" s="33">
        <v>0</v>
      </c>
      <c r="BD210" s="33">
        <v>3.3580000000000001</v>
      </c>
      <c r="BE210" s="33">
        <v>0.371</v>
      </c>
      <c r="BF210" s="33">
        <v>9.6180000000000003</v>
      </c>
      <c r="BG210" s="33">
        <v>40.097999999999999</v>
      </c>
      <c r="BH210" s="33">
        <v>8.6479999999999997</v>
      </c>
      <c r="BI210" s="33">
        <v>2.706</v>
      </c>
      <c r="BJ210" s="33">
        <v>6.4690000000000003</v>
      </c>
      <c r="BK210" s="33">
        <v>574.40099999999995</v>
      </c>
      <c r="BL210" s="33">
        <v>1.2829999999999999</v>
      </c>
      <c r="BM210" s="33">
        <v>9.5000000000000001E-2</v>
      </c>
      <c r="BN210" s="33">
        <v>5.024</v>
      </c>
      <c r="BO210" s="33">
        <v>6.3979999999999997</v>
      </c>
      <c r="BP210" s="33">
        <v>1.6E-2</v>
      </c>
      <c r="BQ210" s="33">
        <v>2.0150000000000001</v>
      </c>
      <c r="BR210" s="33">
        <v>1.756</v>
      </c>
      <c r="BS210" s="33">
        <v>960.44299999999998</v>
      </c>
      <c r="BT210" s="33">
        <v>5.0890000000000004</v>
      </c>
      <c r="BU210" s="33">
        <v>0</v>
      </c>
      <c r="BV210" s="33">
        <v>6.5579999999999998</v>
      </c>
      <c r="BW210" s="33">
        <v>0</v>
      </c>
      <c r="BX210" s="33">
        <v>35.121000000000002</v>
      </c>
      <c r="BY210" s="33">
        <v>4.2999999999999997E-2</v>
      </c>
      <c r="BZ210" s="33">
        <v>0.245</v>
      </c>
      <c r="CA210" s="33">
        <v>3.1859999999999999</v>
      </c>
      <c r="CB210" s="33">
        <v>7.0000000000000001E-3</v>
      </c>
      <c r="CC210" s="33">
        <v>0.70699999999999996</v>
      </c>
      <c r="CD210" s="33">
        <v>0</v>
      </c>
      <c r="CE210" s="33">
        <v>0.30599999999999999</v>
      </c>
      <c r="CF210" s="33">
        <v>0</v>
      </c>
      <c r="CG210" s="33">
        <v>99.316000000000003</v>
      </c>
      <c r="CH210" s="33">
        <v>3.4000000000000002E-2</v>
      </c>
      <c r="CI210" s="33">
        <v>0</v>
      </c>
      <c r="CJ210" s="33">
        <v>0.66</v>
      </c>
      <c r="CK210" s="33">
        <v>0.98499999999999999</v>
      </c>
      <c r="CL210" s="33">
        <v>8.6999999999999994E-2</v>
      </c>
      <c r="CM210" s="33">
        <v>3.0000000000000001E-3</v>
      </c>
      <c r="CN210" s="33">
        <v>0</v>
      </c>
      <c r="CO210" s="33">
        <v>4.5549999999999997</v>
      </c>
      <c r="CP210" s="33">
        <v>15.404999999999999</v>
      </c>
      <c r="CQ210" s="33">
        <v>0</v>
      </c>
      <c r="CR210" s="33">
        <v>0</v>
      </c>
      <c r="CS210" s="33">
        <v>0.108</v>
      </c>
      <c r="CT210" s="33">
        <v>0</v>
      </c>
      <c r="CU210" s="33">
        <v>0</v>
      </c>
      <c r="CV210" s="33">
        <v>0</v>
      </c>
      <c r="CW210" s="33">
        <v>0</v>
      </c>
      <c r="CX210" s="33">
        <v>103.504</v>
      </c>
      <c r="CY210" s="33">
        <v>0</v>
      </c>
      <c r="CZ210" s="33">
        <v>0</v>
      </c>
      <c r="DA210" s="33">
        <v>5.9740000000000002</v>
      </c>
      <c r="DB210" s="33">
        <v>10</v>
      </c>
      <c r="DC210" s="33">
        <v>1.1040000000000001</v>
      </c>
      <c r="DD210" s="33">
        <v>0.872</v>
      </c>
      <c r="DE210" s="33">
        <v>1.4710000000000001</v>
      </c>
      <c r="DF210" s="33">
        <v>8.7999999999999995E-2</v>
      </c>
      <c r="DG210" s="33">
        <v>0.60399999999999998</v>
      </c>
      <c r="DH210" s="33">
        <v>0</v>
      </c>
      <c r="DI210" s="33">
        <v>1.9E-2</v>
      </c>
      <c r="DJ210" s="33">
        <v>0</v>
      </c>
      <c r="DK210" s="33">
        <v>0</v>
      </c>
      <c r="DL210" s="38">
        <v>1465.077</v>
      </c>
      <c r="DM210" s="38">
        <v>0</v>
      </c>
      <c r="DN210" s="38">
        <v>0</v>
      </c>
      <c r="DO210" s="38">
        <v>2.859</v>
      </c>
      <c r="DP210" s="38">
        <v>572.70000000000005</v>
      </c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  <c r="HG210" s="48"/>
      <c r="HH210" s="48"/>
      <c r="HI210" s="48"/>
      <c r="HJ210" s="48"/>
      <c r="HK210" s="48"/>
      <c r="HL210" s="48"/>
      <c r="HM210" s="48"/>
      <c r="HN210" s="48"/>
      <c r="HO210" s="48"/>
      <c r="HP210" s="48"/>
      <c r="HQ210" s="48"/>
      <c r="HR210" s="48"/>
      <c r="HS210" s="48"/>
      <c r="HT210" s="48"/>
      <c r="HU210" s="48"/>
      <c r="HV210" s="48"/>
      <c r="HW210" s="48"/>
      <c r="HX210" s="48"/>
      <c r="HY210" s="48"/>
    </row>
    <row r="211" spans="1:233" ht="45" customHeight="1" x14ac:dyDescent="0.25">
      <c r="A211" s="45">
        <v>62</v>
      </c>
      <c r="B211" s="64" t="s">
        <v>68</v>
      </c>
      <c r="C211" s="64" t="s">
        <v>5</v>
      </c>
      <c r="D211" s="64" t="s">
        <v>5</v>
      </c>
      <c r="E211" s="64" t="s">
        <v>5</v>
      </c>
      <c r="F211" s="64"/>
      <c r="G211" s="41">
        <f t="shared" si="10"/>
        <v>36270.34199999999</v>
      </c>
      <c r="H211" s="29">
        <v>14619.493999999997</v>
      </c>
      <c r="I211" s="33">
        <v>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0</v>
      </c>
      <c r="P211" s="33">
        <v>450.779</v>
      </c>
      <c r="Q211" s="33">
        <v>1432.213</v>
      </c>
      <c r="R211" s="33">
        <v>69.706000000000003</v>
      </c>
      <c r="S211" s="33">
        <v>0</v>
      </c>
      <c r="T211" s="33">
        <v>0</v>
      </c>
      <c r="U211" s="33">
        <v>0</v>
      </c>
      <c r="V211" s="33">
        <v>7.0069999999999997</v>
      </c>
      <c r="W211" s="33">
        <v>0</v>
      </c>
      <c r="X211" s="33">
        <v>0</v>
      </c>
      <c r="Y211" s="33">
        <v>0</v>
      </c>
      <c r="Z211" s="33">
        <v>0</v>
      </c>
      <c r="AA211" s="33">
        <v>10.788</v>
      </c>
      <c r="AB211" s="33">
        <v>0</v>
      </c>
      <c r="AC211" s="33">
        <v>0</v>
      </c>
      <c r="AD211" s="33">
        <v>90.387</v>
      </c>
      <c r="AE211" s="33">
        <v>0</v>
      </c>
      <c r="AF211" s="33">
        <v>11.955</v>
      </c>
      <c r="AG211" s="33">
        <v>0</v>
      </c>
      <c r="AH211" s="33">
        <v>0</v>
      </c>
      <c r="AI211" s="33">
        <v>0</v>
      </c>
      <c r="AJ211" s="33">
        <v>0</v>
      </c>
      <c r="AK211" s="33">
        <v>0</v>
      </c>
      <c r="AL211" s="33">
        <v>0</v>
      </c>
      <c r="AM211" s="33">
        <v>0</v>
      </c>
      <c r="AN211" s="33">
        <v>0</v>
      </c>
      <c r="AO211" s="33">
        <v>0</v>
      </c>
      <c r="AP211" s="33">
        <v>0</v>
      </c>
      <c r="AQ211" s="33">
        <v>0</v>
      </c>
      <c r="AR211" s="33">
        <v>0</v>
      </c>
      <c r="AS211" s="33">
        <v>0</v>
      </c>
      <c r="AT211" s="33">
        <v>0</v>
      </c>
      <c r="AU211" s="33">
        <v>0</v>
      </c>
      <c r="AV211" s="33">
        <v>481.084</v>
      </c>
      <c r="AW211" s="33">
        <v>5.4569999999999999</v>
      </c>
      <c r="AX211" s="33">
        <v>0.22900000000000001</v>
      </c>
      <c r="AY211" s="33">
        <v>12.721</v>
      </c>
      <c r="AZ211" s="33">
        <v>1850.77</v>
      </c>
      <c r="BA211" s="33">
        <v>118.744</v>
      </c>
      <c r="BB211" s="33">
        <v>0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>
        <v>0</v>
      </c>
      <c r="BL211" s="33">
        <v>156.14699999999999</v>
      </c>
      <c r="BM211" s="33">
        <v>0</v>
      </c>
      <c r="BN211" s="33">
        <v>0</v>
      </c>
      <c r="BO211" s="33">
        <v>4.5439999999999996</v>
      </c>
      <c r="BP211" s="33">
        <v>0</v>
      </c>
      <c r="BQ211" s="33">
        <v>1.29</v>
      </c>
      <c r="BR211" s="33">
        <v>0.27700000000000002</v>
      </c>
      <c r="BS211" s="33">
        <v>0</v>
      </c>
      <c r="BT211" s="33">
        <v>0</v>
      </c>
      <c r="BU211" s="33">
        <v>0</v>
      </c>
      <c r="BV211" s="33">
        <v>0</v>
      </c>
      <c r="BW211" s="33">
        <v>0</v>
      </c>
      <c r="BX211" s="33">
        <v>0</v>
      </c>
      <c r="BY211" s="33">
        <v>0</v>
      </c>
      <c r="BZ211" s="33">
        <v>0</v>
      </c>
      <c r="CA211" s="33">
        <v>0</v>
      </c>
      <c r="CB211" s="33">
        <v>0</v>
      </c>
      <c r="CC211" s="33">
        <v>0.04</v>
      </c>
      <c r="CD211" s="33">
        <v>0</v>
      </c>
      <c r="CE211" s="33">
        <v>0</v>
      </c>
      <c r="CF211" s="33">
        <v>0</v>
      </c>
      <c r="CG211" s="33">
        <v>0</v>
      </c>
      <c r="CH211" s="33">
        <v>7.0000000000000001E-3</v>
      </c>
      <c r="CI211" s="33">
        <v>0</v>
      </c>
      <c r="CJ211" s="33">
        <v>0.03</v>
      </c>
      <c r="CK211" s="33">
        <v>4.4480000000000004</v>
      </c>
      <c r="CL211" s="33">
        <v>28.498000000000001</v>
      </c>
      <c r="CM211" s="33">
        <v>0</v>
      </c>
      <c r="CN211" s="33">
        <v>0</v>
      </c>
      <c r="CO211" s="33">
        <v>0</v>
      </c>
      <c r="CP211" s="33">
        <v>1043.8019999999999</v>
      </c>
      <c r="CQ211" s="33">
        <v>0</v>
      </c>
      <c r="CR211" s="33">
        <v>0</v>
      </c>
      <c r="CS211" s="33">
        <v>0</v>
      </c>
      <c r="CT211" s="33">
        <v>0</v>
      </c>
      <c r="CU211" s="33">
        <v>0</v>
      </c>
      <c r="CV211" s="33">
        <v>0</v>
      </c>
      <c r="CW211" s="33">
        <v>0</v>
      </c>
      <c r="CX211" s="33">
        <v>279.59199999999998</v>
      </c>
      <c r="CY211" s="33">
        <v>19.387</v>
      </c>
      <c r="CZ211" s="33">
        <v>7.2050000000000001</v>
      </c>
      <c r="DA211" s="33">
        <v>5.2910000000000004</v>
      </c>
      <c r="DB211" s="33">
        <v>0</v>
      </c>
      <c r="DC211" s="33">
        <v>5891.0569999999998</v>
      </c>
      <c r="DD211" s="33">
        <v>2448.52</v>
      </c>
      <c r="DE211" s="33">
        <v>137.19300000000001</v>
      </c>
      <c r="DF211" s="33">
        <v>4.1000000000000002E-2</v>
      </c>
      <c r="DG211" s="33">
        <v>0.28499999999999998</v>
      </c>
      <c r="DH211" s="33">
        <v>0</v>
      </c>
      <c r="DI211" s="33">
        <v>0</v>
      </c>
      <c r="DJ211" s="33">
        <v>50</v>
      </c>
      <c r="DK211" s="33">
        <v>0</v>
      </c>
      <c r="DL211" s="38">
        <v>3129.8969999999999</v>
      </c>
      <c r="DM211" s="38">
        <v>0</v>
      </c>
      <c r="DN211" s="38">
        <v>0</v>
      </c>
      <c r="DO211" s="38">
        <v>28.850999999999999</v>
      </c>
      <c r="DP211" s="38">
        <v>18492.099999999999</v>
      </c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  <c r="HG211" s="48"/>
      <c r="HH211" s="48"/>
      <c r="HI211" s="48"/>
      <c r="HJ211" s="48"/>
      <c r="HK211" s="48"/>
      <c r="HL211" s="48"/>
      <c r="HM211" s="48"/>
      <c r="HN211" s="48"/>
      <c r="HO211" s="48"/>
      <c r="HP211" s="48"/>
      <c r="HQ211" s="48"/>
      <c r="HR211" s="48"/>
      <c r="HS211" s="48"/>
      <c r="HT211" s="48"/>
      <c r="HU211" s="48"/>
      <c r="HV211" s="48"/>
      <c r="HW211" s="48"/>
      <c r="HX211" s="48"/>
      <c r="HY211" s="48"/>
    </row>
    <row r="212" spans="1:233" ht="45" customHeight="1" x14ac:dyDescent="0.25">
      <c r="A212" s="45">
        <v>63</v>
      </c>
      <c r="B212" s="64" t="s">
        <v>69</v>
      </c>
      <c r="C212" s="64" t="s">
        <v>5</v>
      </c>
      <c r="D212" s="64" t="s">
        <v>5</v>
      </c>
      <c r="E212" s="64" t="s">
        <v>5</v>
      </c>
      <c r="F212" s="64"/>
      <c r="G212" s="41">
        <f t="shared" si="10"/>
        <v>20360.171999999999</v>
      </c>
      <c r="H212" s="29">
        <v>4888.8089999999993</v>
      </c>
      <c r="I212" s="33">
        <v>0</v>
      </c>
      <c r="J212" s="33">
        <v>0</v>
      </c>
      <c r="K212" s="33">
        <v>1.8540000000000001</v>
      </c>
      <c r="L212" s="33">
        <v>0</v>
      </c>
      <c r="M212" s="33">
        <v>0</v>
      </c>
      <c r="N212" s="33">
        <v>0</v>
      </c>
      <c r="O212" s="33">
        <v>1.696</v>
      </c>
      <c r="P212" s="33">
        <v>233.12299999999999</v>
      </c>
      <c r="Q212" s="33">
        <v>0</v>
      </c>
      <c r="R212" s="33">
        <v>15.375999999999999</v>
      </c>
      <c r="S212" s="33">
        <v>0</v>
      </c>
      <c r="T212" s="33">
        <v>0</v>
      </c>
      <c r="U212" s="33">
        <v>0</v>
      </c>
      <c r="V212" s="33">
        <v>7.43</v>
      </c>
      <c r="W212" s="33">
        <v>0</v>
      </c>
      <c r="X212" s="33">
        <v>0</v>
      </c>
      <c r="Y212" s="33">
        <v>0</v>
      </c>
      <c r="Z212" s="33">
        <v>0.80700000000000005</v>
      </c>
      <c r="AA212" s="33">
        <v>18.97</v>
      </c>
      <c r="AB212" s="33">
        <v>0</v>
      </c>
      <c r="AC212" s="33">
        <v>0</v>
      </c>
      <c r="AD212" s="33">
        <v>0</v>
      </c>
      <c r="AE212" s="33">
        <v>2.14</v>
      </c>
      <c r="AF212" s="33">
        <v>4.258</v>
      </c>
      <c r="AG212" s="33">
        <v>0</v>
      </c>
      <c r="AH212" s="33">
        <v>0</v>
      </c>
      <c r="AI212" s="33">
        <v>0</v>
      </c>
      <c r="AJ212" s="33">
        <v>9.7089999999999996</v>
      </c>
      <c r="AK212" s="33">
        <v>0.43099999999999999</v>
      </c>
      <c r="AL212" s="33">
        <v>19.442</v>
      </c>
      <c r="AM212" s="33">
        <v>0.189</v>
      </c>
      <c r="AN212" s="33">
        <v>0.27800000000000002</v>
      </c>
      <c r="AO212" s="33">
        <v>44.09</v>
      </c>
      <c r="AP212" s="33">
        <v>0</v>
      </c>
      <c r="AQ212" s="33">
        <v>0.05</v>
      </c>
      <c r="AR212" s="33">
        <v>3.2669999999999999</v>
      </c>
      <c r="AS212" s="33">
        <v>19.091999999999999</v>
      </c>
      <c r="AT212" s="33">
        <v>0.48699999999999999</v>
      </c>
      <c r="AU212" s="33">
        <v>0.218</v>
      </c>
      <c r="AV212" s="33">
        <v>97.778999999999996</v>
      </c>
      <c r="AW212" s="33">
        <v>54.631</v>
      </c>
      <c r="AX212" s="33">
        <v>176.85599999999999</v>
      </c>
      <c r="AY212" s="33">
        <v>57.598999999999997</v>
      </c>
      <c r="AZ212" s="33">
        <v>74.13</v>
      </c>
      <c r="BA212" s="33">
        <v>8.8390000000000004</v>
      </c>
      <c r="BB212" s="33">
        <v>0</v>
      </c>
      <c r="BC212" s="33">
        <v>0</v>
      </c>
      <c r="BD212" s="33">
        <v>0</v>
      </c>
      <c r="BE212" s="33">
        <v>0.65700000000000003</v>
      </c>
      <c r="BF212" s="33">
        <v>1.4370000000000001</v>
      </c>
      <c r="BG212" s="33">
        <v>1.3149999999999999</v>
      </c>
      <c r="BH212" s="33">
        <v>25.132000000000001</v>
      </c>
      <c r="BI212" s="33">
        <v>25</v>
      </c>
      <c r="BJ212" s="33">
        <v>0</v>
      </c>
      <c r="BK212" s="33">
        <v>3.0049999999999999</v>
      </c>
      <c r="BL212" s="33">
        <v>0.88600000000000001</v>
      </c>
      <c r="BM212" s="33">
        <v>0.10199999999999999</v>
      </c>
      <c r="BN212" s="33">
        <v>0.16500000000000001</v>
      </c>
      <c r="BO212" s="33">
        <v>3.637</v>
      </c>
      <c r="BP212" s="33">
        <v>0</v>
      </c>
      <c r="BQ212" s="33">
        <v>7.1319999999999997</v>
      </c>
      <c r="BR212" s="33">
        <v>3.1669999999999998</v>
      </c>
      <c r="BS212" s="33">
        <v>14.048</v>
      </c>
      <c r="BT212" s="33">
        <v>0.54900000000000004</v>
      </c>
      <c r="BU212" s="33">
        <v>0</v>
      </c>
      <c r="BV212" s="33">
        <v>5.8049999999999997</v>
      </c>
      <c r="BW212" s="33">
        <v>0</v>
      </c>
      <c r="BX212" s="33">
        <v>0</v>
      </c>
      <c r="BY212" s="33">
        <v>0</v>
      </c>
      <c r="BZ212" s="33">
        <v>0</v>
      </c>
      <c r="CA212" s="33">
        <v>0.154</v>
      </c>
      <c r="CB212" s="33">
        <v>0</v>
      </c>
      <c r="CC212" s="33">
        <v>0.377</v>
      </c>
      <c r="CD212" s="33">
        <v>0.14299999999999999</v>
      </c>
      <c r="CE212" s="33">
        <v>748.53300000000002</v>
      </c>
      <c r="CF212" s="33">
        <v>201.11500000000001</v>
      </c>
      <c r="CG212" s="33">
        <v>2.899</v>
      </c>
      <c r="CH212" s="33">
        <v>0.12</v>
      </c>
      <c r="CI212" s="33">
        <v>0</v>
      </c>
      <c r="CJ212" s="33">
        <v>7.3250000000000002</v>
      </c>
      <c r="CK212" s="33">
        <v>29.87</v>
      </c>
      <c r="CL212" s="33">
        <v>1.944</v>
      </c>
      <c r="CM212" s="33">
        <v>0</v>
      </c>
      <c r="CN212" s="33">
        <v>0.09</v>
      </c>
      <c r="CO212" s="33">
        <v>0.182</v>
      </c>
      <c r="CP212" s="33">
        <v>5.2389999999999999</v>
      </c>
      <c r="CQ212" s="33">
        <v>2.1999999999999999E-2</v>
      </c>
      <c r="CR212" s="33">
        <v>2E-3</v>
      </c>
      <c r="CS212" s="33">
        <v>35.363</v>
      </c>
      <c r="CT212" s="33">
        <v>0</v>
      </c>
      <c r="CU212" s="33">
        <v>0</v>
      </c>
      <c r="CV212" s="33">
        <v>229.429</v>
      </c>
      <c r="CW212" s="33">
        <v>0</v>
      </c>
      <c r="CX212" s="33">
        <v>165.42699999999999</v>
      </c>
      <c r="CY212" s="33">
        <v>12.897</v>
      </c>
      <c r="CZ212" s="33">
        <v>54.747999999999998</v>
      </c>
      <c r="DA212" s="33">
        <v>31.873000000000001</v>
      </c>
      <c r="DB212" s="33">
        <v>0</v>
      </c>
      <c r="DC212" s="33">
        <v>117.426</v>
      </c>
      <c r="DD212" s="33">
        <v>11.920999999999999</v>
      </c>
      <c r="DE212" s="33">
        <v>255.10900000000001</v>
      </c>
      <c r="DF212" s="33">
        <v>29.771999999999998</v>
      </c>
      <c r="DG212" s="33">
        <v>2.044</v>
      </c>
      <c r="DH212" s="33">
        <v>0</v>
      </c>
      <c r="DI212" s="33">
        <v>0</v>
      </c>
      <c r="DJ212" s="33">
        <v>2000.0070000000001</v>
      </c>
      <c r="DK212" s="33">
        <v>0</v>
      </c>
      <c r="DL212" s="38">
        <v>10252.841</v>
      </c>
      <c r="DM212" s="38">
        <v>0</v>
      </c>
      <c r="DN212" s="38">
        <v>0</v>
      </c>
      <c r="DO212" s="38">
        <v>1.34</v>
      </c>
      <c r="DP212" s="38">
        <v>5217.1819999999998</v>
      </c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  <c r="HG212" s="48"/>
      <c r="HH212" s="48"/>
      <c r="HI212" s="48"/>
      <c r="HJ212" s="48"/>
      <c r="HK212" s="48"/>
      <c r="HL212" s="48"/>
      <c r="HM212" s="48"/>
      <c r="HN212" s="48"/>
      <c r="HO212" s="48"/>
      <c r="HP212" s="48"/>
      <c r="HQ212" s="48"/>
      <c r="HR212" s="48"/>
      <c r="HS212" s="48"/>
      <c r="HT212" s="48"/>
      <c r="HU212" s="48"/>
      <c r="HV212" s="48"/>
      <c r="HW212" s="48"/>
      <c r="HX212" s="48"/>
      <c r="HY212" s="48"/>
    </row>
    <row r="213" spans="1:233" ht="45" customHeight="1" x14ac:dyDescent="0.25">
      <c r="A213" s="45">
        <v>64</v>
      </c>
      <c r="B213" s="64" t="s">
        <v>70</v>
      </c>
      <c r="C213" s="64" t="s">
        <v>5</v>
      </c>
      <c r="D213" s="64" t="s">
        <v>5</v>
      </c>
      <c r="E213" s="64" t="s">
        <v>5</v>
      </c>
      <c r="F213" s="64"/>
      <c r="G213" s="41">
        <f t="shared" si="10"/>
        <v>6126.0619999999999</v>
      </c>
      <c r="H213" s="29">
        <v>5327.076</v>
      </c>
      <c r="I213" s="33">
        <v>0</v>
      </c>
      <c r="J213" s="33">
        <v>0.86399999999999999</v>
      </c>
      <c r="K213" s="33">
        <v>1.524</v>
      </c>
      <c r="L213" s="33">
        <v>0</v>
      </c>
      <c r="M213" s="33">
        <v>0</v>
      </c>
      <c r="N213" s="33">
        <v>15.569000000000001</v>
      </c>
      <c r="O213" s="33">
        <v>0</v>
      </c>
      <c r="P213" s="33">
        <v>17.927</v>
      </c>
      <c r="Q213" s="33">
        <v>0</v>
      </c>
      <c r="R213" s="33">
        <v>0.51400000000000001</v>
      </c>
      <c r="S213" s="33">
        <v>0</v>
      </c>
      <c r="T213" s="33">
        <v>0.38300000000000001</v>
      </c>
      <c r="U213" s="33">
        <v>271.89</v>
      </c>
      <c r="V213" s="33">
        <v>7.52</v>
      </c>
      <c r="W213" s="33">
        <v>30.422999999999998</v>
      </c>
      <c r="X213" s="33">
        <v>0</v>
      </c>
      <c r="Y213" s="33">
        <v>1.31</v>
      </c>
      <c r="Z213" s="33">
        <v>5.4710000000000001</v>
      </c>
      <c r="AA213" s="33">
        <v>62.524000000000001</v>
      </c>
      <c r="AB213" s="33">
        <v>8.2000000000000003E-2</v>
      </c>
      <c r="AC213" s="33">
        <v>0</v>
      </c>
      <c r="AD213" s="33">
        <v>5.6459999999999999</v>
      </c>
      <c r="AE213" s="33">
        <v>19.023</v>
      </c>
      <c r="AF213" s="33">
        <v>673.56200000000001</v>
      </c>
      <c r="AG213" s="33">
        <v>0</v>
      </c>
      <c r="AH213" s="33">
        <v>101.703</v>
      </c>
      <c r="AI213" s="33">
        <v>6.6000000000000003E-2</v>
      </c>
      <c r="AJ213" s="33">
        <v>11.273999999999999</v>
      </c>
      <c r="AK213" s="33">
        <v>244.17</v>
      </c>
      <c r="AL213" s="33">
        <v>31.105</v>
      </c>
      <c r="AM213" s="33">
        <v>50.04</v>
      </c>
      <c r="AN213" s="33">
        <v>78.688999999999993</v>
      </c>
      <c r="AO213" s="33">
        <v>304.41899999999998</v>
      </c>
      <c r="AP213" s="33">
        <v>3.863</v>
      </c>
      <c r="AQ213" s="33">
        <v>8.3179999999999996</v>
      </c>
      <c r="AR213" s="33">
        <v>146.97200000000001</v>
      </c>
      <c r="AS213" s="33">
        <v>166.09399999999999</v>
      </c>
      <c r="AT213" s="33">
        <v>33.787999999999997</v>
      </c>
      <c r="AU213" s="33">
        <v>173.435</v>
      </c>
      <c r="AV213" s="33">
        <v>98.295000000000002</v>
      </c>
      <c r="AW213" s="33">
        <v>1018.422</v>
      </c>
      <c r="AX213" s="33">
        <v>375.56</v>
      </c>
      <c r="AY213" s="33">
        <v>256.78699999999998</v>
      </c>
      <c r="AZ213" s="33">
        <v>160.274</v>
      </c>
      <c r="BA213" s="33">
        <v>130.82599999999999</v>
      </c>
      <c r="BB213" s="33">
        <v>1.2929999999999999</v>
      </c>
      <c r="BC213" s="33">
        <v>6.8000000000000005E-2</v>
      </c>
      <c r="BD213" s="33">
        <v>0</v>
      </c>
      <c r="BE213" s="33">
        <v>54.597000000000001</v>
      </c>
      <c r="BF213" s="33">
        <v>50.688000000000002</v>
      </c>
      <c r="BG213" s="33">
        <v>10.315</v>
      </c>
      <c r="BH213" s="33">
        <v>2.1549999999999998</v>
      </c>
      <c r="BI213" s="33">
        <v>5.0140000000000002</v>
      </c>
      <c r="BJ213" s="33">
        <v>0.28599999999999998</v>
      </c>
      <c r="BK213" s="33">
        <v>34.112000000000002</v>
      </c>
      <c r="BL213" s="33">
        <v>1.27</v>
      </c>
      <c r="BM213" s="33">
        <v>6.4790000000000001</v>
      </c>
      <c r="BN213" s="33">
        <v>39.07</v>
      </c>
      <c r="BO213" s="33">
        <v>0.97899999999999998</v>
      </c>
      <c r="BP213" s="33">
        <v>0</v>
      </c>
      <c r="BQ213" s="33">
        <v>30.032</v>
      </c>
      <c r="BR213" s="33">
        <v>5.5E-2</v>
      </c>
      <c r="BS213" s="33">
        <v>3.1619999999999999</v>
      </c>
      <c r="BT213" s="33">
        <v>82.700999999999993</v>
      </c>
      <c r="BU213" s="33">
        <v>0</v>
      </c>
      <c r="BV213" s="33">
        <v>87.225999999999999</v>
      </c>
      <c r="BW213" s="33">
        <v>0</v>
      </c>
      <c r="BX213" s="33">
        <v>0.27800000000000002</v>
      </c>
      <c r="BY213" s="33">
        <v>6.9009999999999998</v>
      </c>
      <c r="BZ213" s="33">
        <v>1.2829999999999999</v>
      </c>
      <c r="CA213" s="33">
        <v>1.37</v>
      </c>
      <c r="CB213" s="33">
        <v>0.113</v>
      </c>
      <c r="CC213" s="33">
        <v>2.7130000000000001</v>
      </c>
      <c r="CD213" s="33">
        <v>0</v>
      </c>
      <c r="CE213" s="33">
        <v>12.628</v>
      </c>
      <c r="CF213" s="33">
        <v>0.184</v>
      </c>
      <c r="CG213" s="33">
        <v>0.13200000000000001</v>
      </c>
      <c r="CH213" s="33">
        <v>6.8000000000000005E-2</v>
      </c>
      <c r="CI213" s="33">
        <v>0.108</v>
      </c>
      <c r="CJ213" s="33">
        <v>7.2649999999999997</v>
      </c>
      <c r="CK213" s="33">
        <v>0.36399999999999999</v>
      </c>
      <c r="CL213" s="33">
        <v>0</v>
      </c>
      <c r="CM213" s="33">
        <v>6.0000000000000001E-3</v>
      </c>
      <c r="CN213" s="33">
        <v>0</v>
      </c>
      <c r="CO213" s="33">
        <v>2.0489999999999999</v>
      </c>
      <c r="CP213" s="33">
        <v>18.353999999999999</v>
      </c>
      <c r="CQ213" s="33">
        <v>0.53700000000000003</v>
      </c>
      <c r="CR213" s="33">
        <v>0.34200000000000003</v>
      </c>
      <c r="CS213" s="33">
        <v>3.2290000000000001</v>
      </c>
      <c r="CT213" s="33">
        <v>0</v>
      </c>
      <c r="CU213" s="33">
        <v>5.0000000000000001E-3</v>
      </c>
      <c r="CV213" s="33">
        <v>13.784000000000001</v>
      </c>
      <c r="CW213" s="33">
        <v>0.16200000000000001</v>
      </c>
      <c r="CX213" s="33">
        <v>36.679000000000002</v>
      </c>
      <c r="CY213" s="33">
        <v>0.45200000000000001</v>
      </c>
      <c r="CZ213" s="33">
        <v>0</v>
      </c>
      <c r="DA213" s="33">
        <v>0</v>
      </c>
      <c r="DB213" s="33">
        <v>0</v>
      </c>
      <c r="DC213" s="33">
        <v>72.052999999999997</v>
      </c>
      <c r="DD213" s="33">
        <v>223.864</v>
      </c>
      <c r="DE213" s="33">
        <v>0</v>
      </c>
      <c r="DF213" s="33">
        <v>3.923</v>
      </c>
      <c r="DG213" s="33">
        <v>1.2999999999999999E-2</v>
      </c>
      <c r="DH213" s="33">
        <v>1.2E-2</v>
      </c>
      <c r="DI213" s="33">
        <v>0.32400000000000001</v>
      </c>
      <c r="DJ213" s="33">
        <v>4.7E-2</v>
      </c>
      <c r="DK213" s="33">
        <v>0</v>
      </c>
      <c r="DL213" s="38">
        <v>42.536999999999999</v>
      </c>
      <c r="DM213" s="38">
        <v>0</v>
      </c>
      <c r="DN213" s="38">
        <v>0</v>
      </c>
      <c r="DO213" s="38">
        <v>0</v>
      </c>
      <c r="DP213" s="38">
        <v>756.44899999999996</v>
      </c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  <c r="HG213" s="48"/>
      <c r="HH213" s="48"/>
      <c r="HI213" s="48"/>
      <c r="HJ213" s="48"/>
      <c r="HK213" s="48"/>
      <c r="HL213" s="48"/>
      <c r="HM213" s="48"/>
      <c r="HN213" s="48"/>
      <c r="HO213" s="48"/>
      <c r="HP213" s="48"/>
      <c r="HQ213" s="48"/>
      <c r="HR213" s="48"/>
      <c r="HS213" s="48"/>
      <c r="HT213" s="48"/>
      <c r="HU213" s="48"/>
      <c r="HV213" s="48"/>
      <c r="HW213" s="48"/>
      <c r="HX213" s="48"/>
      <c r="HY213" s="48"/>
    </row>
    <row r="214" spans="1:233" ht="45" customHeight="1" x14ac:dyDescent="0.25">
      <c r="A214" s="45">
        <v>65</v>
      </c>
      <c r="B214" s="64" t="s">
        <v>71</v>
      </c>
      <c r="C214" s="64" t="s">
        <v>5</v>
      </c>
      <c r="D214" s="64" t="s">
        <v>5</v>
      </c>
      <c r="E214" s="64" t="s">
        <v>5</v>
      </c>
      <c r="F214" s="64"/>
      <c r="G214" s="41">
        <f t="shared" si="10"/>
        <v>7491.8980000000001</v>
      </c>
      <c r="H214" s="29">
        <v>3411.4589999999998</v>
      </c>
      <c r="I214" s="33">
        <v>2.5259999999999998</v>
      </c>
      <c r="J214" s="33">
        <v>9.8930000000000007</v>
      </c>
      <c r="K214" s="33">
        <v>23.12</v>
      </c>
      <c r="L214" s="33">
        <v>11.045</v>
      </c>
      <c r="M214" s="33">
        <v>2.1949999999999998</v>
      </c>
      <c r="N214" s="33">
        <v>31.756</v>
      </c>
      <c r="O214" s="33">
        <v>21.855</v>
      </c>
      <c r="P214" s="33">
        <v>15.882999999999999</v>
      </c>
      <c r="Q214" s="33">
        <v>15.867000000000001</v>
      </c>
      <c r="R214" s="33">
        <v>4.8949999999999996</v>
      </c>
      <c r="S214" s="33">
        <v>230.869</v>
      </c>
      <c r="T214" s="33">
        <v>103.89400000000001</v>
      </c>
      <c r="U214" s="33">
        <v>75.283000000000001</v>
      </c>
      <c r="V214" s="33">
        <v>3.7069999999999999</v>
      </c>
      <c r="W214" s="33">
        <v>7.3490000000000002</v>
      </c>
      <c r="X214" s="33">
        <v>0.20899999999999999</v>
      </c>
      <c r="Y214" s="33">
        <v>1.099</v>
      </c>
      <c r="Z214" s="33">
        <v>2.82</v>
      </c>
      <c r="AA214" s="33">
        <v>10.739000000000001</v>
      </c>
      <c r="AB214" s="33">
        <v>0.86299999999999999</v>
      </c>
      <c r="AC214" s="33">
        <v>0.53500000000000003</v>
      </c>
      <c r="AD214" s="33">
        <v>1.18</v>
      </c>
      <c r="AE214" s="33">
        <v>9.8789999999999996</v>
      </c>
      <c r="AF214" s="33">
        <v>1.9590000000000001</v>
      </c>
      <c r="AG214" s="33">
        <v>0.19900000000000001</v>
      </c>
      <c r="AH214" s="33">
        <v>0.41799999999999998</v>
      </c>
      <c r="AI214" s="33">
        <v>0.89</v>
      </c>
      <c r="AJ214" s="33">
        <v>2.87</v>
      </c>
      <c r="AK214" s="33">
        <v>7.5010000000000003</v>
      </c>
      <c r="AL214" s="33">
        <v>1.3089999999999999</v>
      </c>
      <c r="AM214" s="33">
        <v>1.63</v>
      </c>
      <c r="AN214" s="33">
        <v>0.82599999999999996</v>
      </c>
      <c r="AO214" s="33">
        <v>6.9009999999999998</v>
      </c>
      <c r="AP214" s="33">
        <v>16.669</v>
      </c>
      <c r="AQ214" s="33">
        <v>2.98</v>
      </c>
      <c r="AR214" s="33">
        <v>1.9490000000000001</v>
      </c>
      <c r="AS214" s="33">
        <v>7.7939999999999996</v>
      </c>
      <c r="AT214" s="33">
        <v>6.1630000000000003</v>
      </c>
      <c r="AU214" s="33">
        <v>12.05</v>
      </c>
      <c r="AV214" s="33">
        <v>3.4000000000000002E-2</v>
      </c>
      <c r="AW214" s="33">
        <v>73.16</v>
      </c>
      <c r="AX214" s="33">
        <v>0.216</v>
      </c>
      <c r="AY214" s="33">
        <v>6.0819999999999999</v>
      </c>
      <c r="AZ214" s="33">
        <v>13.567</v>
      </c>
      <c r="BA214" s="33">
        <v>148.63399999999999</v>
      </c>
      <c r="BB214" s="33">
        <v>0.98499999999999999</v>
      </c>
      <c r="BC214" s="33">
        <v>2.0350000000000001</v>
      </c>
      <c r="BD214" s="33">
        <v>2.3E-2</v>
      </c>
      <c r="BE214" s="33">
        <v>5.8140000000000001</v>
      </c>
      <c r="BF214" s="33">
        <v>59.57</v>
      </c>
      <c r="BG214" s="33">
        <v>9.39</v>
      </c>
      <c r="BH214" s="33">
        <v>11.827</v>
      </c>
      <c r="BI214" s="33">
        <v>17.132000000000001</v>
      </c>
      <c r="BJ214" s="33">
        <v>2.2189999999999999</v>
      </c>
      <c r="BK214" s="33">
        <v>0.40200000000000002</v>
      </c>
      <c r="BL214" s="33">
        <v>33.837000000000003</v>
      </c>
      <c r="BM214" s="33">
        <v>8.7999999999999995E-2</v>
      </c>
      <c r="BN214" s="33">
        <v>122.89400000000001</v>
      </c>
      <c r="BO214" s="33">
        <v>9.02</v>
      </c>
      <c r="BP214" s="33">
        <v>4.8000000000000001E-2</v>
      </c>
      <c r="BQ214" s="33">
        <v>2.363</v>
      </c>
      <c r="BR214" s="33">
        <v>6.3460000000000001</v>
      </c>
      <c r="BS214" s="33">
        <v>13.436</v>
      </c>
      <c r="BT214" s="33">
        <v>141.34700000000001</v>
      </c>
      <c r="BU214" s="33">
        <v>0</v>
      </c>
      <c r="BV214" s="33">
        <v>1286.4269999999999</v>
      </c>
      <c r="BW214" s="33">
        <v>1.758</v>
      </c>
      <c r="BX214" s="33">
        <v>33.445999999999998</v>
      </c>
      <c r="BY214" s="33">
        <v>168.41900000000001</v>
      </c>
      <c r="BZ214" s="33">
        <v>210.45400000000001</v>
      </c>
      <c r="CA214" s="33">
        <v>2.0230000000000001</v>
      </c>
      <c r="CB214" s="33">
        <v>0.73299999999999998</v>
      </c>
      <c r="CC214" s="33">
        <v>6.4340000000000002</v>
      </c>
      <c r="CD214" s="33">
        <v>8.5210000000000008</v>
      </c>
      <c r="CE214" s="33">
        <v>24.064</v>
      </c>
      <c r="CF214" s="33">
        <v>0.92700000000000005</v>
      </c>
      <c r="CG214" s="33">
        <v>3.8650000000000002</v>
      </c>
      <c r="CH214" s="33">
        <v>0.28199999999999997</v>
      </c>
      <c r="CI214" s="33">
        <v>2.8690000000000002</v>
      </c>
      <c r="CJ214" s="33">
        <v>1.35</v>
      </c>
      <c r="CK214" s="33">
        <v>10.305999999999999</v>
      </c>
      <c r="CL214" s="33">
        <v>1.399</v>
      </c>
      <c r="CM214" s="33">
        <v>2.782</v>
      </c>
      <c r="CN214" s="33">
        <v>0</v>
      </c>
      <c r="CO214" s="33">
        <v>8.5660000000000007</v>
      </c>
      <c r="CP214" s="33">
        <v>6.2839999999999998</v>
      </c>
      <c r="CQ214" s="33">
        <v>7.8579999999999997</v>
      </c>
      <c r="CR214" s="33">
        <v>4.6109999999999998</v>
      </c>
      <c r="CS214" s="33">
        <v>5.1999999999999998E-2</v>
      </c>
      <c r="CT214" s="33">
        <v>3.0000000000000001E-3</v>
      </c>
      <c r="CU214" s="33">
        <v>0.38700000000000001</v>
      </c>
      <c r="CV214" s="33">
        <v>0.65300000000000002</v>
      </c>
      <c r="CW214" s="33">
        <v>0.64500000000000002</v>
      </c>
      <c r="CX214" s="33">
        <v>88.450999999999993</v>
      </c>
      <c r="CY214" s="33">
        <v>0</v>
      </c>
      <c r="CZ214" s="33">
        <v>0.22900000000000001</v>
      </c>
      <c r="DA214" s="33">
        <v>0.54100000000000004</v>
      </c>
      <c r="DB214" s="33">
        <v>0.113</v>
      </c>
      <c r="DC214" s="33">
        <v>131.96899999999999</v>
      </c>
      <c r="DD214" s="33">
        <v>3.8079999999999998</v>
      </c>
      <c r="DE214" s="33">
        <v>0.21099999999999999</v>
      </c>
      <c r="DF214" s="33">
        <v>0.25900000000000001</v>
      </c>
      <c r="DG214" s="33">
        <v>7.9109999999999996</v>
      </c>
      <c r="DH214" s="33">
        <v>0.86299999999999999</v>
      </c>
      <c r="DI214" s="33">
        <v>39.999000000000002</v>
      </c>
      <c r="DJ214" s="33">
        <v>1.9490000000000001</v>
      </c>
      <c r="DK214" s="33">
        <v>0</v>
      </c>
      <c r="DL214" s="38">
        <v>1164.796</v>
      </c>
      <c r="DM214" s="38">
        <v>0</v>
      </c>
      <c r="DN214" s="38">
        <v>0</v>
      </c>
      <c r="DO214" s="38">
        <v>3.5630000000000002</v>
      </c>
      <c r="DP214" s="38">
        <v>2912.08</v>
      </c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  <c r="HG214" s="48"/>
      <c r="HH214" s="48"/>
      <c r="HI214" s="48"/>
      <c r="HJ214" s="48"/>
      <c r="HK214" s="48"/>
      <c r="HL214" s="48"/>
      <c r="HM214" s="48"/>
      <c r="HN214" s="48"/>
      <c r="HO214" s="48"/>
      <c r="HP214" s="48"/>
      <c r="HQ214" s="48"/>
      <c r="HR214" s="48"/>
      <c r="HS214" s="48"/>
      <c r="HT214" s="48"/>
      <c r="HU214" s="48"/>
      <c r="HV214" s="48"/>
      <c r="HW214" s="48"/>
      <c r="HX214" s="48"/>
      <c r="HY214" s="48"/>
    </row>
    <row r="215" spans="1:233" ht="45" customHeight="1" x14ac:dyDescent="0.25">
      <c r="A215" s="45">
        <v>66</v>
      </c>
      <c r="B215" s="64" t="s">
        <v>72</v>
      </c>
      <c r="C215" s="64" t="s">
        <v>5</v>
      </c>
      <c r="D215" s="64" t="s">
        <v>5</v>
      </c>
      <c r="E215" s="64" t="s">
        <v>5</v>
      </c>
      <c r="F215" s="64"/>
      <c r="G215" s="41">
        <f t="shared" ref="G215:G278" si="11">+H215+DL215+DM215+DN215+DO215+DP215</f>
        <v>20446.129000000001</v>
      </c>
      <c r="H215" s="29">
        <v>13655.261</v>
      </c>
      <c r="I215" s="33">
        <v>0</v>
      </c>
      <c r="J215" s="33">
        <v>159.69800000000001</v>
      </c>
      <c r="K215" s="33">
        <v>27.629000000000001</v>
      </c>
      <c r="L215" s="33">
        <v>0</v>
      </c>
      <c r="M215" s="33">
        <v>0</v>
      </c>
      <c r="N215" s="33">
        <v>281.01400000000001</v>
      </c>
      <c r="O215" s="33">
        <v>7.508</v>
      </c>
      <c r="P215" s="33">
        <v>36.213000000000001</v>
      </c>
      <c r="Q215" s="33">
        <v>2.802</v>
      </c>
      <c r="R215" s="33">
        <v>2.0819999999999999</v>
      </c>
      <c r="S215" s="33">
        <v>23.117000000000001</v>
      </c>
      <c r="T215" s="33">
        <v>0.73299999999999998</v>
      </c>
      <c r="U215" s="33">
        <v>11.234</v>
      </c>
      <c r="V215" s="33">
        <v>529.86800000000005</v>
      </c>
      <c r="W215" s="33">
        <v>163.35400000000001</v>
      </c>
      <c r="X215" s="33">
        <v>3.8460000000000001</v>
      </c>
      <c r="Y215" s="33">
        <v>63.082000000000001</v>
      </c>
      <c r="Z215" s="33">
        <v>71.947999999999993</v>
      </c>
      <c r="AA215" s="33">
        <v>576.80399999999997</v>
      </c>
      <c r="AB215" s="33">
        <v>173.35499999999999</v>
      </c>
      <c r="AC215" s="33">
        <v>6.9130000000000003</v>
      </c>
      <c r="AD215" s="33">
        <v>21.379000000000001</v>
      </c>
      <c r="AE215" s="33">
        <v>466.75700000000001</v>
      </c>
      <c r="AF215" s="33">
        <v>182.09200000000001</v>
      </c>
      <c r="AG215" s="33">
        <v>93.968999999999994</v>
      </c>
      <c r="AH215" s="33">
        <v>232.101</v>
      </c>
      <c r="AI215" s="33">
        <v>55.499000000000002</v>
      </c>
      <c r="AJ215" s="33">
        <v>37.115000000000002</v>
      </c>
      <c r="AK215" s="33">
        <v>566.77700000000004</v>
      </c>
      <c r="AL215" s="33">
        <v>18.491</v>
      </c>
      <c r="AM215" s="33">
        <v>74.058999999999997</v>
      </c>
      <c r="AN215" s="33">
        <v>13.608000000000001</v>
      </c>
      <c r="AO215" s="33">
        <v>61.012999999999998</v>
      </c>
      <c r="AP215" s="33">
        <v>6.0410000000000004</v>
      </c>
      <c r="AQ215" s="33">
        <v>22.335999999999999</v>
      </c>
      <c r="AR215" s="33">
        <v>2.3220000000000001</v>
      </c>
      <c r="AS215" s="33">
        <v>193.59200000000001</v>
      </c>
      <c r="AT215" s="33">
        <v>223.09800000000001</v>
      </c>
      <c r="AU215" s="33">
        <v>12.102</v>
      </c>
      <c r="AV215" s="33">
        <v>133.38499999999999</v>
      </c>
      <c r="AW215" s="33">
        <v>504.14100000000002</v>
      </c>
      <c r="AX215" s="33">
        <v>79.53</v>
      </c>
      <c r="AY215" s="33">
        <v>58.776000000000003</v>
      </c>
      <c r="AZ215" s="33">
        <v>139.42500000000001</v>
      </c>
      <c r="BA215" s="33">
        <v>1915.7339999999999</v>
      </c>
      <c r="BB215" s="33">
        <v>18.36</v>
      </c>
      <c r="BC215" s="33">
        <v>27.303999999999998</v>
      </c>
      <c r="BD215" s="33">
        <v>5.0339999999999998</v>
      </c>
      <c r="BE215" s="33">
        <v>0.13500000000000001</v>
      </c>
      <c r="BF215" s="33">
        <v>94.120999999999995</v>
      </c>
      <c r="BG215" s="33">
        <v>52.087000000000003</v>
      </c>
      <c r="BH215" s="33">
        <v>293.762</v>
      </c>
      <c r="BI215" s="33">
        <v>393.34899999999999</v>
      </c>
      <c r="BJ215" s="33">
        <v>0.41</v>
      </c>
      <c r="BK215" s="33">
        <v>782.53800000000001</v>
      </c>
      <c r="BL215" s="33">
        <v>142.15799999999999</v>
      </c>
      <c r="BM215" s="33">
        <v>7.2649999999999997</v>
      </c>
      <c r="BN215" s="33">
        <v>16.059000000000001</v>
      </c>
      <c r="BO215" s="33">
        <v>34.569000000000003</v>
      </c>
      <c r="BP215" s="33">
        <v>14.488</v>
      </c>
      <c r="BQ215" s="33">
        <v>37.454000000000001</v>
      </c>
      <c r="BR215" s="33">
        <v>27.722999999999999</v>
      </c>
      <c r="BS215" s="33">
        <v>2157.0639999999999</v>
      </c>
      <c r="BT215" s="33">
        <v>358.38600000000002</v>
      </c>
      <c r="BU215" s="33">
        <v>0</v>
      </c>
      <c r="BV215" s="33">
        <v>45.198999999999998</v>
      </c>
      <c r="BW215" s="33">
        <v>1.5389999999999999</v>
      </c>
      <c r="BX215" s="33">
        <v>751.69600000000003</v>
      </c>
      <c r="BY215" s="33">
        <v>0.13200000000000001</v>
      </c>
      <c r="BZ215" s="33">
        <v>6.0670000000000002</v>
      </c>
      <c r="CA215" s="33">
        <v>1.8129999999999999</v>
      </c>
      <c r="CB215" s="33">
        <v>9.6999999999999993</v>
      </c>
      <c r="CC215" s="33">
        <v>27.303000000000001</v>
      </c>
      <c r="CD215" s="33">
        <v>1.931</v>
      </c>
      <c r="CE215" s="33">
        <v>305.36099999999999</v>
      </c>
      <c r="CF215" s="33">
        <v>38.405000000000001</v>
      </c>
      <c r="CG215" s="33">
        <v>0.91300000000000003</v>
      </c>
      <c r="CH215" s="33">
        <v>1.887</v>
      </c>
      <c r="CI215" s="33">
        <v>18.167999999999999</v>
      </c>
      <c r="CJ215" s="33">
        <v>2.3690000000000002</v>
      </c>
      <c r="CK215" s="33">
        <v>0.65</v>
      </c>
      <c r="CL215" s="33">
        <v>3.3450000000000002</v>
      </c>
      <c r="CM215" s="33">
        <v>0.45500000000000002</v>
      </c>
      <c r="CN215" s="33">
        <v>0</v>
      </c>
      <c r="CO215" s="33">
        <v>6.2690000000000001</v>
      </c>
      <c r="CP215" s="33">
        <v>38.857999999999997</v>
      </c>
      <c r="CQ215" s="33">
        <v>25.202999999999999</v>
      </c>
      <c r="CR215" s="33">
        <v>1.1220000000000001</v>
      </c>
      <c r="CS215" s="33">
        <v>29.001999999999999</v>
      </c>
      <c r="CT215" s="33">
        <v>0</v>
      </c>
      <c r="CU215" s="33">
        <v>6.78</v>
      </c>
      <c r="CV215" s="33">
        <v>10.535</v>
      </c>
      <c r="CW215" s="33">
        <v>63.179000000000002</v>
      </c>
      <c r="CX215" s="33">
        <v>391.64400000000001</v>
      </c>
      <c r="CY215" s="33">
        <v>0.121</v>
      </c>
      <c r="CZ215" s="33">
        <v>0.85299999999999998</v>
      </c>
      <c r="DA215" s="33">
        <v>8.5169999999999995</v>
      </c>
      <c r="DB215" s="33">
        <v>7.0999999999999994E-2</v>
      </c>
      <c r="DC215" s="33">
        <v>24.805</v>
      </c>
      <c r="DD215" s="33">
        <v>18.477</v>
      </c>
      <c r="DE215" s="33">
        <v>9.9909999999999997</v>
      </c>
      <c r="DF215" s="33">
        <v>4.7359999999999998</v>
      </c>
      <c r="DG215" s="33">
        <v>15.888999999999999</v>
      </c>
      <c r="DH215" s="33">
        <v>5.4219999999999997</v>
      </c>
      <c r="DI215" s="33">
        <v>57.572000000000003</v>
      </c>
      <c r="DJ215" s="33">
        <v>2.4740000000000002</v>
      </c>
      <c r="DK215" s="33">
        <v>0</v>
      </c>
      <c r="DL215" s="38">
        <v>1407.7329999999999</v>
      </c>
      <c r="DM215" s="38">
        <v>0</v>
      </c>
      <c r="DN215" s="38">
        <v>0</v>
      </c>
      <c r="DO215" s="38">
        <v>143.60599999999999</v>
      </c>
      <c r="DP215" s="38">
        <v>5239.5290000000005</v>
      </c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  <c r="HG215" s="48"/>
      <c r="HH215" s="48"/>
      <c r="HI215" s="48"/>
      <c r="HJ215" s="48"/>
      <c r="HK215" s="48"/>
      <c r="HL215" s="48"/>
      <c r="HM215" s="48"/>
      <c r="HN215" s="48"/>
      <c r="HO215" s="48"/>
      <c r="HP215" s="48"/>
      <c r="HQ215" s="48"/>
      <c r="HR215" s="48"/>
      <c r="HS215" s="48"/>
      <c r="HT215" s="48"/>
      <c r="HU215" s="48"/>
      <c r="HV215" s="48"/>
      <c r="HW215" s="48"/>
      <c r="HX215" s="48"/>
      <c r="HY215" s="48"/>
    </row>
    <row r="216" spans="1:233" ht="45" customHeight="1" x14ac:dyDescent="0.25">
      <c r="A216" s="45">
        <v>67</v>
      </c>
      <c r="B216" s="64" t="s">
        <v>73</v>
      </c>
      <c r="C216" s="64" t="s">
        <v>5</v>
      </c>
      <c r="D216" s="64" t="s">
        <v>5</v>
      </c>
      <c r="E216" s="64" t="s">
        <v>5</v>
      </c>
      <c r="F216" s="64"/>
      <c r="G216" s="41">
        <f t="shared" si="11"/>
        <v>3842.4249999999997</v>
      </c>
      <c r="H216" s="29">
        <v>3325.7759999999994</v>
      </c>
      <c r="I216" s="33">
        <v>0</v>
      </c>
      <c r="J216" s="33">
        <v>4.8419999999999996</v>
      </c>
      <c r="K216" s="33">
        <v>0</v>
      </c>
      <c r="L216" s="33">
        <v>0</v>
      </c>
      <c r="M216" s="33">
        <v>0</v>
      </c>
      <c r="N216" s="33">
        <v>7.0000000000000001E-3</v>
      </c>
      <c r="O216" s="33">
        <v>0.34499999999999997</v>
      </c>
      <c r="P216" s="33">
        <v>5.0999999999999997E-2</v>
      </c>
      <c r="Q216" s="33">
        <v>1.206</v>
      </c>
      <c r="R216" s="33">
        <v>0</v>
      </c>
      <c r="S216" s="33">
        <v>0</v>
      </c>
      <c r="T216" s="33">
        <v>3.7999999999999999E-2</v>
      </c>
      <c r="U216" s="33">
        <v>1.9</v>
      </c>
      <c r="V216" s="33">
        <v>91.46</v>
      </c>
      <c r="W216" s="33">
        <v>48.155000000000001</v>
      </c>
      <c r="X216" s="33">
        <v>116.89</v>
      </c>
      <c r="Y216" s="33">
        <v>14.346</v>
      </c>
      <c r="Z216" s="33">
        <v>1.605</v>
      </c>
      <c r="AA216" s="33">
        <v>128.1</v>
      </c>
      <c r="AB216" s="33">
        <v>35.634999999999998</v>
      </c>
      <c r="AC216" s="33">
        <v>0.91400000000000003</v>
      </c>
      <c r="AD216" s="33">
        <v>13.866</v>
      </c>
      <c r="AE216" s="33">
        <v>86.850999999999999</v>
      </c>
      <c r="AF216" s="33">
        <v>30.888000000000002</v>
      </c>
      <c r="AG216" s="33">
        <v>3.2080000000000002</v>
      </c>
      <c r="AH216" s="33">
        <v>23.103999999999999</v>
      </c>
      <c r="AI216" s="33">
        <v>133.26900000000001</v>
      </c>
      <c r="AJ216" s="33">
        <v>18.882999999999999</v>
      </c>
      <c r="AK216" s="33">
        <v>19.257000000000001</v>
      </c>
      <c r="AL216" s="33">
        <v>13.116</v>
      </c>
      <c r="AM216" s="33">
        <v>0.53</v>
      </c>
      <c r="AN216" s="33">
        <v>2.5859999999999999</v>
      </c>
      <c r="AO216" s="33">
        <v>25.87</v>
      </c>
      <c r="AP216" s="33">
        <v>0.84299999999999997</v>
      </c>
      <c r="AQ216" s="33">
        <v>2.218</v>
      </c>
      <c r="AR216" s="33">
        <v>0.16400000000000001</v>
      </c>
      <c r="AS216" s="33">
        <v>98.661000000000001</v>
      </c>
      <c r="AT216" s="33">
        <v>4.3310000000000004</v>
      </c>
      <c r="AU216" s="33">
        <v>35.798000000000002</v>
      </c>
      <c r="AV216" s="33">
        <v>4.2649999999999997</v>
      </c>
      <c r="AW216" s="33">
        <v>7.9059999999999997</v>
      </c>
      <c r="AX216" s="33">
        <v>61.003999999999998</v>
      </c>
      <c r="AY216" s="33">
        <v>4.7619999999999996</v>
      </c>
      <c r="AZ216" s="33">
        <v>125.48</v>
      </c>
      <c r="BA216" s="33">
        <v>35.284999999999997</v>
      </c>
      <c r="BB216" s="33">
        <v>566.12800000000004</v>
      </c>
      <c r="BC216" s="33">
        <v>98.912999999999997</v>
      </c>
      <c r="BD216" s="33">
        <v>3.198</v>
      </c>
      <c r="BE216" s="33">
        <v>3.4769999999999999</v>
      </c>
      <c r="BF216" s="33">
        <v>0.61099999999999999</v>
      </c>
      <c r="BG216" s="33">
        <v>40.604999999999997</v>
      </c>
      <c r="BH216" s="33">
        <v>13.087999999999999</v>
      </c>
      <c r="BI216" s="33">
        <v>20.178000000000001</v>
      </c>
      <c r="BJ216" s="33">
        <v>1.0740000000000001</v>
      </c>
      <c r="BK216" s="33">
        <v>3.0179999999999998</v>
      </c>
      <c r="BL216" s="33">
        <v>92.370999999999995</v>
      </c>
      <c r="BM216" s="33">
        <v>3.5999999999999997E-2</v>
      </c>
      <c r="BN216" s="33">
        <v>1.2410000000000001</v>
      </c>
      <c r="BO216" s="33">
        <v>129.024</v>
      </c>
      <c r="BP216" s="33">
        <v>0</v>
      </c>
      <c r="BQ216" s="33">
        <v>1.105</v>
      </c>
      <c r="BR216" s="33">
        <v>46.68</v>
      </c>
      <c r="BS216" s="33">
        <v>596.55899999999997</v>
      </c>
      <c r="BT216" s="33">
        <v>0</v>
      </c>
      <c r="BU216" s="33">
        <v>0.5</v>
      </c>
      <c r="BV216" s="33">
        <v>79.831000000000003</v>
      </c>
      <c r="BW216" s="33">
        <v>6.9989999999999997</v>
      </c>
      <c r="BX216" s="33">
        <v>178.167</v>
      </c>
      <c r="BY216" s="33">
        <v>1.373</v>
      </c>
      <c r="BZ216" s="33">
        <v>5.194</v>
      </c>
      <c r="CA216" s="33">
        <v>0.76300000000000001</v>
      </c>
      <c r="CB216" s="33">
        <v>29.85</v>
      </c>
      <c r="CC216" s="33">
        <v>5.069</v>
      </c>
      <c r="CD216" s="33">
        <v>20.042000000000002</v>
      </c>
      <c r="CE216" s="33">
        <v>29.331</v>
      </c>
      <c r="CF216" s="33">
        <v>14.590999999999999</v>
      </c>
      <c r="CG216" s="33">
        <v>2.7E-2</v>
      </c>
      <c r="CH216" s="33">
        <v>20.792000000000002</v>
      </c>
      <c r="CI216" s="33">
        <v>1.9E-2</v>
      </c>
      <c r="CJ216" s="33">
        <v>1.0640000000000001</v>
      </c>
      <c r="CK216" s="33">
        <v>1.25</v>
      </c>
      <c r="CL216" s="33">
        <v>0</v>
      </c>
      <c r="CM216" s="33">
        <v>4.3999999999999997E-2</v>
      </c>
      <c r="CN216" s="33">
        <v>1.002</v>
      </c>
      <c r="CO216" s="33">
        <v>0.98599999999999999</v>
      </c>
      <c r="CP216" s="33">
        <v>15.94</v>
      </c>
      <c r="CQ216" s="33">
        <v>3.3820000000000001</v>
      </c>
      <c r="CR216" s="33">
        <v>0.252</v>
      </c>
      <c r="CS216" s="33">
        <v>7.4999999999999997E-2</v>
      </c>
      <c r="CT216" s="33">
        <v>2.1000000000000001E-2</v>
      </c>
      <c r="CU216" s="33">
        <v>6.8410000000000002</v>
      </c>
      <c r="CV216" s="33">
        <v>0.28199999999999997</v>
      </c>
      <c r="CW216" s="33">
        <v>8.7750000000000004</v>
      </c>
      <c r="CX216" s="33">
        <v>7.742</v>
      </c>
      <c r="CY216" s="33">
        <v>1.5549999999999999</v>
      </c>
      <c r="CZ216" s="33">
        <v>46.347000000000001</v>
      </c>
      <c r="DA216" s="33">
        <v>1.0680000000000001</v>
      </c>
      <c r="DB216" s="33">
        <v>0.114</v>
      </c>
      <c r="DC216" s="33">
        <v>3.2989999999999999</v>
      </c>
      <c r="DD216" s="33">
        <v>1.587</v>
      </c>
      <c r="DE216" s="33">
        <v>1.615</v>
      </c>
      <c r="DF216" s="33">
        <v>0.51500000000000001</v>
      </c>
      <c r="DG216" s="33">
        <v>11.868</v>
      </c>
      <c r="DH216" s="33">
        <v>0.40600000000000003</v>
      </c>
      <c r="DI216" s="33">
        <v>0.36299999999999999</v>
      </c>
      <c r="DJ216" s="33">
        <v>1.89</v>
      </c>
      <c r="DK216" s="33">
        <v>0</v>
      </c>
      <c r="DL216" s="38">
        <v>440.387</v>
      </c>
      <c r="DM216" s="38">
        <v>0</v>
      </c>
      <c r="DN216" s="38">
        <v>0</v>
      </c>
      <c r="DO216" s="38">
        <v>-4.8739999999999997</v>
      </c>
      <c r="DP216" s="38">
        <v>81.135999999999996</v>
      </c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  <c r="HG216" s="48"/>
      <c r="HH216" s="48"/>
      <c r="HI216" s="48"/>
      <c r="HJ216" s="48"/>
      <c r="HK216" s="48"/>
      <c r="HL216" s="48"/>
      <c r="HM216" s="48"/>
      <c r="HN216" s="48"/>
      <c r="HO216" s="48"/>
      <c r="HP216" s="48"/>
      <c r="HQ216" s="48"/>
      <c r="HR216" s="48"/>
      <c r="HS216" s="48"/>
      <c r="HT216" s="48"/>
      <c r="HU216" s="48"/>
      <c r="HV216" s="48"/>
      <c r="HW216" s="48"/>
      <c r="HX216" s="48"/>
      <c r="HY216" s="48"/>
    </row>
    <row r="217" spans="1:233" ht="45" customHeight="1" x14ac:dyDescent="0.25">
      <c r="A217" s="45">
        <v>68</v>
      </c>
      <c r="B217" s="64" t="s">
        <v>74</v>
      </c>
      <c r="C217" s="64" t="s">
        <v>5</v>
      </c>
      <c r="D217" s="64" t="s">
        <v>5</v>
      </c>
      <c r="E217" s="64" t="s">
        <v>5</v>
      </c>
      <c r="F217" s="64"/>
      <c r="G217" s="41">
        <f t="shared" si="11"/>
        <v>5975.161000000001</v>
      </c>
      <c r="H217" s="29">
        <v>5750.1010000000006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0</v>
      </c>
      <c r="R217" s="33">
        <v>0</v>
      </c>
      <c r="S217" s="33">
        <v>0</v>
      </c>
      <c r="T217" s="33">
        <v>0</v>
      </c>
      <c r="U217" s="33">
        <v>16.785</v>
      </c>
      <c r="V217" s="33">
        <v>0</v>
      </c>
      <c r="W217" s="33">
        <v>0</v>
      </c>
      <c r="X217" s="33">
        <v>0</v>
      </c>
      <c r="Y217" s="33">
        <v>0</v>
      </c>
      <c r="Z217" s="33">
        <v>0</v>
      </c>
      <c r="AA217" s="33">
        <v>0</v>
      </c>
      <c r="AB217" s="33">
        <v>0</v>
      </c>
      <c r="AC217" s="33">
        <v>0</v>
      </c>
      <c r="AD217" s="33">
        <v>0</v>
      </c>
      <c r="AE217" s="33">
        <v>0</v>
      </c>
      <c r="AF217" s="33">
        <v>0</v>
      </c>
      <c r="AG217" s="33">
        <v>0</v>
      </c>
      <c r="AH217" s="33">
        <v>0</v>
      </c>
      <c r="AI217" s="33">
        <v>0</v>
      </c>
      <c r="AJ217" s="33">
        <v>0</v>
      </c>
      <c r="AK217" s="33">
        <v>0</v>
      </c>
      <c r="AL217" s="33">
        <v>0</v>
      </c>
      <c r="AM217" s="33">
        <v>0</v>
      </c>
      <c r="AN217" s="33">
        <v>0</v>
      </c>
      <c r="AO217" s="33">
        <v>4.1260000000000003</v>
      </c>
      <c r="AP217" s="33">
        <v>0</v>
      </c>
      <c r="AQ217" s="33">
        <v>0</v>
      </c>
      <c r="AR217" s="33">
        <v>0</v>
      </c>
      <c r="AS217" s="33">
        <v>12.925000000000001</v>
      </c>
      <c r="AT217" s="33">
        <v>0</v>
      </c>
      <c r="AU217" s="33">
        <v>0</v>
      </c>
      <c r="AV217" s="33">
        <v>0</v>
      </c>
      <c r="AW217" s="33">
        <v>0</v>
      </c>
      <c r="AX217" s="33">
        <v>0</v>
      </c>
      <c r="AY217" s="33">
        <v>12.339</v>
      </c>
      <c r="AZ217" s="33">
        <v>0.32</v>
      </c>
      <c r="BA217" s="33">
        <v>0</v>
      </c>
      <c r="BB217" s="33">
        <v>0</v>
      </c>
      <c r="BC217" s="33">
        <v>0</v>
      </c>
      <c r="BD217" s="33">
        <v>0.64500000000000002</v>
      </c>
      <c r="BE217" s="33">
        <v>533.36400000000003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13.986000000000001</v>
      </c>
      <c r="BP217" s="33">
        <v>0</v>
      </c>
      <c r="BQ217" s="33">
        <v>6.5549999999999997</v>
      </c>
      <c r="BR217" s="33">
        <v>2.4089999999999998</v>
      </c>
      <c r="BS217" s="33">
        <v>4196.5609999999997</v>
      </c>
      <c r="BT217" s="33">
        <v>649.52</v>
      </c>
      <c r="BU217" s="33">
        <v>0</v>
      </c>
      <c r="BV217" s="3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2.157</v>
      </c>
      <c r="CD217" s="33">
        <v>0</v>
      </c>
      <c r="CE217" s="33">
        <v>0</v>
      </c>
      <c r="CF217" s="33">
        <v>0</v>
      </c>
      <c r="CG217" s="33">
        <v>0</v>
      </c>
      <c r="CH217" s="33">
        <v>3.5999999999999997E-2</v>
      </c>
      <c r="CI217" s="33">
        <v>0.42499999999999999</v>
      </c>
      <c r="CJ217" s="33">
        <v>0.14399999999999999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3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288.81299999999999</v>
      </c>
      <c r="CY217" s="33">
        <v>6.7000000000000004E-2</v>
      </c>
      <c r="CZ217" s="33">
        <v>0.47399999999999998</v>
      </c>
      <c r="DA217" s="33">
        <v>2.21</v>
      </c>
      <c r="DB217" s="33">
        <v>0</v>
      </c>
      <c r="DC217" s="33">
        <v>2.0259999999999998</v>
      </c>
      <c r="DD217" s="33">
        <v>2.3130000000000002</v>
      </c>
      <c r="DE217" s="33">
        <v>1.052</v>
      </c>
      <c r="DF217" s="33">
        <v>1.7000000000000001E-2</v>
      </c>
      <c r="DG217" s="33">
        <v>0.83199999999999996</v>
      </c>
      <c r="DH217" s="33">
        <v>0</v>
      </c>
      <c r="DI217" s="33">
        <v>0</v>
      </c>
      <c r="DJ217" s="33">
        <v>0</v>
      </c>
      <c r="DK217" s="33">
        <v>0</v>
      </c>
      <c r="DL217" s="38">
        <v>92.715999999999994</v>
      </c>
      <c r="DM217" s="38">
        <v>0</v>
      </c>
      <c r="DN217" s="38">
        <v>0</v>
      </c>
      <c r="DO217" s="38">
        <v>-1.647</v>
      </c>
      <c r="DP217" s="38">
        <v>133.99100000000001</v>
      </c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  <c r="HG217" s="48"/>
      <c r="HH217" s="48"/>
      <c r="HI217" s="48"/>
      <c r="HJ217" s="48"/>
      <c r="HK217" s="48"/>
      <c r="HL217" s="48"/>
      <c r="HM217" s="48"/>
      <c r="HN217" s="48"/>
      <c r="HO217" s="48"/>
      <c r="HP217" s="48"/>
      <c r="HQ217" s="48"/>
      <c r="HR217" s="48"/>
      <c r="HS217" s="48"/>
      <c r="HT217" s="48"/>
      <c r="HU217" s="48"/>
      <c r="HV217" s="48"/>
      <c r="HW217" s="48"/>
      <c r="HX217" s="48"/>
      <c r="HY217" s="48"/>
    </row>
    <row r="218" spans="1:233" ht="45" customHeight="1" x14ac:dyDescent="0.25">
      <c r="A218" s="45">
        <v>69</v>
      </c>
      <c r="B218" s="64" t="s">
        <v>75</v>
      </c>
      <c r="C218" s="64" t="s">
        <v>5</v>
      </c>
      <c r="D218" s="64" t="s">
        <v>5</v>
      </c>
      <c r="E218" s="64" t="s">
        <v>5</v>
      </c>
      <c r="F218" s="64"/>
      <c r="G218" s="41">
        <f t="shared" si="11"/>
        <v>3569.1329999999994</v>
      </c>
      <c r="H218" s="29">
        <v>3289.1389999999997</v>
      </c>
      <c r="I218" s="33">
        <v>0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0.01</v>
      </c>
      <c r="Q218" s="33">
        <v>0</v>
      </c>
      <c r="R218" s="33">
        <v>0</v>
      </c>
      <c r="S218" s="33">
        <v>0.27100000000000002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0</v>
      </c>
      <c r="AA218" s="33">
        <v>0.30199999999999999</v>
      </c>
      <c r="AB218" s="33">
        <v>0.21199999999999999</v>
      </c>
      <c r="AC218" s="33">
        <v>0</v>
      </c>
      <c r="AD218" s="33">
        <v>8.0000000000000002E-3</v>
      </c>
      <c r="AE218" s="33">
        <v>0</v>
      </c>
      <c r="AF218" s="33">
        <v>0</v>
      </c>
      <c r="AG218" s="33">
        <v>0</v>
      </c>
      <c r="AH218" s="33">
        <v>0</v>
      </c>
      <c r="AI218" s="33">
        <v>0</v>
      </c>
      <c r="AJ218" s="33">
        <v>0</v>
      </c>
      <c r="AK218" s="33">
        <v>6.5000000000000002E-2</v>
      </c>
      <c r="AL218" s="33">
        <v>8.0000000000000002E-3</v>
      </c>
      <c r="AM218" s="33">
        <v>2E-3</v>
      </c>
      <c r="AN218" s="33">
        <v>0.72599999999999998</v>
      </c>
      <c r="AO218" s="33">
        <v>0</v>
      </c>
      <c r="AP218" s="33">
        <v>0</v>
      </c>
      <c r="AQ218" s="33">
        <v>0</v>
      </c>
      <c r="AR218" s="33">
        <v>0</v>
      </c>
      <c r="AS218" s="33">
        <v>4.6399999999999997</v>
      </c>
      <c r="AT218" s="33">
        <v>0</v>
      </c>
      <c r="AU218" s="33">
        <v>0</v>
      </c>
      <c r="AV218" s="33">
        <v>7.6449999999999996</v>
      </c>
      <c r="AW218" s="33">
        <v>0.42599999999999999</v>
      </c>
      <c r="AX218" s="33">
        <v>0</v>
      </c>
      <c r="AY218" s="33">
        <v>0.35899999999999999</v>
      </c>
      <c r="AZ218" s="33">
        <v>0</v>
      </c>
      <c r="BA218" s="33">
        <v>2.298</v>
      </c>
      <c r="BB218" s="33">
        <v>0</v>
      </c>
      <c r="BC218" s="33">
        <v>0</v>
      </c>
      <c r="BD218" s="33">
        <v>0</v>
      </c>
      <c r="BE218" s="33">
        <v>5.1999999999999998E-2</v>
      </c>
      <c r="BF218" s="33">
        <v>0</v>
      </c>
      <c r="BG218" s="33">
        <v>0</v>
      </c>
      <c r="BH218" s="33">
        <v>5.9909999999999997</v>
      </c>
      <c r="BI218" s="33">
        <v>1.1639999999999999</v>
      </c>
      <c r="BJ218" s="33">
        <v>0.02</v>
      </c>
      <c r="BK218" s="33">
        <v>0</v>
      </c>
      <c r="BL218" s="33">
        <v>50</v>
      </c>
      <c r="BM218" s="33">
        <v>0</v>
      </c>
      <c r="BN218" s="33">
        <v>2E-3</v>
      </c>
      <c r="BO218" s="33">
        <v>0</v>
      </c>
      <c r="BP218" s="33">
        <v>0</v>
      </c>
      <c r="BQ218" s="33">
        <v>1.5489999999999999</v>
      </c>
      <c r="BR218" s="33">
        <v>0.159</v>
      </c>
      <c r="BS218" s="33">
        <v>3082.1219999999998</v>
      </c>
      <c r="BT218" s="33">
        <v>0</v>
      </c>
      <c r="BU218" s="33">
        <v>0</v>
      </c>
      <c r="BV218" s="33">
        <v>7.1999999999999995E-2</v>
      </c>
      <c r="BW218" s="33">
        <v>0</v>
      </c>
      <c r="BX218" s="33">
        <v>0</v>
      </c>
      <c r="BY218" s="33">
        <v>0</v>
      </c>
      <c r="BZ218" s="33">
        <v>0</v>
      </c>
      <c r="CA218" s="33">
        <v>0</v>
      </c>
      <c r="CB218" s="33">
        <v>0</v>
      </c>
      <c r="CC218" s="33">
        <v>0</v>
      </c>
      <c r="CD218" s="33">
        <v>0</v>
      </c>
      <c r="CE218" s="33">
        <v>118.53700000000001</v>
      </c>
      <c r="CF218" s="33">
        <v>0.441</v>
      </c>
      <c r="CG218" s="33">
        <v>0</v>
      </c>
      <c r="CH218" s="33">
        <v>0</v>
      </c>
      <c r="CI218" s="33">
        <v>2.028</v>
      </c>
      <c r="CJ218" s="33">
        <v>0</v>
      </c>
      <c r="CK218" s="33">
        <v>0</v>
      </c>
      <c r="CL218" s="33">
        <v>0</v>
      </c>
      <c r="CM218" s="33">
        <v>0</v>
      </c>
      <c r="CN218" s="33">
        <v>0</v>
      </c>
      <c r="CO218" s="33">
        <v>0</v>
      </c>
      <c r="CP218" s="33">
        <v>0</v>
      </c>
      <c r="CQ218" s="33">
        <v>0</v>
      </c>
      <c r="CR218" s="33">
        <v>0</v>
      </c>
      <c r="CS218" s="33">
        <v>0</v>
      </c>
      <c r="CT218" s="33">
        <v>0</v>
      </c>
      <c r="CU218" s="33">
        <v>0</v>
      </c>
      <c r="CV218" s="33">
        <v>0</v>
      </c>
      <c r="CW218" s="33">
        <v>0</v>
      </c>
      <c r="CX218" s="33">
        <v>8.8789999999999996</v>
      </c>
      <c r="CY218" s="33">
        <v>0</v>
      </c>
      <c r="CZ218" s="33">
        <v>3.4000000000000002E-2</v>
      </c>
      <c r="DA218" s="33">
        <v>0.14899999999999999</v>
      </c>
      <c r="DB218" s="33">
        <v>0</v>
      </c>
      <c r="DC218" s="33">
        <v>0.309</v>
      </c>
      <c r="DD218" s="33">
        <v>0.11600000000000001</v>
      </c>
      <c r="DE218" s="33">
        <v>4.2999999999999997E-2</v>
      </c>
      <c r="DF218" s="33">
        <v>2E-3</v>
      </c>
      <c r="DG218" s="33">
        <v>0.42</v>
      </c>
      <c r="DH218" s="33">
        <v>0</v>
      </c>
      <c r="DI218" s="33">
        <v>7.8E-2</v>
      </c>
      <c r="DJ218" s="33">
        <v>0</v>
      </c>
      <c r="DK218" s="33">
        <v>0</v>
      </c>
      <c r="DL218" s="38">
        <v>234.566</v>
      </c>
      <c r="DM218" s="38">
        <v>0</v>
      </c>
      <c r="DN218" s="38">
        <v>0</v>
      </c>
      <c r="DO218" s="38">
        <v>0</v>
      </c>
      <c r="DP218" s="38">
        <v>45.427999999999997</v>
      </c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  <c r="HG218" s="48"/>
      <c r="HH218" s="48"/>
      <c r="HI218" s="48"/>
      <c r="HJ218" s="48"/>
      <c r="HK218" s="48"/>
      <c r="HL218" s="48"/>
      <c r="HM218" s="48"/>
      <c r="HN218" s="48"/>
      <c r="HO218" s="48"/>
      <c r="HP218" s="48"/>
      <c r="HQ218" s="48"/>
      <c r="HR218" s="48"/>
      <c r="HS218" s="48"/>
      <c r="HT218" s="48"/>
      <c r="HU218" s="48"/>
      <c r="HV218" s="48"/>
      <c r="HW218" s="48"/>
      <c r="HX218" s="48"/>
      <c r="HY218" s="48"/>
    </row>
    <row r="219" spans="1:233" ht="45" customHeight="1" x14ac:dyDescent="0.25">
      <c r="A219" s="45">
        <v>70</v>
      </c>
      <c r="B219" s="64" t="s">
        <v>76</v>
      </c>
      <c r="C219" s="64" t="s">
        <v>5</v>
      </c>
      <c r="D219" s="64" t="s">
        <v>5</v>
      </c>
      <c r="E219" s="64" t="s">
        <v>5</v>
      </c>
      <c r="F219" s="64"/>
      <c r="G219" s="41">
        <f t="shared" si="11"/>
        <v>7322.8979999999992</v>
      </c>
      <c r="H219" s="29">
        <v>7242.3879999999999</v>
      </c>
      <c r="I219" s="33">
        <v>0</v>
      </c>
      <c r="J219" s="33">
        <v>1.956</v>
      </c>
      <c r="K219" s="33">
        <v>0.221</v>
      </c>
      <c r="L219" s="33">
        <v>0</v>
      </c>
      <c r="M219" s="33">
        <v>0</v>
      </c>
      <c r="N219" s="33">
        <v>0.03</v>
      </c>
      <c r="O219" s="33">
        <v>0</v>
      </c>
      <c r="P219" s="33">
        <v>1.597</v>
      </c>
      <c r="Q219" s="33">
        <v>0.85</v>
      </c>
      <c r="R219" s="33">
        <v>0</v>
      </c>
      <c r="S219" s="33">
        <v>4.0000000000000001E-3</v>
      </c>
      <c r="T219" s="33">
        <v>0</v>
      </c>
      <c r="U219" s="33">
        <v>5.0590000000000002</v>
      </c>
      <c r="V219" s="33">
        <v>0</v>
      </c>
      <c r="W219" s="33">
        <v>0</v>
      </c>
      <c r="X219" s="33">
        <v>0</v>
      </c>
      <c r="Y219" s="33">
        <v>0</v>
      </c>
      <c r="Z219" s="33">
        <v>0</v>
      </c>
      <c r="AA219" s="33">
        <v>5.8999999999999997E-2</v>
      </c>
      <c r="AB219" s="33">
        <v>6.22</v>
      </c>
      <c r="AC219" s="33">
        <v>0</v>
      </c>
      <c r="AD219" s="33">
        <v>1.7000000000000001E-2</v>
      </c>
      <c r="AE219" s="33">
        <v>0</v>
      </c>
      <c r="AF219" s="33">
        <v>2.35</v>
      </c>
      <c r="AG219" s="33">
        <v>0</v>
      </c>
      <c r="AH219" s="33">
        <v>0</v>
      </c>
      <c r="AI219" s="33">
        <v>0</v>
      </c>
      <c r="AJ219" s="33">
        <v>1.7000000000000001E-2</v>
      </c>
      <c r="AK219" s="33">
        <v>4.0000000000000001E-3</v>
      </c>
      <c r="AL219" s="33">
        <v>0.43</v>
      </c>
      <c r="AM219" s="33">
        <v>0.74299999999999999</v>
      </c>
      <c r="AN219" s="33">
        <v>0.109</v>
      </c>
      <c r="AO219" s="33">
        <v>3.8340000000000001</v>
      </c>
      <c r="AP219" s="33">
        <v>4.4999999999999998E-2</v>
      </c>
      <c r="AQ219" s="33">
        <v>1.6080000000000001</v>
      </c>
      <c r="AR219" s="33">
        <v>2.585</v>
      </c>
      <c r="AS219" s="33">
        <v>8.1419999999999995</v>
      </c>
      <c r="AT219" s="33">
        <v>0</v>
      </c>
      <c r="AU219" s="33">
        <v>0</v>
      </c>
      <c r="AV219" s="33">
        <v>0</v>
      </c>
      <c r="AW219" s="33">
        <v>1.304</v>
      </c>
      <c r="AX219" s="33">
        <v>5.1790000000000003</v>
      </c>
      <c r="AY219" s="33">
        <v>0</v>
      </c>
      <c r="AZ219" s="33">
        <v>4.0000000000000001E-3</v>
      </c>
      <c r="BA219" s="33">
        <v>4.9400000000000004</v>
      </c>
      <c r="BB219" s="33">
        <v>0</v>
      </c>
      <c r="BC219" s="33">
        <v>0</v>
      </c>
      <c r="BD219" s="33">
        <v>0</v>
      </c>
      <c r="BE219" s="33">
        <v>1.042</v>
      </c>
      <c r="BF219" s="33">
        <v>0</v>
      </c>
      <c r="BG219" s="33">
        <v>0</v>
      </c>
      <c r="BH219" s="33">
        <v>0.114</v>
      </c>
      <c r="BI219" s="33">
        <v>4.4279999999999999</v>
      </c>
      <c r="BJ219" s="33">
        <v>0</v>
      </c>
      <c r="BK219" s="33">
        <v>0</v>
      </c>
      <c r="BL219" s="33">
        <v>0</v>
      </c>
      <c r="BM219" s="33">
        <v>0</v>
      </c>
      <c r="BN219" s="33">
        <v>0</v>
      </c>
      <c r="BO219" s="33">
        <v>16.047000000000001</v>
      </c>
      <c r="BP219" s="33">
        <v>0</v>
      </c>
      <c r="BQ219" s="33">
        <v>0.72699999999999998</v>
      </c>
      <c r="BR219" s="33">
        <v>0.105</v>
      </c>
      <c r="BS219" s="33">
        <v>6082.6530000000002</v>
      </c>
      <c r="BT219" s="33">
        <v>1025.846</v>
      </c>
      <c r="BU219" s="33">
        <v>0</v>
      </c>
      <c r="BV219" s="33">
        <v>0</v>
      </c>
      <c r="BW219" s="33">
        <v>0</v>
      </c>
      <c r="BX219" s="33">
        <v>0</v>
      </c>
      <c r="BY219" s="33">
        <v>0</v>
      </c>
      <c r="BZ219" s="33">
        <v>0</v>
      </c>
      <c r="CA219" s="33">
        <v>0</v>
      </c>
      <c r="CB219" s="33">
        <v>0</v>
      </c>
      <c r="CC219" s="33">
        <v>0</v>
      </c>
      <c r="CD219" s="33">
        <v>0</v>
      </c>
      <c r="CE219" s="33">
        <v>50.213000000000001</v>
      </c>
      <c r="CF219" s="33">
        <v>0</v>
      </c>
      <c r="CG219" s="33">
        <v>0</v>
      </c>
      <c r="CH219" s="33">
        <v>0</v>
      </c>
      <c r="CI219" s="33">
        <v>13.420999999999999</v>
      </c>
      <c r="CJ219" s="33">
        <v>0</v>
      </c>
      <c r="CK219" s="33">
        <v>0</v>
      </c>
      <c r="CL219" s="33">
        <v>0</v>
      </c>
      <c r="CM219" s="33">
        <v>0</v>
      </c>
      <c r="CN219" s="33">
        <v>0</v>
      </c>
      <c r="CO219" s="33">
        <v>0</v>
      </c>
      <c r="CP219" s="33">
        <v>0</v>
      </c>
      <c r="CQ219" s="33">
        <v>0.48499999999999999</v>
      </c>
      <c r="CR219" s="33">
        <v>0</v>
      </c>
      <c r="CS219" s="33">
        <v>0</v>
      </c>
      <c r="CT219" s="33">
        <v>0</v>
      </c>
      <c r="CU219" s="33">
        <v>0</v>
      </c>
      <c r="CV219" s="33">
        <v>0</v>
      </c>
      <c r="CW219" s="33">
        <v>0</v>
      </c>
      <c r="CX219" s="33">
        <v>0</v>
      </c>
      <c r="CY219" s="33">
        <v>0</v>
      </c>
      <c r="CZ219" s="33">
        <v>0</v>
      </c>
      <c r="DA219" s="33">
        <v>0</v>
      </c>
      <c r="DB219" s="33">
        <v>0</v>
      </c>
      <c r="DC219" s="33">
        <v>0</v>
      </c>
      <c r="DD219" s="33">
        <v>0</v>
      </c>
      <c r="DE219" s="33">
        <v>0</v>
      </c>
      <c r="DF219" s="33">
        <v>0</v>
      </c>
      <c r="DG219" s="33">
        <v>0</v>
      </c>
      <c r="DH219" s="33">
        <v>0</v>
      </c>
      <c r="DI219" s="33">
        <v>0</v>
      </c>
      <c r="DJ219" s="33">
        <v>0</v>
      </c>
      <c r="DK219" s="33">
        <v>0</v>
      </c>
      <c r="DL219" s="38">
        <v>0.30599999999999999</v>
      </c>
      <c r="DM219" s="38">
        <v>0</v>
      </c>
      <c r="DN219" s="38">
        <v>0</v>
      </c>
      <c r="DO219" s="38">
        <v>0</v>
      </c>
      <c r="DP219" s="38">
        <v>80.203999999999994</v>
      </c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  <c r="HG219" s="48"/>
      <c r="HH219" s="48"/>
      <c r="HI219" s="48"/>
      <c r="HJ219" s="48"/>
      <c r="HK219" s="48"/>
      <c r="HL219" s="48"/>
      <c r="HM219" s="48"/>
      <c r="HN219" s="48"/>
      <c r="HO219" s="48"/>
      <c r="HP219" s="48"/>
      <c r="HQ219" s="48"/>
      <c r="HR219" s="48"/>
      <c r="HS219" s="48"/>
      <c r="HT219" s="48"/>
      <c r="HU219" s="48"/>
      <c r="HV219" s="48"/>
      <c r="HW219" s="48"/>
      <c r="HX219" s="48"/>
      <c r="HY219" s="48"/>
    </row>
    <row r="220" spans="1:233" ht="45" customHeight="1" x14ac:dyDescent="0.25">
      <c r="A220" s="45">
        <v>71</v>
      </c>
      <c r="B220" s="64" t="s">
        <v>77</v>
      </c>
      <c r="C220" s="64" t="s">
        <v>5</v>
      </c>
      <c r="D220" s="64" t="s">
        <v>5</v>
      </c>
      <c r="E220" s="64" t="s">
        <v>5</v>
      </c>
      <c r="F220" s="64"/>
      <c r="G220" s="41">
        <f t="shared" si="11"/>
        <v>16517.781000000003</v>
      </c>
      <c r="H220" s="29">
        <v>1362.9470000000001</v>
      </c>
      <c r="I220" s="33">
        <v>0</v>
      </c>
      <c r="J220" s="33">
        <v>0</v>
      </c>
      <c r="K220" s="33">
        <v>2E-3</v>
      </c>
      <c r="L220" s="33">
        <v>0</v>
      </c>
      <c r="M220" s="33">
        <v>0</v>
      </c>
      <c r="N220" s="33">
        <v>4.0000000000000001E-3</v>
      </c>
      <c r="O220" s="33">
        <v>0</v>
      </c>
      <c r="P220" s="33">
        <v>0</v>
      </c>
      <c r="Q220" s="33">
        <v>0</v>
      </c>
      <c r="R220" s="33">
        <v>0</v>
      </c>
      <c r="S220" s="33">
        <v>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3">
        <v>0</v>
      </c>
      <c r="AE220" s="33">
        <v>0</v>
      </c>
      <c r="AF220" s="33">
        <v>0.25700000000000001</v>
      </c>
      <c r="AG220" s="33">
        <v>0</v>
      </c>
      <c r="AH220" s="33">
        <v>0</v>
      </c>
      <c r="AI220" s="33">
        <v>0</v>
      </c>
      <c r="AJ220" s="33">
        <v>3.18</v>
      </c>
      <c r="AK220" s="33">
        <v>0</v>
      </c>
      <c r="AL220" s="33">
        <v>85.992000000000004</v>
      </c>
      <c r="AM220" s="33">
        <v>39.978000000000002</v>
      </c>
      <c r="AN220" s="33">
        <v>0</v>
      </c>
      <c r="AO220" s="33">
        <v>0</v>
      </c>
      <c r="AP220" s="33">
        <v>0</v>
      </c>
      <c r="AQ220" s="33">
        <v>0</v>
      </c>
      <c r="AR220" s="33">
        <v>0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18.13</v>
      </c>
      <c r="BI220" s="33">
        <v>8.2469999999999999</v>
      </c>
      <c r="BJ220" s="33">
        <v>0</v>
      </c>
      <c r="BK220" s="33">
        <v>817.82500000000005</v>
      </c>
      <c r="BL220" s="33">
        <v>0</v>
      </c>
      <c r="BM220" s="33">
        <v>0</v>
      </c>
      <c r="BN220" s="33">
        <v>54.12</v>
      </c>
      <c r="BO220" s="33">
        <v>0</v>
      </c>
      <c r="BP220" s="33">
        <v>0</v>
      </c>
      <c r="BQ220" s="33">
        <v>0</v>
      </c>
      <c r="BR220" s="33">
        <v>0.151</v>
      </c>
      <c r="BS220" s="33">
        <v>51.817999999999998</v>
      </c>
      <c r="BT220" s="33">
        <v>0</v>
      </c>
      <c r="BU220" s="33">
        <v>0</v>
      </c>
      <c r="BV220" s="33">
        <v>31.001999999999999</v>
      </c>
      <c r="BW220" s="33">
        <v>0</v>
      </c>
      <c r="BX220" s="33">
        <v>1.5349999999999999</v>
      </c>
      <c r="BY220" s="33">
        <v>0</v>
      </c>
      <c r="BZ220" s="33">
        <v>0</v>
      </c>
      <c r="CA220" s="33">
        <v>0</v>
      </c>
      <c r="CB220" s="33">
        <v>0</v>
      </c>
      <c r="CC220" s="33">
        <v>2.3E-2</v>
      </c>
      <c r="CD220" s="33">
        <v>0</v>
      </c>
      <c r="CE220" s="33">
        <v>0</v>
      </c>
      <c r="CF220" s="33">
        <v>0</v>
      </c>
      <c r="CG220" s="33">
        <v>0</v>
      </c>
      <c r="CH220" s="33">
        <v>0.28499999999999998</v>
      </c>
      <c r="CI220" s="33">
        <v>0</v>
      </c>
      <c r="CJ220" s="33">
        <v>4.5999999999999999E-2</v>
      </c>
      <c r="CK220" s="33">
        <v>0</v>
      </c>
      <c r="CL220" s="33">
        <v>0</v>
      </c>
      <c r="CM220" s="33">
        <v>0</v>
      </c>
      <c r="CN220" s="33">
        <v>0</v>
      </c>
      <c r="CO220" s="33">
        <v>0</v>
      </c>
      <c r="CP220" s="33">
        <v>1.4999999999999999E-2</v>
      </c>
      <c r="CQ220" s="33">
        <v>15.715999999999999</v>
      </c>
      <c r="CR220" s="33">
        <v>115</v>
      </c>
      <c r="CS220" s="33">
        <v>8.9999999999999993E-3</v>
      </c>
      <c r="CT220" s="33">
        <v>0</v>
      </c>
      <c r="CU220" s="33">
        <v>0</v>
      </c>
      <c r="CV220" s="33">
        <v>0</v>
      </c>
      <c r="CW220" s="33">
        <v>0</v>
      </c>
      <c r="CX220" s="33">
        <v>21.696999999999999</v>
      </c>
      <c r="CY220" s="33">
        <v>1.0409999999999999</v>
      </c>
      <c r="CZ220" s="33">
        <v>4.0549999999999997</v>
      </c>
      <c r="DA220" s="33">
        <v>0.76700000000000002</v>
      </c>
      <c r="DB220" s="33">
        <v>20</v>
      </c>
      <c r="DC220" s="33">
        <v>55.566000000000003</v>
      </c>
      <c r="DD220" s="33">
        <v>3.5790000000000002</v>
      </c>
      <c r="DE220" s="33">
        <v>9.2560000000000002</v>
      </c>
      <c r="DF220" s="33">
        <v>3.488</v>
      </c>
      <c r="DG220" s="33">
        <v>0.127</v>
      </c>
      <c r="DH220" s="33">
        <v>0</v>
      </c>
      <c r="DI220" s="33">
        <v>3.5999999999999997E-2</v>
      </c>
      <c r="DJ220" s="33">
        <v>0</v>
      </c>
      <c r="DK220" s="33">
        <v>0</v>
      </c>
      <c r="DL220" s="38">
        <v>9442.3050000000003</v>
      </c>
      <c r="DM220" s="38">
        <v>0</v>
      </c>
      <c r="DN220" s="38">
        <v>5634.0460000000003</v>
      </c>
      <c r="DO220" s="38">
        <v>0</v>
      </c>
      <c r="DP220" s="38">
        <v>78.483000000000004</v>
      </c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  <c r="HG220" s="48"/>
      <c r="HH220" s="48"/>
      <c r="HI220" s="48"/>
      <c r="HJ220" s="48"/>
      <c r="HK220" s="48"/>
      <c r="HL220" s="48"/>
      <c r="HM220" s="48"/>
      <c r="HN220" s="48"/>
      <c r="HO220" s="48"/>
      <c r="HP220" s="48"/>
      <c r="HQ220" s="48"/>
      <c r="HR220" s="48"/>
      <c r="HS220" s="48"/>
      <c r="HT220" s="48"/>
      <c r="HU220" s="48"/>
      <c r="HV220" s="48"/>
      <c r="HW220" s="48"/>
      <c r="HX220" s="48"/>
      <c r="HY220" s="48"/>
    </row>
    <row r="221" spans="1:233" ht="45" customHeight="1" x14ac:dyDescent="0.25">
      <c r="A221" s="45">
        <v>72</v>
      </c>
      <c r="B221" s="64" t="s">
        <v>78</v>
      </c>
      <c r="C221" s="64" t="s">
        <v>5</v>
      </c>
      <c r="D221" s="64" t="s">
        <v>5</v>
      </c>
      <c r="E221" s="64" t="s">
        <v>5</v>
      </c>
      <c r="F221" s="64"/>
      <c r="G221" s="41">
        <f t="shared" si="11"/>
        <v>11370.943000000001</v>
      </c>
      <c r="H221" s="29">
        <v>2976.4389999999994</v>
      </c>
      <c r="I221" s="33">
        <v>0</v>
      </c>
      <c r="J221" s="33">
        <v>3.7999999999999999E-2</v>
      </c>
      <c r="K221" s="33">
        <v>0</v>
      </c>
      <c r="L221" s="33">
        <v>0</v>
      </c>
      <c r="M221" s="33">
        <v>0</v>
      </c>
      <c r="N221" s="33">
        <v>1.7999999999999999E-2</v>
      </c>
      <c r="O221" s="33">
        <v>0.1</v>
      </c>
      <c r="P221" s="33">
        <v>0.58699999999999997</v>
      </c>
      <c r="Q221" s="33">
        <v>0</v>
      </c>
      <c r="R221" s="33">
        <v>0</v>
      </c>
      <c r="S221" s="33">
        <v>1.0999999999999999E-2</v>
      </c>
      <c r="T221" s="33">
        <v>0</v>
      </c>
      <c r="U221" s="33">
        <v>2.65</v>
      </c>
      <c r="V221" s="33">
        <v>8.8629999999999995</v>
      </c>
      <c r="W221" s="33">
        <v>4.7130000000000001</v>
      </c>
      <c r="X221" s="33">
        <v>14.48</v>
      </c>
      <c r="Y221" s="33">
        <v>1.375</v>
      </c>
      <c r="Z221" s="33">
        <v>0.107</v>
      </c>
      <c r="AA221" s="33">
        <v>2.7549999999999999</v>
      </c>
      <c r="AB221" s="33">
        <v>2.0139999999999998</v>
      </c>
      <c r="AC221" s="33">
        <v>1.2090000000000001</v>
      </c>
      <c r="AD221" s="33">
        <v>2.1960000000000002</v>
      </c>
      <c r="AE221" s="33">
        <v>5.1920000000000002</v>
      </c>
      <c r="AF221" s="33">
        <v>4.774</v>
      </c>
      <c r="AG221" s="33">
        <v>0.98499999999999999</v>
      </c>
      <c r="AH221" s="33">
        <v>0.14599999999999999</v>
      </c>
      <c r="AI221" s="33">
        <v>1.363</v>
      </c>
      <c r="AJ221" s="33">
        <v>3.7909999999999999</v>
      </c>
      <c r="AK221" s="33">
        <v>11.221</v>
      </c>
      <c r="AL221" s="33">
        <v>5.8170000000000002</v>
      </c>
      <c r="AM221" s="33">
        <v>8.5779999999999994</v>
      </c>
      <c r="AN221" s="33">
        <v>8.0329999999999995</v>
      </c>
      <c r="AO221" s="33">
        <v>8.4939999999999998</v>
      </c>
      <c r="AP221" s="33">
        <v>0.125</v>
      </c>
      <c r="AQ221" s="33">
        <v>1.2729999999999999</v>
      </c>
      <c r="AR221" s="33">
        <v>0.44500000000000001</v>
      </c>
      <c r="AS221" s="33">
        <v>5.74</v>
      </c>
      <c r="AT221" s="33">
        <v>26.931999999999999</v>
      </c>
      <c r="AU221" s="33">
        <v>8.5999999999999993E-2</v>
      </c>
      <c r="AV221" s="33">
        <v>1.381</v>
      </c>
      <c r="AW221" s="33">
        <v>3.8420000000000001</v>
      </c>
      <c r="AX221" s="33">
        <v>5.3550000000000004</v>
      </c>
      <c r="AY221" s="33">
        <v>3.3889999999999998</v>
      </c>
      <c r="AZ221" s="33">
        <v>12.375999999999999</v>
      </c>
      <c r="BA221" s="33">
        <v>3.6160000000000001</v>
      </c>
      <c r="BB221" s="33">
        <v>2.2879999999999998</v>
      </c>
      <c r="BC221" s="33">
        <v>3.7610000000000001</v>
      </c>
      <c r="BD221" s="33">
        <v>0.17899999999999999</v>
      </c>
      <c r="BE221" s="33">
        <v>3.58</v>
      </c>
      <c r="BF221" s="33">
        <v>0.156</v>
      </c>
      <c r="BG221" s="33">
        <v>7.8330000000000002</v>
      </c>
      <c r="BH221" s="33">
        <v>8.6630000000000003</v>
      </c>
      <c r="BI221" s="33">
        <v>1.5860000000000001</v>
      </c>
      <c r="BJ221" s="33">
        <v>0.36699999999999999</v>
      </c>
      <c r="BK221" s="33">
        <v>15.904</v>
      </c>
      <c r="BL221" s="33">
        <v>0.77200000000000002</v>
      </c>
      <c r="BM221" s="33">
        <v>3.9689999999999999</v>
      </c>
      <c r="BN221" s="33">
        <v>1.698</v>
      </c>
      <c r="BO221" s="33">
        <v>0.78300000000000003</v>
      </c>
      <c r="BP221" s="33">
        <v>1.0449999999999999</v>
      </c>
      <c r="BQ221" s="33">
        <v>0.23</v>
      </c>
      <c r="BR221" s="33">
        <v>7.35</v>
      </c>
      <c r="BS221" s="33">
        <v>0</v>
      </c>
      <c r="BT221" s="33">
        <v>0</v>
      </c>
      <c r="BU221" s="33">
        <v>8.9209999999999994</v>
      </c>
      <c r="BV221" s="33">
        <v>59.335000000000001</v>
      </c>
      <c r="BW221" s="33">
        <v>19.763000000000002</v>
      </c>
      <c r="BX221" s="33">
        <v>351.66500000000002</v>
      </c>
      <c r="BY221" s="33">
        <v>11.42</v>
      </c>
      <c r="BZ221" s="33">
        <v>13.848000000000001</v>
      </c>
      <c r="CA221" s="33">
        <v>4.9000000000000004</v>
      </c>
      <c r="CB221" s="33">
        <v>12.377000000000001</v>
      </c>
      <c r="CC221" s="33">
        <v>100.127</v>
      </c>
      <c r="CD221" s="33">
        <v>27.039000000000001</v>
      </c>
      <c r="CE221" s="33">
        <v>681.649</v>
      </c>
      <c r="CF221" s="33">
        <v>48.372</v>
      </c>
      <c r="CG221" s="33">
        <v>10.010999999999999</v>
      </c>
      <c r="CH221" s="33">
        <v>34.508000000000003</v>
      </c>
      <c r="CI221" s="33">
        <v>31.305</v>
      </c>
      <c r="CJ221" s="33">
        <v>35.761000000000003</v>
      </c>
      <c r="CK221" s="33">
        <v>27.472999999999999</v>
      </c>
      <c r="CL221" s="33">
        <v>7.7610000000000001</v>
      </c>
      <c r="CM221" s="33">
        <v>3.0579999999999998</v>
      </c>
      <c r="CN221" s="33">
        <v>8.657</v>
      </c>
      <c r="CO221" s="33">
        <v>28.163</v>
      </c>
      <c r="CP221" s="33">
        <v>418.06799999999998</v>
      </c>
      <c r="CQ221" s="33">
        <v>400.00799999999998</v>
      </c>
      <c r="CR221" s="33">
        <v>7.0250000000000004</v>
      </c>
      <c r="CS221" s="33">
        <v>3.1930000000000001</v>
      </c>
      <c r="CT221" s="33">
        <v>17.329999999999998</v>
      </c>
      <c r="CU221" s="33">
        <v>3.5129999999999999</v>
      </c>
      <c r="CV221" s="33">
        <v>3.4079999999999999</v>
      </c>
      <c r="CW221" s="33">
        <v>15.225</v>
      </c>
      <c r="CX221" s="33">
        <v>40.095999999999997</v>
      </c>
      <c r="CY221" s="33">
        <v>3.2719999999999998</v>
      </c>
      <c r="CZ221" s="33">
        <v>78.435000000000002</v>
      </c>
      <c r="DA221" s="33">
        <v>16.655000000000001</v>
      </c>
      <c r="DB221" s="33">
        <v>8.3610000000000007</v>
      </c>
      <c r="DC221" s="33">
        <v>53.457000000000001</v>
      </c>
      <c r="DD221" s="33">
        <v>70.391999999999996</v>
      </c>
      <c r="DE221" s="33">
        <v>20.128</v>
      </c>
      <c r="DF221" s="33">
        <v>7.6079999999999997</v>
      </c>
      <c r="DG221" s="33">
        <v>13.557</v>
      </c>
      <c r="DH221" s="33">
        <v>20.494</v>
      </c>
      <c r="DI221" s="33">
        <v>3.2050000000000001</v>
      </c>
      <c r="DJ221" s="33">
        <v>22.661999999999999</v>
      </c>
      <c r="DK221" s="33">
        <v>0</v>
      </c>
      <c r="DL221" s="38">
        <v>7052.866</v>
      </c>
      <c r="DM221" s="38">
        <v>0</v>
      </c>
      <c r="DN221" s="38">
        <v>509.714</v>
      </c>
      <c r="DO221" s="38">
        <v>32.521000000000001</v>
      </c>
      <c r="DP221" s="38">
        <v>799.40300000000002</v>
      </c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  <c r="HG221" s="48"/>
      <c r="HH221" s="48"/>
      <c r="HI221" s="48"/>
      <c r="HJ221" s="48"/>
      <c r="HK221" s="48"/>
      <c r="HL221" s="48"/>
      <c r="HM221" s="48"/>
      <c r="HN221" s="48"/>
      <c r="HO221" s="48"/>
      <c r="HP221" s="48"/>
      <c r="HQ221" s="48"/>
      <c r="HR221" s="48"/>
      <c r="HS221" s="48"/>
      <c r="HT221" s="48"/>
      <c r="HU221" s="48"/>
      <c r="HV221" s="48"/>
      <c r="HW221" s="48"/>
      <c r="HX221" s="48"/>
      <c r="HY221" s="48"/>
    </row>
    <row r="222" spans="1:233" ht="45" customHeight="1" x14ac:dyDescent="0.25">
      <c r="A222" s="45">
        <v>73</v>
      </c>
      <c r="B222" s="64" t="s">
        <v>79</v>
      </c>
      <c r="C222" s="64" t="s">
        <v>5</v>
      </c>
      <c r="D222" s="64" t="s">
        <v>5</v>
      </c>
      <c r="E222" s="64" t="s">
        <v>5</v>
      </c>
      <c r="F222" s="64"/>
      <c r="G222" s="41">
        <f t="shared" si="11"/>
        <v>3336.6369999999993</v>
      </c>
      <c r="H222" s="29">
        <v>2776.1299999999992</v>
      </c>
      <c r="I222" s="33">
        <v>0</v>
      </c>
      <c r="J222" s="33">
        <v>0</v>
      </c>
      <c r="K222" s="33">
        <v>2.8140000000000001</v>
      </c>
      <c r="L222" s="33">
        <v>0</v>
      </c>
      <c r="M222" s="33">
        <v>0</v>
      </c>
      <c r="N222" s="33">
        <v>8.5999999999999993E-2</v>
      </c>
      <c r="O222" s="33">
        <v>0</v>
      </c>
      <c r="P222" s="33">
        <v>487.94900000000001</v>
      </c>
      <c r="Q222" s="33">
        <v>220.02500000000001</v>
      </c>
      <c r="R222" s="33">
        <v>35.076000000000001</v>
      </c>
      <c r="S222" s="33">
        <v>0.34599999999999997</v>
      </c>
      <c r="T222" s="33">
        <v>0</v>
      </c>
      <c r="U222" s="33">
        <v>0.81799999999999995</v>
      </c>
      <c r="V222" s="33">
        <v>3.9689999999999999</v>
      </c>
      <c r="W222" s="33">
        <v>0</v>
      </c>
      <c r="X222" s="33">
        <v>0</v>
      </c>
      <c r="Y222" s="33">
        <v>8.4260000000000002</v>
      </c>
      <c r="Z222" s="33">
        <v>0</v>
      </c>
      <c r="AA222" s="33">
        <v>0</v>
      </c>
      <c r="AB222" s="33">
        <v>7.319</v>
      </c>
      <c r="AC222" s="33">
        <v>0</v>
      </c>
      <c r="AD222" s="33">
        <v>704.96</v>
      </c>
      <c r="AE222" s="33">
        <v>0</v>
      </c>
      <c r="AF222" s="33">
        <v>0.77400000000000002</v>
      </c>
      <c r="AG222" s="33">
        <v>0</v>
      </c>
      <c r="AH222" s="33">
        <v>68.635999999999996</v>
      </c>
      <c r="AI222" s="33">
        <v>0.24099999999999999</v>
      </c>
      <c r="AJ222" s="33">
        <v>0</v>
      </c>
      <c r="AK222" s="33">
        <v>0</v>
      </c>
      <c r="AL222" s="33">
        <v>0.151</v>
      </c>
      <c r="AM222" s="33">
        <v>30.754999999999999</v>
      </c>
      <c r="AN222" s="33">
        <v>0.75</v>
      </c>
      <c r="AO222" s="33">
        <v>0.17</v>
      </c>
      <c r="AP222" s="33">
        <v>0</v>
      </c>
      <c r="AQ222" s="33">
        <v>0</v>
      </c>
      <c r="AR222" s="33">
        <v>0.38600000000000001</v>
      </c>
      <c r="AS222" s="33">
        <v>53.956000000000003</v>
      </c>
      <c r="AT222" s="33">
        <v>0</v>
      </c>
      <c r="AU222" s="33">
        <v>0</v>
      </c>
      <c r="AV222" s="33">
        <v>2.2440000000000002</v>
      </c>
      <c r="AW222" s="33">
        <v>1.4319999999999999</v>
      </c>
      <c r="AX222" s="33">
        <v>5.6000000000000001E-2</v>
      </c>
      <c r="AY222" s="33">
        <v>5.4329999999999998</v>
      </c>
      <c r="AZ222" s="33">
        <v>0</v>
      </c>
      <c r="BA222" s="33">
        <v>106.127</v>
      </c>
      <c r="BB222" s="33">
        <v>0</v>
      </c>
      <c r="BC222" s="33">
        <v>0</v>
      </c>
      <c r="BD222" s="33">
        <v>0</v>
      </c>
      <c r="BE222" s="33">
        <v>2E-3</v>
      </c>
      <c r="BF222" s="33">
        <v>315.38099999999997</v>
      </c>
      <c r="BG222" s="33">
        <v>0.50800000000000001</v>
      </c>
      <c r="BH222" s="33">
        <v>9.7000000000000003E-2</v>
      </c>
      <c r="BI222" s="33">
        <v>1.9370000000000001</v>
      </c>
      <c r="BJ222" s="33">
        <v>0</v>
      </c>
      <c r="BK222" s="33">
        <v>0</v>
      </c>
      <c r="BL222" s="33">
        <v>2E-3</v>
      </c>
      <c r="BM222" s="33">
        <v>0.22</v>
      </c>
      <c r="BN222" s="33">
        <v>4.2359999999999998</v>
      </c>
      <c r="BO222" s="33">
        <v>63.920999999999999</v>
      </c>
      <c r="BP222" s="33">
        <v>0</v>
      </c>
      <c r="BQ222" s="33">
        <v>0</v>
      </c>
      <c r="BR222" s="33">
        <v>630.93799999999999</v>
      </c>
      <c r="BS222" s="33">
        <v>0</v>
      </c>
      <c r="BT222" s="33">
        <v>0</v>
      </c>
      <c r="BU222" s="33">
        <v>0</v>
      </c>
      <c r="BV222" s="33">
        <v>0.16400000000000001</v>
      </c>
      <c r="BW222" s="33">
        <v>0</v>
      </c>
      <c r="BX222" s="33">
        <v>14.698</v>
      </c>
      <c r="BY222" s="33">
        <v>0</v>
      </c>
      <c r="BZ222" s="33">
        <v>0</v>
      </c>
      <c r="CA222" s="33">
        <v>2E-3</v>
      </c>
      <c r="CB222" s="33">
        <v>0</v>
      </c>
      <c r="CC222" s="33">
        <v>0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3">
        <v>0</v>
      </c>
      <c r="CM222" s="33">
        <v>0</v>
      </c>
      <c r="CN222" s="33">
        <v>0.15</v>
      </c>
      <c r="CO222" s="33">
        <v>0</v>
      </c>
      <c r="CP222" s="33">
        <v>6.3E-2</v>
      </c>
      <c r="CQ222" s="33">
        <v>0</v>
      </c>
      <c r="CR222" s="33">
        <v>0</v>
      </c>
      <c r="CS222" s="33">
        <v>0</v>
      </c>
      <c r="CT222" s="33">
        <v>0</v>
      </c>
      <c r="CU222" s="33">
        <v>0</v>
      </c>
      <c r="CV222" s="33">
        <v>0</v>
      </c>
      <c r="CW222" s="33">
        <v>0</v>
      </c>
      <c r="CX222" s="33">
        <v>8.2000000000000003E-2</v>
      </c>
      <c r="CY222" s="33">
        <v>0.627</v>
      </c>
      <c r="CZ222" s="33">
        <v>0</v>
      </c>
      <c r="DA222" s="33">
        <v>5.0000000000000001E-3</v>
      </c>
      <c r="DB222" s="33">
        <v>0</v>
      </c>
      <c r="DC222" s="33">
        <v>0</v>
      </c>
      <c r="DD222" s="33">
        <v>0</v>
      </c>
      <c r="DE222" s="33">
        <v>6.4000000000000001E-2</v>
      </c>
      <c r="DF222" s="33">
        <v>0</v>
      </c>
      <c r="DG222" s="33">
        <v>2.1999999999999999E-2</v>
      </c>
      <c r="DH222" s="33">
        <v>0.112</v>
      </c>
      <c r="DI222" s="33">
        <v>0</v>
      </c>
      <c r="DJ222" s="33">
        <v>0</v>
      </c>
      <c r="DK222" s="33">
        <v>0</v>
      </c>
      <c r="DL222" s="38">
        <v>0</v>
      </c>
      <c r="DM222" s="38">
        <v>0</v>
      </c>
      <c r="DN222" s="38">
        <v>0</v>
      </c>
      <c r="DO222" s="38">
        <v>0.33</v>
      </c>
      <c r="DP222" s="38">
        <v>560.17700000000002</v>
      </c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  <c r="HG222" s="48"/>
      <c r="HH222" s="48"/>
      <c r="HI222" s="48"/>
      <c r="HJ222" s="48"/>
      <c r="HK222" s="48"/>
      <c r="HL222" s="48"/>
      <c r="HM222" s="48"/>
      <c r="HN222" s="48"/>
      <c r="HO222" s="48"/>
      <c r="HP222" s="48"/>
      <c r="HQ222" s="48"/>
      <c r="HR222" s="48"/>
      <c r="HS222" s="48"/>
      <c r="HT222" s="48"/>
      <c r="HU222" s="48"/>
      <c r="HV222" s="48"/>
      <c r="HW222" s="48"/>
      <c r="HX222" s="48"/>
      <c r="HY222" s="48"/>
    </row>
    <row r="223" spans="1:233" ht="45" customHeight="1" x14ac:dyDescent="0.25">
      <c r="A223" s="45">
        <v>74</v>
      </c>
      <c r="B223" s="64" t="s">
        <v>80</v>
      </c>
      <c r="C223" s="64" t="s">
        <v>5</v>
      </c>
      <c r="D223" s="64" t="s">
        <v>5</v>
      </c>
      <c r="E223" s="64" t="s">
        <v>5</v>
      </c>
      <c r="F223" s="64"/>
      <c r="G223" s="41">
        <f t="shared" si="11"/>
        <v>32823.951000000001</v>
      </c>
      <c r="H223" s="29">
        <v>10447.807000000004</v>
      </c>
      <c r="I223" s="33">
        <v>2.3E-2</v>
      </c>
      <c r="J223" s="33">
        <v>0.20399999999999999</v>
      </c>
      <c r="K223" s="33">
        <v>1.405</v>
      </c>
      <c r="L223" s="33">
        <v>0</v>
      </c>
      <c r="M223" s="33">
        <v>0</v>
      </c>
      <c r="N223" s="33">
        <v>7.4</v>
      </c>
      <c r="O223" s="33">
        <v>8.0000000000000002E-3</v>
      </c>
      <c r="P223" s="33">
        <v>3.02</v>
      </c>
      <c r="Q223" s="33">
        <v>14.241</v>
      </c>
      <c r="R223" s="33">
        <v>1.982</v>
      </c>
      <c r="S223" s="33">
        <v>1.5840000000000001</v>
      </c>
      <c r="T223" s="33">
        <v>0</v>
      </c>
      <c r="U223" s="33">
        <v>5.09</v>
      </c>
      <c r="V223" s="33">
        <v>1.0449999999999999</v>
      </c>
      <c r="W223" s="33">
        <v>0.22800000000000001</v>
      </c>
      <c r="X223" s="33">
        <v>0.13900000000000001</v>
      </c>
      <c r="Y223" s="33">
        <v>1.1870000000000001</v>
      </c>
      <c r="Z223" s="33">
        <v>0.51100000000000001</v>
      </c>
      <c r="AA223" s="33">
        <v>12.629</v>
      </c>
      <c r="AB223" s="33">
        <v>1.371</v>
      </c>
      <c r="AC223" s="33">
        <v>0</v>
      </c>
      <c r="AD223" s="33">
        <v>0.56000000000000005</v>
      </c>
      <c r="AE223" s="33">
        <v>3.6999999999999998E-2</v>
      </c>
      <c r="AF223" s="33">
        <v>14.445</v>
      </c>
      <c r="AG223" s="33">
        <v>7.0999999999999994E-2</v>
      </c>
      <c r="AH223" s="33">
        <v>7.9329999999999998</v>
      </c>
      <c r="AI223" s="33">
        <v>7.0000000000000001E-3</v>
      </c>
      <c r="AJ223" s="33">
        <v>1.798</v>
      </c>
      <c r="AK223" s="33">
        <v>1.1759999999999999</v>
      </c>
      <c r="AL223" s="33">
        <v>3.9470000000000001</v>
      </c>
      <c r="AM223" s="33">
        <v>6.7290000000000001</v>
      </c>
      <c r="AN223" s="33">
        <v>8.0000000000000002E-3</v>
      </c>
      <c r="AO223" s="33">
        <v>4.0199999999999996</v>
      </c>
      <c r="AP223" s="33">
        <v>2.3E-2</v>
      </c>
      <c r="AQ223" s="33">
        <v>14.298999999999999</v>
      </c>
      <c r="AR223" s="33">
        <v>2.593</v>
      </c>
      <c r="AS223" s="33">
        <v>143.631</v>
      </c>
      <c r="AT223" s="33">
        <v>47.238999999999997</v>
      </c>
      <c r="AU223" s="33">
        <v>25.919</v>
      </c>
      <c r="AV223" s="33">
        <v>13.215999999999999</v>
      </c>
      <c r="AW223" s="33">
        <v>26.059000000000001</v>
      </c>
      <c r="AX223" s="33">
        <v>5.7000000000000002E-2</v>
      </c>
      <c r="AY223" s="33">
        <v>5.1319999999999997</v>
      </c>
      <c r="AZ223" s="33">
        <v>36.399000000000001</v>
      </c>
      <c r="BA223" s="33">
        <v>106.822</v>
      </c>
      <c r="BB223" s="33">
        <v>0.95699999999999996</v>
      </c>
      <c r="BC223" s="33">
        <v>3.1970000000000001</v>
      </c>
      <c r="BD223" s="33">
        <v>18.974</v>
      </c>
      <c r="BE223" s="33">
        <v>145.71899999999999</v>
      </c>
      <c r="BF223" s="33">
        <v>925.38900000000001</v>
      </c>
      <c r="BG223" s="33">
        <v>3748.2469999999998</v>
      </c>
      <c r="BH223" s="33">
        <v>1094.8050000000001</v>
      </c>
      <c r="BI223" s="33">
        <v>336.19400000000002</v>
      </c>
      <c r="BJ223" s="33">
        <v>90.221000000000004</v>
      </c>
      <c r="BK223" s="33">
        <v>411.142</v>
      </c>
      <c r="BL223" s="33">
        <v>6.5839999999999996</v>
      </c>
      <c r="BM223" s="33">
        <v>205.126</v>
      </c>
      <c r="BN223" s="33">
        <v>242.328</v>
      </c>
      <c r="BO223" s="33">
        <v>52.933</v>
      </c>
      <c r="BP223" s="33">
        <v>0.309</v>
      </c>
      <c r="BQ223" s="33">
        <v>52.06</v>
      </c>
      <c r="BR223" s="33">
        <v>7.1310000000000002</v>
      </c>
      <c r="BS223" s="33">
        <v>1702.2380000000001</v>
      </c>
      <c r="BT223" s="33">
        <v>684.00199999999995</v>
      </c>
      <c r="BU223" s="33">
        <v>0</v>
      </c>
      <c r="BV223" s="33">
        <v>8.7430000000000003</v>
      </c>
      <c r="BW223" s="33">
        <v>0</v>
      </c>
      <c r="BX223" s="33">
        <v>7.0000000000000001E-3</v>
      </c>
      <c r="BY223" s="33">
        <v>0.20899999999999999</v>
      </c>
      <c r="BZ223" s="33">
        <v>0.79800000000000004</v>
      </c>
      <c r="CA223" s="33">
        <v>0.876</v>
      </c>
      <c r="CB223" s="33">
        <v>0.77800000000000002</v>
      </c>
      <c r="CC223" s="33">
        <v>14.183</v>
      </c>
      <c r="CD223" s="33">
        <v>0</v>
      </c>
      <c r="CE223" s="33">
        <v>0</v>
      </c>
      <c r="CF223" s="33">
        <v>7.1999999999999995E-2</v>
      </c>
      <c r="CG223" s="33">
        <v>0.99299999999999999</v>
      </c>
      <c r="CH223" s="33">
        <v>0.153</v>
      </c>
      <c r="CI223" s="33">
        <v>31.41</v>
      </c>
      <c r="CJ223" s="33">
        <v>2.8079999999999998</v>
      </c>
      <c r="CK223" s="33">
        <v>0.16200000000000001</v>
      </c>
      <c r="CL223" s="33">
        <v>0</v>
      </c>
      <c r="CM223" s="33">
        <v>0</v>
      </c>
      <c r="CN223" s="33">
        <v>27.059000000000001</v>
      </c>
      <c r="CO223" s="33">
        <v>2.1080000000000001</v>
      </c>
      <c r="CP223" s="33">
        <v>11.99</v>
      </c>
      <c r="CQ223" s="33">
        <v>14.738</v>
      </c>
      <c r="CR223" s="33">
        <v>0.502</v>
      </c>
      <c r="CS223" s="33">
        <v>0.10199999999999999</v>
      </c>
      <c r="CT223" s="33">
        <v>0</v>
      </c>
      <c r="CU223" s="33">
        <v>0.17299999999999999</v>
      </c>
      <c r="CV223" s="33">
        <v>6.7000000000000004E-2</v>
      </c>
      <c r="CW223" s="33">
        <v>0.20399999999999999</v>
      </c>
      <c r="CX223" s="33">
        <v>81.691999999999993</v>
      </c>
      <c r="CY223" s="33">
        <v>4.2000000000000003E-2</v>
      </c>
      <c r="CZ223" s="33">
        <v>0.72399999999999998</v>
      </c>
      <c r="DA223" s="33">
        <v>0.496</v>
      </c>
      <c r="DB223" s="33">
        <v>0</v>
      </c>
      <c r="DC223" s="33">
        <v>1.2889999999999999</v>
      </c>
      <c r="DD223" s="33">
        <v>1.496</v>
      </c>
      <c r="DE223" s="33">
        <v>0.27200000000000002</v>
      </c>
      <c r="DF223" s="33">
        <v>0</v>
      </c>
      <c r="DG223" s="33">
        <v>1.641</v>
      </c>
      <c r="DH223" s="33">
        <v>0</v>
      </c>
      <c r="DI223" s="33">
        <v>4.5999999999999999E-2</v>
      </c>
      <c r="DJ223" s="33">
        <v>0.23100000000000001</v>
      </c>
      <c r="DK223" s="33">
        <v>0</v>
      </c>
      <c r="DL223" s="38">
        <v>83.59</v>
      </c>
      <c r="DM223" s="38">
        <v>0</v>
      </c>
      <c r="DN223" s="38">
        <v>0</v>
      </c>
      <c r="DO223" s="38">
        <v>852.42399999999998</v>
      </c>
      <c r="DP223" s="38">
        <v>21440.13</v>
      </c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  <c r="HG223" s="48"/>
      <c r="HH223" s="48"/>
      <c r="HI223" s="48"/>
      <c r="HJ223" s="48"/>
      <c r="HK223" s="48"/>
      <c r="HL223" s="48"/>
      <c r="HM223" s="48"/>
      <c r="HN223" s="48"/>
      <c r="HO223" s="48"/>
      <c r="HP223" s="48"/>
      <c r="HQ223" s="48"/>
      <c r="HR223" s="48"/>
      <c r="HS223" s="48"/>
      <c r="HT223" s="48"/>
      <c r="HU223" s="48"/>
      <c r="HV223" s="48"/>
      <c r="HW223" s="48"/>
      <c r="HX223" s="48"/>
      <c r="HY223" s="48"/>
    </row>
    <row r="224" spans="1:233" ht="45" customHeight="1" x14ac:dyDescent="0.25">
      <c r="A224" s="45">
        <v>75</v>
      </c>
      <c r="B224" s="64" t="s">
        <v>81</v>
      </c>
      <c r="C224" s="64" t="s">
        <v>5</v>
      </c>
      <c r="D224" s="64" t="s">
        <v>5</v>
      </c>
      <c r="E224" s="64" t="s">
        <v>5</v>
      </c>
      <c r="F224" s="64"/>
      <c r="G224" s="41">
        <f t="shared" si="11"/>
        <v>20582.631999999991</v>
      </c>
      <c r="H224" s="29">
        <v>17533.925999999996</v>
      </c>
      <c r="I224" s="33">
        <v>2.1419999999999999</v>
      </c>
      <c r="J224" s="33">
        <v>2.968</v>
      </c>
      <c r="K224" s="33">
        <v>11.887</v>
      </c>
      <c r="L224" s="33">
        <v>7.4459999999999997</v>
      </c>
      <c r="M224" s="33">
        <v>1.046</v>
      </c>
      <c r="N224" s="33">
        <v>31.207000000000001</v>
      </c>
      <c r="O224" s="33">
        <v>1.425</v>
      </c>
      <c r="P224" s="33">
        <v>4.6159999999999997</v>
      </c>
      <c r="Q224" s="33">
        <v>157.70599999999999</v>
      </c>
      <c r="R224" s="33">
        <v>9.859</v>
      </c>
      <c r="S224" s="33">
        <v>13.82</v>
      </c>
      <c r="T224" s="33">
        <v>0</v>
      </c>
      <c r="U224" s="33">
        <v>307.04300000000001</v>
      </c>
      <c r="V224" s="33">
        <v>2.8740000000000001</v>
      </c>
      <c r="W224" s="33">
        <v>1.66</v>
      </c>
      <c r="X224" s="33">
        <v>8.6999999999999994E-2</v>
      </c>
      <c r="Y224" s="33">
        <v>0.48899999999999999</v>
      </c>
      <c r="Z224" s="33">
        <v>0</v>
      </c>
      <c r="AA224" s="33">
        <v>25.411999999999999</v>
      </c>
      <c r="AB224" s="33">
        <v>0</v>
      </c>
      <c r="AC224" s="33">
        <v>0.55700000000000005</v>
      </c>
      <c r="AD224" s="33">
        <v>1.228</v>
      </c>
      <c r="AE224" s="33">
        <v>1.633</v>
      </c>
      <c r="AF224" s="33">
        <v>15.102</v>
      </c>
      <c r="AG224" s="33">
        <v>0.34699999999999998</v>
      </c>
      <c r="AH224" s="33">
        <v>1.855</v>
      </c>
      <c r="AI224" s="33">
        <v>1.351</v>
      </c>
      <c r="AJ224" s="33">
        <v>27.841999999999999</v>
      </c>
      <c r="AK224" s="33">
        <v>0.54100000000000004</v>
      </c>
      <c r="AL224" s="33">
        <v>0.106</v>
      </c>
      <c r="AM224" s="33">
        <v>0</v>
      </c>
      <c r="AN224" s="33">
        <v>235.84700000000001</v>
      </c>
      <c r="AO224" s="33">
        <v>8.8759999999999994</v>
      </c>
      <c r="AP224" s="33">
        <v>1.2150000000000001</v>
      </c>
      <c r="AQ224" s="33">
        <v>37.634999999999998</v>
      </c>
      <c r="AR224" s="33">
        <v>71.034999999999997</v>
      </c>
      <c r="AS224" s="33">
        <v>22.34</v>
      </c>
      <c r="AT224" s="33">
        <v>73.665000000000006</v>
      </c>
      <c r="AU224" s="33">
        <v>39.493000000000002</v>
      </c>
      <c r="AV224" s="33">
        <v>2.6339999999999999</v>
      </c>
      <c r="AW224" s="33">
        <v>94.424999999999997</v>
      </c>
      <c r="AX224" s="33">
        <v>1.206</v>
      </c>
      <c r="AY224" s="33">
        <v>15.685</v>
      </c>
      <c r="AZ224" s="33">
        <v>26.439</v>
      </c>
      <c r="BA224" s="33">
        <v>11.565</v>
      </c>
      <c r="BB224" s="33">
        <v>43.54</v>
      </c>
      <c r="BC224" s="33">
        <v>8.6809999999999992</v>
      </c>
      <c r="BD224" s="33">
        <v>0.16</v>
      </c>
      <c r="BE224" s="33">
        <v>0.18</v>
      </c>
      <c r="BF224" s="33">
        <v>193.77600000000001</v>
      </c>
      <c r="BG224" s="33">
        <v>634.72900000000004</v>
      </c>
      <c r="BH224" s="33">
        <v>173.70699999999999</v>
      </c>
      <c r="BI224" s="33">
        <v>47.081000000000003</v>
      </c>
      <c r="BJ224" s="33">
        <v>0.17799999999999999</v>
      </c>
      <c r="BK224" s="33">
        <v>101.596</v>
      </c>
      <c r="BL224" s="33">
        <v>0.95799999999999996</v>
      </c>
      <c r="BM224" s="33">
        <v>0</v>
      </c>
      <c r="BN224" s="33">
        <v>529.19000000000005</v>
      </c>
      <c r="BO224" s="33">
        <v>77.12</v>
      </c>
      <c r="BP224" s="33">
        <v>0</v>
      </c>
      <c r="BQ224" s="33">
        <v>33.978999999999999</v>
      </c>
      <c r="BR224" s="33">
        <v>5.8920000000000003</v>
      </c>
      <c r="BS224" s="33">
        <v>11624.503000000001</v>
      </c>
      <c r="BT224" s="33">
        <v>994.28599999999994</v>
      </c>
      <c r="BU224" s="33">
        <v>8.1370000000000005</v>
      </c>
      <c r="BV224" s="33">
        <v>170.066</v>
      </c>
      <c r="BW224" s="33">
        <v>6.4409999999999998</v>
      </c>
      <c r="BX224" s="33">
        <v>189.429</v>
      </c>
      <c r="BY224" s="33">
        <v>4.085</v>
      </c>
      <c r="BZ224" s="33">
        <v>25.46</v>
      </c>
      <c r="CA224" s="33">
        <v>2.2189999999999999</v>
      </c>
      <c r="CB224" s="33">
        <v>3.9630000000000001</v>
      </c>
      <c r="CC224" s="33">
        <v>33.89</v>
      </c>
      <c r="CD224" s="33">
        <v>5.21</v>
      </c>
      <c r="CE224" s="33">
        <v>0.12</v>
      </c>
      <c r="CF224" s="33">
        <v>3.8479999999999999</v>
      </c>
      <c r="CG224" s="33">
        <v>29.271000000000001</v>
      </c>
      <c r="CH224" s="33">
        <v>10.718999999999999</v>
      </c>
      <c r="CI224" s="33">
        <v>181.429</v>
      </c>
      <c r="CJ224" s="33">
        <v>120.423</v>
      </c>
      <c r="CK224" s="33">
        <v>6.91</v>
      </c>
      <c r="CL224" s="33">
        <v>68.203999999999994</v>
      </c>
      <c r="CM224" s="33">
        <v>0</v>
      </c>
      <c r="CN224" s="33">
        <v>33.372</v>
      </c>
      <c r="CO224" s="33">
        <v>21.681999999999999</v>
      </c>
      <c r="CP224" s="33">
        <v>79.105999999999995</v>
      </c>
      <c r="CQ224" s="33">
        <v>95.090999999999994</v>
      </c>
      <c r="CR224" s="33">
        <v>0</v>
      </c>
      <c r="CS224" s="33">
        <v>0.35399999999999998</v>
      </c>
      <c r="CT224" s="33">
        <v>4.7169999999999996</v>
      </c>
      <c r="CU224" s="33">
        <v>0.438</v>
      </c>
      <c r="CV224" s="33">
        <v>3.899</v>
      </c>
      <c r="CW224" s="33">
        <v>5.0519999999999996</v>
      </c>
      <c r="CX224" s="33">
        <v>180.613</v>
      </c>
      <c r="CY224" s="33">
        <v>1.8580000000000001</v>
      </c>
      <c r="CZ224" s="33">
        <v>72.247</v>
      </c>
      <c r="DA224" s="33">
        <v>30.695</v>
      </c>
      <c r="DB224" s="33">
        <v>3.5289999999999999</v>
      </c>
      <c r="DC224" s="33">
        <v>7.7439999999999998</v>
      </c>
      <c r="DD224" s="33">
        <v>42.808999999999997</v>
      </c>
      <c r="DE224" s="33">
        <v>23.05</v>
      </c>
      <c r="DF224" s="33">
        <v>12.606999999999999</v>
      </c>
      <c r="DG224" s="33">
        <v>6.6840000000000002</v>
      </c>
      <c r="DH224" s="33">
        <v>1.5429999999999999</v>
      </c>
      <c r="DI224" s="33">
        <v>293.01</v>
      </c>
      <c r="DJ224" s="33">
        <v>0.13700000000000001</v>
      </c>
      <c r="DK224" s="33">
        <v>0</v>
      </c>
      <c r="DL224" s="38">
        <v>1326.0630000000001</v>
      </c>
      <c r="DM224" s="38">
        <v>0</v>
      </c>
      <c r="DN224" s="38">
        <v>1798.62</v>
      </c>
      <c r="DO224" s="38">
        <v>-858.81200000000001</v>
      </c>
      <c r="DP224" s="38">
        <v>782.83500000000004</v>
      </c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  <c r="HG224" s="48"/>
      <c r="HH224" s="48"/>
      <c r="HI224" s="48"/>
      <c r="HJ224" s="48"/>
      <c r="HK224" s="48"/>
      <c r="HL224" s="48"/>
      <c r="HM224" s="48"/>
      <c r="HN224" s="48"/>
      <c r="HO224" s="48"/>
      <c r="HP224" s="48"/>
      <c r="HQ224" s="48"/>
      <c r="HR224" s="48"/>
      <c r="HS224" s="48"/>
      <c r="HT224" s="48"/>
      <c r="HU224" s="48"/>
      <c r="HV224" s="48"/>
      <c r="HW224" s="48"/>
      <c r="HX224" s="48"/>
      <c r="HY224" s="48"/>
    </row>
    <row r="225" spans="1:233" ht="45" customHeight="1" x14ac:dyDescent="0.25">
      <c r="A225" s="45">
        <v>76</v>
      </c>
      <c r="B225" s="64" t="s">
        <v>82</v>
      </c>
      <c r="C225" s="64" t="s">
        <v>5</v>
      </c>
      <c r="D225" s="64" t="s">
        <v>5</v>
      </c>
      <c r="E225" s="64" t="s">
        <v>5</v>
      </c>
      <c r="F225" s="64"/>
      <c r="G225" s="41">
        <f t="shared" si="11"/>
        <v>37440.909</v>
      </c>
      <c r="H225" s="29">
        <v>10252.408999999996</v>
      </c>
      <c r="I225" s="33">
        <v>0</v>
      </c>
      <c r="J225" s="33">
        <v>2.1059999999999999</v>
      </c>
      <c r="K225" s="33">
        <v>10.209</v>
      </c>
      <c r="L225" s="33">
        <v>0</v>
      </c>
      <c r="M225" s="33">
        <v>0</v>
      </c>
      <c r="N225" s="33">
        <v>19.831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0.91700000000000004</v>
      </c>
      <c r="U225" s="33">
        <v>188.33199999999999</v>
      </c>
      <c r="V225" s="33">
        <v>0</v>
      </c>
      <c r="W225" s="33">
        <v>0</v>
      </c>
      <c r="X225" s="33">
        <v>0</v>
      </c>
      <c r="Y225" s="33">
        <v>0</v>
      </c>
      <c r="Z225" s="33">
        <v>0</v>
      </c>
      <c r="AA225" s="33">
        <v>70.090999999999994</v>
      </c>
      <c r="AB225" s="33">
        <v>0</v>
      </c>
      <c r="AC225" s="33">
        <v>0</v>
      </c>
      <c r="AD225" s="33">
        <v>0</v>
      </c>
      <c r="AE225" s="33">
        <v>0</v>
      </c>
      <c r="AF225" s="33">
        <v>9.3469999999999995</v>
      </c>
      <c r="AG225" s="33">
        <v>0</v>
      </c>
      <c r="AH225" s="33">
        <v>0</v>
      </c>
      <c r="AI225" s="33">
        <v>0</v>
      </c>
      <c r="AJ225" s="33">
        <v>17.140999999999998</v>
      </c>
      <c r="AK225" s="33">
        <v>0</v>
      </c>
      <c r="AL225" s="33">
        <v>3.1339999999999999</v>
      </c>
      <c r="AM225" s="33">
        <v>0</v>
      </c>
      <c r="AN225" s="33">
        <v>21.477</v>
      </c>
      <c r="AO225" s="33">
        <v>0</v>
      </c>
      <c r="AP225" s="33">
        <v>0</v>
      </c>
      <c r="AQ225" s="33">
        <v>0</v>
      </c>
      <c r="AR225" s="33">
        <v>0</v>
      </c>
      <c r="AS225" s="33">
        <v>57.082000000000001</v>
      </c>
      <c r="AT225" s="33">
        <v>104.12</v>
      </c>
      <c r="AU225" s="33">
        <v>171.399</v>
      </c>
      <c r="AV225" s="33">
        <v>0</v>
      </c>
      <c r="AW225" s="33">
        <v>38.093000000000004</v>
      </c>
      <c r="AX225" s="33">
        <v>0</v>
      </c>
      <c r="AY225" s="33">
        <v>4.9290000000000003</v>
      </c>
      <c r="AZ225" s="33">
        <v>18.265999999999998</v>
      </c>
      <c r="BA225" s="33">
        <v>0</v>
      </c>
      <c r="BB225" s="33">
        <v>0</v>
      </c>
      <c r="BC225" s="33">
        <v>0.92400000000000004</v>
      </c>
      <c r="BD225" s="33">
        <v>0</v>
      </c>
      <c r="BE225" s="33">
        <v>0</v>
      </c>
      <c r="BF225" s="33">
        <v>2.91</v>
      </c>
      <c r="BG225" s="33">
        <v>0</v>
      </c>
      <c r="BH225" s="33">
        <v>541.99</v>
      </c>
      <c r="BI225" s="33">
        <v>35.828000000000003</v>
      </c>
      <c r="BJ225" s="33">
        <v>73.933000000000007</v>
      </c>
      <c r="BK225" s="33">
        <v>0</v>
      </c>
      <c r="BL225" s="33">
        <v>0</v>
      </c>
      <c r="BM225" s="33">
        <v>0</v>
      </c>
      <c r="BN225" s="33">
        <v>583.70399999999995</v>
      </c>
      <c r="BO225" s="33">
        <v>87.5</v>
      </c>
      <c r="BP225" s="33">
        <v>0</v>
      </c>
      <c r="BQ225" s="33">
        <v>21.207000000000001</v>
      </c>
      <c r="BR225" s="33">
        <v>6.9530000000000003</v>
      </c>
      <c r="BS225" s="33">
        <v>6391.2690000000002</v>
      </c>
      <c r="BT225" s="33">
        <v>472.62200000000001</v>
      </c>
      <c r="BU225" s="33">
        <v>0</v>
      </c>
      <c r="BV225" s="33">
        <v>1117.136</v>
      </c>
      <c r="BW225" s="33">
        <v>0</v>
      </c>
      <c r="BX225" s="33">
        <v>0.13100000000000001</v>
      </c>
      <c r="BY225" s="33">
        <v>0</v>
      </c>
      <c r="BZ225" s="33">
        <v>0</v>
      </c>
      <c r="CA225" s="33">
        <v>2.6080000000000001</v>
      </c>
      <c r="CB225" s="33">
        <v>0</v>
      </c>
      <c r="CC225" s="33">
        <v>0.85699999999999998</v>
      </c>
      <c r="CD225" s="33">
        <v>0.35899999999999999</v>
      </c>
      <c r="CE225" s="33">
        <v>0</v>
      </c>
      <c r="CF225" s="33">
        <v>0</v>
      </c>
      <c r="CG225" s="33">
        <v>0</v>
      </c>
      <c r="CH225" s="33">
        <v>0.01</v>
      </c>
      <c r="CI225" s="33">
        <v>45.71</v>
      </c>
      <c r="CJ225" s="33">
        <v>3.9E-2</v>
      </c>
      <c r="CK225" s="33">
        <v>7.5940000000000003</v>
      </c>
      <c r="CL225" s="33">
        <v>1.4999999999999999E-2</v>
      </c>
      <c r="CM225" s="33">
        <v>0.30199999999999999</v>
      </c>
      <c r="CN225" s="33">
        <v>0</v>
      </c>
      <c r="CO225" s="33">
        <v>0</v>
      </c>
      <c r="CP225" s="33">
        <v>1.5529999999999999</v>
      </c>
      <c r="CQ225" s="33">
        <v>9.1620000000000008</v>
      </c>
      <c r="CR225" s="33">
        <v>0</v>
      </c>
      <c r="CS225" s="3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75.378</v>
      </c>
      <c r="CY225" s="33">
        <v>4.71</v>
      </c>
      <c r="CZ225" s="33">
        <v>4.5960000000000001</v>
      </c>
      <c r="DA225" s="33">
        <v>0.247</v>
      </c>
      <c r="DB225" s="33">
        <v>0</v>
      </c>
      <c r="DC225" s="33">
        <v>1.5640000000000001</v>
      </c>
      <c r="DD225" s="33">
        <v>0.124</v>
      </c>
      <c r="DE225" s="33">
        <v>0.124</v>
      </c>
      <c r="DF225" s="33">
        <v>0.83299999999999996</v>
      </c>
      <c r="DG225" s="33">
        <v>2.1120000000000001</v>
      </c>
      <c r="DH225" s="33">
        <v>0</v>
      </c>
      <c r="DI225" s="33">
        <v>21.931000000000001</v>
      </c>
      <c r="DJ225" s="33">
        <v>0</v>
      </c>
      <c r="DK225" s="33">
        <v>0</v>
      </c>
      <c r="DL225" s="38">
        <v>1292.096</v>
      </c>
      <c r="DM225" s="38">
        <v>0</v>
      </c>
      <c r="DN225" s="38">
        <v>23847.702000000001</v>
      </c>
      <c r="DO225" s="38">
        <v>-406.86900000000003</v>
      </c>
      <c r="DP225" s="38">
        <v>2455.5709999999999</v>
      </c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  <c r="HG225" s="48"/>
      <c r="HH225" s="48"/>
      <c r="HI225" s="48"/>
      <c r="HJ225" s="48"/>
      <c r="HK225" s="48"/>
      <c r="HL225" s="48"/>
      <c r="HM225" s="48"/>
      <c r="HN225" s="48"/>
      <c r="HO225" s="48"/>
      <c r="HP225" s="48"/>
      <c r="HQ225" s="48"/>
      <c r="HR225" s="48"/>
      <c r="HS225" s="48"/>
      <c r="HT225" s="48"/>
      <c r="HU225" s="48"/>
      <c r="HV225" s="48"/>
      <c r="HW225" s="48"/>
      <c r="HX225" s="48"/>
      <c r="HY225" s="48"/>
    </row>
    <row r="226" spans="1:233" ht="45" customHeight="1" x14ac:dyDescent="0.25">
      <c r="A226" s="45">
        <v>77</v>
      </c>
      <c r="B226" s="64" t="s">
        <v>83</v>
      </c>
      <c r="C226" s="64" t="s">
        <v>5</v>
      </c>
      <c r="D226" s="64" t="s">
        <v>5</v>
      </c>
      <c r="E226" s="64" t="s">
        <v>5</v>
      </c>
      <c r="F226" s="64"/>
      <c r="G226" s="41">
        <f t="shared" si="11"/>
        <v>6303.7379999999994</v>
      </c>
      <c r="H226" s="29">
        <v>460.38599999999997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33">
        <v>0</v>
      </c>
      <c r="Q226" s="33">
        <v>0</v>
      </c>
      <c r="R226" s="33">
        <v>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0</v>
      </c>
      <c r="Z226" s="33">
        <v>0</v>
      </c>
      <c r="AA226" s="33">
        <v>0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33">
        <v>0</v>
      </c>
      <c r="AM226" s="33">
        <v>0</v>
      </c>
      <c r="AN226" s="33">
        <v>0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0</v>
      </c>
      <c r="AU226" s="33">
        <v>0</v>
      </c>
      <c r="AV226" s="33">
        <v>0</v>
      </c>
      <c r="AW226" s="33">
        <v>0</v>
      </c>
      <c r="AX226" s="33">
        <v>0</v>
      </c>
      <c r="AY226" s="33">
        <v>0</v>
      </c>
      <c r="AZ226" s="33">
        <v>0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4.8769999999999998</v>
      </c>
      <c r="BI226" s="33">
        <v>0</v>
      </c>
      <c r="BJ226" s="33">
        <v>0</v>
      </c>
      <c r="BK226" s="33">
        <v>0</v>
      </c>
      <c r="BL226" s="33">
        <v>0</v>
      </c>
      <c r="BM226" s="33">
        <v>0</v>
      </c>
      <c r="BN226" s="33">
        <v>197.24299999999999</v>
      </c>
      <c r="BO226" s="33">
        <v>0</v>
      </c>
      <c r="BP226" s="33">
        <v>0</v>
      </c>
      <c r="BQ226" s="33">
        <v>0</v>
      </c>
      <c r="BR226" s="33">
        <v>0</v>
      </c>
      <c r="BS226" s="33">
        <v>14.993</v>
      </c>
      <c r="BT226" s="33">
        <v>0</v>
      </c>
      <c r="BU226" s="33">
        <v>0</v>
      </c>
      <c r="BV226" s="3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3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3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33">
        <v>0</v>
      </c>
      <c r="DC226" s="33">
        <v>0</v>
      </c>
      <c r="DD226" s="33">
        <v>0</v>
      </c>
      <c r="DE226" s="33">
        <v>0</v>
      </c>
      <c r="DF226" s="33">
        <v>0</v>
      </c>
      <c r="DG226" s="33">
        <v>0</v>
      </c>
      <c r="DH226" s="33">
        <v>0</v>
      </c>
      <c r="DI226" s="33">
        <v>243.273</v>
      </c>
      <c r="DJ226" s="33">
        <v>0</v>
      </c>
      <c r="DK226" s="33">
        <v>0</v>
      </c>
      <c r="DL226" s="38">
        <v>5592.7629999999999</v>
      </c>
      <c r="DM226" s="38">
        <v>0</v>
      </c>
      <c r="DN226" s="38">
        <v>168.06700000000001</v>
      </c>
      <c r="DO226" s="38">
        <v>10.723000000000001</v>
      </c>
      <c r="DP226" s="38">
        <v>71.799000000000007</v>
      </c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  <c r="HG226" s="48"/>
      <c r="HH226" s="48"/>
      <c r="HI226" s="48"/>
      <c r="HJ226" s="48"/>
      <c r="HK226" s="48"/>
      <c r="HL226" s="48"/>
      <c r="HM226" s="48"/>
      <c r="HN226" s="48"/>
      <c r="HO226" s="48"/>
      <c r="HP226" s="48"/>
      <c r="HQ226" s="48"/>
      <c r="HR226" s="48"/>
      <c r="HS226" s="48"/>
      <c r="HT226" s="48"/>
      <c r="HU226" s="48"/>
      <c r="HV226" s="48"/>
      <c r="HW226" s="48"/>
      <c r="HX226" s="48"/>
      <c r="HY226" s="48"/>
    </row>
    <row r="227" spans="1:233" ht="45" customHeight="1" x14ac:dyDescent="0.25">
      <c r="A227" s="45">
        <v>78</v>
      </c>
      <c r="B227" s="64" t="s">
        <v>84</v>
      </c>
      <c r="C227" s="64" t="s">
        <v>5</v>
      </c>
      <c r="D227" s="64" t="s">
        <v>5</v>
      </c>
      <c r="E227" s="64" t="s">
        <v>5</v>
      </c>
      <c r="F227" s="64"/>
      <c r="G227" s="41">
        <f t="shared" si="11"/>
        <v>8244.1890000000003</v>
      </c>
      <c r="H227" s="29">
        <v>740.28600000000006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0</v>
      </c>
      <c r="S227" s="33">
        <v>0</v>
      </c>
      <c r="T227" s="33">
        <v>0</v>
      </c>
      <c r="U227" s="33">
        <v>0</v>
      </c>
      <c r="V227" s="33">
        <v>1.516</v>
      </c>
      <c r="W227" s="33">
        <v>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3">
        <v>0</v>
      </c>
      <c r="AE227" s="33">
        <v>0</v>
      </c>
      <c r="AF227" s="33">
        <v>0</v>
      </c>
      <c r="AG227" s="33">
        <v>0</v>
      </c>
      <c r="AH227" s="33">
        <v>0</v>
      </c>
      <c r="AI227" s="33">
        <v>0</v>
      </c>
      <c r="AJ227" s="33">
        <v>0</v>
      </c>
      <c r="AK227" s="33">
        <v>0</v>
      </c>
      <c r="AL227" s="33">
        <v>0</v>
      </c>
      <c r="AM227" s="33">
        <v>0</v>
      </c>
      <c r="AN227" s="33">
        <v>0</v>
      </c>
      <c r="AO227" s="33">
        <v>0</v>
      </c>
      <c r="AP227" s="33">
        <v>0</v>
      </c>
      <c r="AQ227" s="33">
        <v>0</v>
      </c>
      <c r="AR227" s="33">
        <v>0</v>
      </c>
      <c r="AS227" s="33">
        <v>0</v>
      </c>
      <c r="AT227" s="33">
        <v>0.51100000000000001</v>
      </c>
      <c r="AU227" s="33">
        <v>0</v>
      </c>
      <c r="AV227" s="33">
        <v>0</v>
      </c>
      <c r="AW227" s="33">
        <v>0</v>
      </c>
      <c r="AX227" s="33">
        <v>0</v>
      </c>
      <c r="AY227" s="33">
        <v>0</v>
      </c>
      <c r="AZ227" s="33">
        <v>0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29.981999999999999</v>
      </c>
      <c r="BI227" s="33">
        <v>0</v>
      </c>
      <c r="BJ227" s="33">
        <v>0</v>
      </c>
      <c r="BK227" s="33">
        <v>0</v>
      </c>
      <c r="BL227" s="33">
        <v>0.12</v>
      </c>
      <c r="BM227" s="33">
        <v>0</v>
      </c>
      <c r="BN227" s="33">
        <v>8.8119999999999994</v>
      </c>
      <c r="BO227" s="33">
        <v>11.161</v>
      </c>
      <c r="BP227" s="33">
        <v>0</v>
      </c>
      <c r="BQ227" s="33">
        <v>0</v>
      </c>
      <c r="BR227" s="33">
        <v>0</v>
      </c>
      <c r="BS227" s="33">
        <v>0</v>
      </c>
      <c r="BT227" s="33">
        <v>0</v>
      </c>
      <c r="BU227" s="33">
        <v>0</v>
      </c>
      <c r="BV227" s="33">
        <v>0</v>
      </c>
      <c r="BW227" s="33">
        <v>0</v>
      </c>
      <c r="BX227" s="33">
        <v>0</v>
      </c>
      <c r="BY227" s="33">
        <v>0</v>
      </c>
      <c r="BZ227" s="33">
        <v>0</v>
      </c>
      <c r="CA227" s="33">
        <v>0.12</v>
      </c>
      <c r="CB227" s="33">
        <v>0</v>
      </c>
      <c r="CC227" s="33">
        <v>9.39</v>
      </c>
      <c r="CD227" s="33">
        <v>0</v>
      </c>
      <c r="CE227" s="33">
        <v>0</v>
      </c>
      <c r="CF227" s="33">
        <v>0</v>
      </c>
      <c r="CG227" s="33">
        <v>0</v>
      </c>
      <c r="CH227" s="33">
        <v>0.34</v>
      </c>
      <c r="CI227" s="33">
        <v>100.696</v>
      </c>
      <c r="CJ227" s="33">
        <v>72.275000000000006</v>
      </c>
      <c r="CK227" s="33">
        <v>0</v>
      </c>
      <c r="CL227" s="33">
        <v>0</v>
      </c>
      <c r="CM227" s="33">
        <v>0</v>
      </c>
      <c r="CN227" s="33">
        <v>0</v>
      </c>
      <c r="CO227" s="33">
        <v>0</v>
      </c>
      <c r="CP227" s="33">
        <v>0</v>
      </c>
      <c r="CQ227" s="33">
        <v>0</v>
      </c>
      <c r="CR227" s="33">
        <v>0</v>
      </c>
      <c r="CS227" s="33">
        <v>0</v>
      </c>
      <c r="CT227" s="33">
        <v>0</v>
      </c>
      <c r="CU227" s="33">
        <v>3.335</v>
      </c>
      <c r="CV227" s="33">
        <v>0</v>
      </c>
      <c r="CW227" s="33">
        <v>0</v>
      </c>
      <c r="CX227" s="33">
        <v>14.569000000000001</v>
      </c>
      <c r="CY227" s="33">
        <v>27.088000000000001</v>
      </c>
      <c r="CZ227" s="33">
        <v>0</v>
      </c>
      <c r="DA227" s="33">
        <v>0</v>
      </c>
      <c r="DB227" s="33">
        <v>0</v>
      </c>
      <c r="DC227" s="33">
        <v>0</v>
      </c>
      <c r="DD227" s="33">
        <v>0</v>
      </c>
      <c r="DE227" s="33">
        <v>0</v>
      </c>
      <c r="DF227" s="33">
        <v>0</v>
      </c>
      <c r="DG227" s="33">
        <v>0</v>
      </c>
      <c r="DH227" s="33">
        <v>0</v>
      </c>
      <c r="DI227" s="33">
        <v>460.291</v>
      </c>
      <c r="DJ227" s="33">
        <v>0.08</v>
      </c>
      <c r="DK227" s="33">
        <v>0</v>
      </c>
      <c r="DL227" s="38">
        <v>1735</v>
      </c>
      <c r="DM227" s="38">
        <v>0</v>
      </c>
      <c r="DN227" s="38">
        <v>4032.7170000000001</v>
      </c>
      <c r="DO227" s="38">
        <v>-18.381</v>
      </c>
      <c r="DP227" s="38">
        <v>1754.567</v>
      </c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  <c r="HG227" s="48"/>
      <c r="HH227" s="48"/>
      <c r="HI227" s="48"/>
      <c r="HJ227" s="48"/>
      <c r="HK227" s="48"/>
      <c r="HL227" s="48"/>
      <c r="HM227" s="48"/>
      <c r="HN227" s="48"/>
      <c r="HO227" s="48"/>
      <c r="HP227" s="48"/>
      <c r="HQ227" s="48"/>
      <c r="HR227" s="48"/>
      <c r="HS227" s="48"/>
      <c r="HT227" s="48"/>
      <c r="HU227" s="48"/>
      <c r="HV227" s="48"/>
      <c r="HW227" s="48"/>
      <c r="HX227" s="48"/>
      <c r="HY227" s="48"/>
    </row>
    <row r="228" spans="1:233" ht="45" customHeight="1" x14ac:dyDescent="0.25">
      <c r="A228" s="45">
        <v>79</v>
      </c>
      <c r="B228" s="64" t="s">
        <v>85</v>
      </c>
      <c r="C228" s="64" t="s">
        <v>5</v>
      </c>
      <c r="D228" s="64" t="s">
        <v>5</v>
      </c>
      <c r="E228" s="64" t="s">
        <v>5</v>
      </c>
      <c r="F228" s="64"/>
      <c r="G228" s="41">
        <f t="shared" si="11"/>
        <v>17216.170999999998</v>
      </c>
      <c r="H228" s="29">
        <v>9999.8909999999996</v>
      </c>
      <c r="I228" s="33">
        <v>0</v>
      </c>
      <c r="J228" s="33">
        <v>0.15</v>
      </c>
      <c r="K228" s="33">
        <v>0.19</v>
      </c>
      <c r="L228" s="33">
        <v>0</v>
      </c>
      <c r="M228" s="33">
        <v>0</v>
      </c>
      <c r="N228" s="33">
        <v>0.90500000000000003</v>
      </c>
      <c r="O228" s="33">
        <v>0</v>
      </c>
      <c r="P228" s="33">
        <v>0</v>
      </c>
      <c r="Q228" s="33">
        <v>0</v>
      </c>
      <c r="R228" s="33">
        <v>0</v>
      </c>
      <c r="S228" s="33">
        <v>0</v>
      </c>
      <c r="T228" s="33">
        <v>0</v>
      </c>
      <c r="U228" s="33">
        <v>1.5129999999999999</v>
      </c>
      <c r="V228" s="33">
        <v>0</v>
      </c>
      <c r="W228" s="33">
        <v>0</v>
      </c>
      <c r="X228" s="33">
        <v>0</v>
      </c>
      <c r="Y228" s="33">
        <v>0</v>
      </c>
      <c r="Z228" s="33">
        <v>0</v>
      </c>
      <c r="AA228" s="33">
        <v>8.577</v>
      </c>
      <c r="AB228" s="33">
        <v>0</v>
      </c>
      <c r="AC228" s="33">
        <v>0</v>
      </c>
      <c r="AD228" s="33">
        <v>0</v>
      </c>
      <c r="AE228" s="33">
        <v>0</v>
      </c>
      <c r="AF228" s="33">
        <v>1.514</v>
      </c>
      <c r="AG228" s="33">
        <v>0</v>
      </c>
      <c r="AH228" s="33">
        <v>0</v>
      </c>
      <c r="AI228" s="33">
        <v>0</v>
      </c>
      <c r="AJ228" s="33">
        <v>0</v>
      </c>
      <c r="AK228" s="33">
        <v>0</v>
      </c>
      <c r="AL228" s="33">
        <v>0.16900000000000001</v>
      </c>
      <c r="AM228" s="33">
        <v>0</v>
      </c>
      <c r="AN228" s="33">
        <v>0</v>
      </c>
      <c r="AO228" s="33">
        <v>0</v>
      </c>
      <c r="AP228" s="33">
        <v>0</v>
      </c>
      <c r="AQ228" s="33">
        <v>0</v>
      </c>
      <c r="AR228" s="33">
        <v>0</v>
      </c>
      <c r="AS228" s="33">
        <v>9.0289999999999999</v>
      </c>
      <c r="AT228" s="33">
        <v>0</v>
      </c>
      <c r="AU228" s="33">
        <v>38.976999999999997</v>
      </c>
      <c r="AV228" s="33">
        <v>0</v>
      </c>
      <c r="AW228" s="33">
        <v>0</v>
      </c>
      <c r="AX228" s="33">
        <v>0</v>
      </c>
      <c r="AY228" s="33">
        <v>9.2999999999999999E-2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8.548</v>
      </c>
      <c r="BH228" s="33">
        <v>491.44200000000001</v>
      </c>
      <c r="BI228" s="33">
        <v>384.93200000000002</v>
      </c>
      <c r="BJ228" s="33">
        <v>0</v>
      </c>
      <c r="BK228" s="33">
        <v>0</v>
      </c>
      <c r="BL228" s="33">
        <v>0</v>
      </c>
      <c r="BM228" s="33">
        <v>0</v>
      </c>
      <c r="BN228" s="33">
        <v>116.37</v>
      </c>
      <c r="BO228" s="33">
        <v>10.618</v>
      </c>
      <c r="BP228" s="33">
        <v>0</v>
      </c>
      <c r="BQ228" s="33">
        <v>11.763</v>
      </c>
      <c r="BR228" s="33">
        <v>3.1070000000000002</v>
      </c>
      <c r="BS228" s="33">
        <v>1893.1859999999999</v>
      </c>
      <c r="BT228" s="33">
        <v>4918.5</v>
      </c>
      <c r="BU228" s="33">
        <v>0</v>
      </c>
      <c r="BV228" s="33">
        <v>848.62800000000004</v>
      </c>
      <c r="BW228" s="33">
        <v>0</v>
      </c>
      <c r="BX228" s="33">
        <v>0</v>
      </c>
      <c r="BY228" s="33">
        <v>0</v>
      </c>
      <c r="BZ228" s="33">
        <v>0</v>
      </c>
      <c r="CA228" s="33">
        <v>1.29</v>
      </c>
      <c r="CB228" s="33">
        <v>0</v>
      </c>
      <c r="CC228" s="33">
        <v>26.672999999999998</v>
      </c>
      <c r="CD228" s="33">
        <v>2.5000000000000001E-2</v>
      </c>
      <c r="CE228" s="33">
        <v>0</v>
      </c>
      <c r="CF228" s="33">
        <v>0</v>
      </c>
      <c r="CG228" s="33">
        <v>0</v>
      </c>
      <c r="CH228" s="33">
        <v>1.4510000000000001</v>
      </c>
      <c r="CI228" s="33">
        <v>439.70400000000001</v>
      </c>
      <c r="CJ228" s="33">
        <v>21.263000000000002</v>
      </c>
      <c r="CK228" s="33">
        <v>0.24099999999999999</v>
      </c>
      <c r="CL228" s="33">
        <v>2.996</v>
      </c>
      <c r="CM228" s="33">
        <v>0</v>
      </c>
      <c r="CN228" s="33">
        <v>0</v>
      </c>
      <c r="CO228" s="33">
        <v>0</v>
      </c>
      <c r="CP228" s="33">
        <v>7.3810000000000002</v>
      </c>
      <c r="CQ228" s="33">
        <v>2.6680000000000001</v>
      </c>
      <c r="CR228" s="33">
        <v>0</v>
      </c>
      <c r="CS228" s="33">
        <v>4.03</v>
      </c>
      <c r="CT228" s="33">
        <v>0</v>
      </c>
      <c r="CU228" s="33">
        <v>0</v>
      </c>
      <c r="CV228" s="33">
        <v>0</v>
      </c>
      <c r="CW228" s="33">
        <v>0</v>
      </c>
      <c r="CX228" s="33">
        <v>208.70400000000001</v>
      </c>
      <c r="CY228" s="33">
        <v>5.5179999999999998</v>
      </c>
      <c r="CZ228" s="33">
        <v>92.37</v>
      </c>
      <c r="DA228" s="33">
        <v>6.1630000000000003</v>
      </c>
      <c r="DB228" s="33">
        <v>0</v>
      </c>
      <c r="DC228" s="33">
        <v>193.917</v>
      </c>
      <c r="DD228" s="33">
        <v>35.213000000000001</v>
      </c>
      <c r="DE228" s="33">
        <v>83.48</v>
      </c>
      <c r="DF228" s="33">
        <v>4.6310000000000002</v>
      </c>
      <c r="DG228" s="33">
        <v>5.1280000000000001</v>
      </c>
      <c r="DH228" s="33">
        <v>0</v>
      </c>
      <c r="DI228" s="33">
        <v>108.834</v>
      </c>
      <c r="DJ228" s="33">
        <v>0</v>
      </c>
      <c r="DK228" s="33">
        <v>0</v>
      </c>
      <c r="DL228" s="38">
        <v>1346.731</v>
      </c>
      <c r="DM228" s="38">
        <v>0</v>
      </c>
      <c r="DN228" s="38">
        <v>3980.511</v>
      </c>
      <c r="DO228" s="38">
        <v>155.541</v>
      </c>
      <c r="DP228" s="38">
        <v>1733.4970000000001</v>
      </c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  <c r="HG228" s="48"/>
      <c r="HH228" s="48"/>
      <c r="HI228" s="48"/>
      <c r="HJ228" s="48"/>
      <c r="HK228" s="48"/>
      <c r="HL228" s="48"/>
      <c r="HM228" s="48"/>
      <c r="HN228" s="48"/>
      <c r="HO228" s="48"/>
      <c r="HP228" s="48"/>
      <c r="HQ228" s="48"/>
      <c r="HR228" s="48"/>
      <c r="HS228" s="48"/>
      <c r="HT228" s="48"/>
      <c r="HU228" s="48"/>
      <c r="HV228" s="48"/>
      <c r="HW228" s="48"/>
      <c r="HX228" s="48"/>
      <c r="HY228" s="48"/>
    </row>
    <row r="229" spans="1:233" ht="45" customHeight="1" x14ac:dyDescent="0.25">
      <c r="A229" s="45">
        <v>80</v>
      </c>
      <c r="B229" s="64" t="s">
        <v>86</v>
      </c>
      <c r="C229" s="64" t="s">
        <v>5</v>
      </c>
      <c r="D229" s="64" t="s">
        <v>5</v>
      </c>
      <c r="E229" s="64" t="s">
        <v>5</v>
      </c>
      <c r="F229" s="64"/>
      <c r="G229" s="41">
        <f t="shared" si="11"/>
        <v>16919.136999999999</v>
      </c>
      <c r="H229" s="29">
        <v>1907.9629999999995</v>
      </c>
      <c r="I229" s="33">
        <v>0</v>
      </c>
      <c r="J229" s="33">
        <v>0</v>
      </c>
      <c r="K229" s="33">
        <v>4.0000000000000001E-3</v>
      </c>
      <c r="L229" s="33">
        <v>0</v>
      </c>
      <c r="M229" s="33">
        <v>0</v>
      </c>
      <c r="N229" s="33">
        <v>2.9079999999999999</v>
      </c>
      <c r="O229" s="33">
        <v>0</v>
      </c>
      <c r="P229" s="33">
        <v>0</v>
      </c>
      <c r="Q229" s="33">
        <v>0</v>
      </c>
      <c r="R229" s="33">
        <v>0</v>
      </c>
      <c r="S229" s="33">
        <v>0</v>
      </c>
      <c r="T229" s="33">
        <v>0</v>
      </c>
      <c r="U229" s="33">
        <v>1.6E-2</v>
      </c>
      <c r="V229" s="33">
        <v>0</v>
      </c>
      <c r="W229" s="33">
        <v>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3">
        <v>0</v>
      </c>
      <c r="AE229" s="33">
        <v>0</v>
      </c>
      <c r="AF229" s="33">
        <v>0</v>
      </c>
      <c r="AG229" s="33">
        <v>0</v>
      </c>
      <c r="AH229" s="33">
        <v>0</v>
      </c>
      <c r="AI229" s="33">
        <v>0</v>
      </c>
      <c r="AJ229" s="33">
        <v>0</v>
      </c>
      <c r="AK229" s="33">
        <v>0</v>
      </c>
      <c r="AL229" s="33">
        <v>4.0000000000000001E-3</v>
      </c>
      <c r="AM229" s="33">
        <v>0</v>
      </c>
      <c r="AN229" s="33">
        <v>0</v>
      </c>
      <c r="AO229" s="33">
        <v>0</v>
      </c>
      <c r="AP229" s="33">
        <v>0</v>
      </c>
      <c r="AQ229" s="33">
        <v>0</v>
      </c>
      <c r="AR229" s="33">
        <v>0</v>
      </c>
      <c r="AS229" s="33">
        <v>0.46899999999999997</v>
      </c>
      <c r="AT229" s="33">
        <v>0</v>
      </c>
      <c r="AU229" s="33">
        <v>0.98499999999999999</v>
      </c>
      <c r="AV229" s="33">
        <v>0</v>
      </c>
      <c r="AW229" s="33">
        <v>0</v>
      </c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0</v>
      </c>
      <c r="BG229" s="33">
        <v>0</v>
      </c>
      <c r="BH229" s="33">
        <v>171.95500000000001</v>
      </c>
      <c r="BI229" s="33">
        <v>0</v>
      </c>
      <c r="BJ229" s="33">
        <v>0</v>
      </c>
      <c r="BK229" s="33">
        <v>0</v>
      </c>
      <c r="BL229" s="33">
        <v>0</v>
      </c>
      <c r="BM229" s="33">
        <v>0</v>
      </c>
      <c r="BN229" s="33">
        <v>39.478000000000002</v>
      </c>
      <c r="BO229" s="33">
        <v>32.835000000000001</v>
      </c>
      <c r="BP229" s="33">
        <v>0</v>
      </c>
      <c r="BQ229" s="33">
        <v>0.29699999999999999</v>
      </c>
      <c r="BR229" s="33">
        <v>3.3000000000000002E-2</v>
      </c>
      <c r="BS229" s="33">
        <v>0</v>
      </c>
      <c r="BT229" s="33">
        <v>0</v>
      </c>
      <c r="BU229" s="33">
        <v>0</v>
      </c>
      <c r="BV229" s="33">
        <v>10.207000000000001</v>
      </c>
      <c r="BW229" s="33">
        <v>0</v>
      </c>
      <c r="BX229" s="33">
        <v>0</v>
      </c>
      <c r="BY229" s="33">
        <v>0</v>
      </c>
      <c r="BZ229" s="33">
        <v>0</v>
      </c>
      <c r="CA229" s="33">
        <v>0</v>
      </c>
      <c r="CB229" s="33">
        <v>0</v>
      </c>
      <c r="CC229" s="33">
        <v>3.5009999999999999</v>
      </c>
      <c r="CD229" s="33">
        <v>0.20399999999999999</v>
      </c>
      <c r="CE229" s="33">
        <v>0</v>
      </c>
      <c r="CF229" s="33">
        <v>1.2949999999999999</v>
      </c>
      <c r="CG229" s="33">
        <v>0</v>
      </c>
      <c r="CH229" s="33">
        <v>26.591999999999999</v>
      </c>
      <c r="CI229" s="33">
        <v>1365.835</v>
      </c>
      <c r="CJ229" s="33">
        <v>4.5330000000000004</v>
      </c>
      <c r="CK229" s="33">
        <v>10.167</v>
      </c>
      <c r="CL229" s="33">
        <v>2.3E-2</v>
      </c>
      <c r="CM229" s="33">
        <v>0</v>
      </c>
      <c r="CN229" s="33">
        <v>0</v>
      </c>
      <c r="CO229" s="33">
        <v>0</v>
      </c>
      <c r="CP229" s="33">
        <v>4.3250000000000002</v>
      </c>
      <c r="CQ229" s="33">
        <v>26.039000000000001</v>
      </c>
      <c r="CR229" s="33">
        <v>0</v>
      </c>
      <c r="CS229" s="33">
        <v>0</v>
      </c>
      <c r="CT229" s="33">
        <v>0</v>
      </c>
      <c r="CU229" s="33">
        <v>0</v>
      </c>
      <c r="CV229" s="33">
        <v>0</v>
      </c>
      <c r="CW229" s="33">
        <v>0</v>
      </c>
      <c r="CX229" s="33">
        <v>84.534000000000006</v>
      </c>
      <c r="CY229" s="33">
        <v>23.667999999999999</v>
      </c>
      <c r="CZ229" s="33">
        <v>0</v>
      </c>
      <c r="DA229" s="33">
        <v>0</v>
      </c>
      <c r="DB229" s="33">
        <v>0</v>
      </c>
      <c r="DC229" s="33">
        <v>0.129</v>
      </c>
      <c r="DD229" s="33">
        <v>0</v>
      </c>
      <c r="DE229" s="33">
        <v>0</v>
      </c>
      <c r="DF229" s="33">
        <v>11.647</v>
      </c>
      <c r="DG229" s="33">
        <v>0</v>
      </c>
      <c r="DH229" s="33">
        <v>0</v>
      </c>
      <c r="DI229" s="33">
        <v>86.28</v>
      </c>
      <c r="DJ229" s="33">
        <v>0</v>
      </c>
      <c r="DK229" s="33">
        <v>0</v>
      </c>
      <c r="DL229" s="38">
        <v>11881.816000000001</v>
      </c>
      <c r="DM229" s="38">
        <v>0</v>
      </c>
      <c r="DN229" s="38">
        <v>3046.5169999999998</v>
      </c>
      <c r="DO229" s="38">
        <v>-17.544</v>
      </c>
      <c r="DP229" s="38">
        <v>100.38500000000001</v>
      </c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  <c r="HG229" s="48"/>
      <c r="HH229" s="48"/>
      <c r="HI229" s="48"/>
      <c r="HJ229" s="48"/>
      <c r="HK229" s="48"/>
      <c r="HL229" s="48"/>
      <c r="HM229" s="48"/>
      <c r="HN229" s="48"/>
      <c r="HO229" s="48"/>
      <c r="HP229" s="48"/>
      <c r="HQ229" s="48"/>
      <c r="HR229" s="48"/>
      <c r="HS229" s="48"/>
      <c r="HT229" s="48"/>
      <c r="HU229" s="48"/>
      <c r="HV229" s="48"/>
      <c r="HW229" s="48"/>
      <c r="HX229" s="48"/>
      <c r="HY229" s="48"/>
    </row>
    <row r="230" spans="1:233" ht="45" customHeight="1" x14ac:dyDescent="0.25">
      <c r="A230" s="45">
        <v>81</v>
      </c>
      <c r="B230" s="64" t="s">
        <v>87</v>
      </c>
      <c r="C230" s="64" t="s">
        <v>5</v>
      </c>
      <c r="D230" s="64" t="s">
        <v>5</v>
      </c>
      <c r="E230" s="64" t="s">
        <v>5</v>
      </c>
      <c r="F230" s="64"/>
      <c r="G230" s="41">
        <f t="shared" si="11"/>
        <v>11625.809000000001</v>
      </c>
      <c r="H230" s="29">
        <v>3257.1830000000004</v>
      </c>
      <c r="I230" s="33">
        <v>0</v>
      </c>
      <c r="J230" s="33">
        <v>0.03</v>
      </c>
      <c r="K230" s="33">
        <v>6.601</v>
      </c>
      <c r="L230" s="33">
        <v>0</v>
      </c>
      <c r="M230" s="33">
        <v>0</v>
      </c>
      <c r="N230" s="33">
        <v>0.125</v>
      </c>
      <c r="O230" s="33">
        <v>0</v>
      </c>
      <c r="P230" s="33">
        <v>0</v>
      </c>
      <c r="Q230" s="33">
        <v>0</v>
      </c>
      <c r="R230" s="33">
        <v>0.64</v>
      </c>
      <c r="S230" s="33">
        <v>0</v>
      </c>
      <c r="T230" s="33">
        <v>0</v>
      </c>
      <c r="U230" s="33">
        <v>0</v>
      </c>
      <c r="V230" s="33">
        <v>0</v>
      </c>
      <c r="W230" s="33">
        <v>0</v>
      </c>
      <c r="X230" s="33">
        <v>0</v>
      </c>
      <c r="Y230" s="33">
        <v>0</v>
      </c>
      <c r="Z230" s="33">
        <v>0</v>
      </c>
      <c r="AA230" s="33">
        <v>0</v>
      </c>
      <c r="AB230" s="33">
        <v>0</v>
      </c>
      <c r="AC230" s="33">
        <v>0</v>
      </c>
      <c r="AD230" s="33">
        <v>0</v>
      </c>
      <c r="AE230" s="33">
        <v>0</v>
      </c>
      <c r="AF230" s="33">
        <v>0.247</v>
      </c>
      <c r="AG230" s="33">
        <v>0</v>
      </c>
      <c r="AH230" s="33">
        <v>0</v>
      </c>
      <c r="AI230" s="33">
        <v>0</v>
      </c>
      <c r="AJ230" s="33">
        <v>0</v>
      </c>
      <c r="AK230" s="33">
        <v>0</v>
      </c>
      <c r="AL230" s="33">
        <v>3.0000000000000001E-3</v>
      </c>
      <c r="AM230" s="33">
        <v>0</v>
      </c>
      <c r="AN230" s="33">
        <v>0</v>
      </c>
      <c r="AO230" s="33">
        <v>0</v>
      </c>
      <c r="AP230" s="33">
        <v>0</v>
      </c>
      <c r="AQ230" s="33">
        <v>0</v>
      </c>
      <c r="AR230" s="33">
        <v>0</v>
      </c>
      <c r="AS230" s="33">
        <v>7.782</v>
      </c>
      <c r="AT230" s="33">
        <v>0</v>
      </c>
      <c r="AU230" s="33">
        <v>3.2709999999999999</v>
      </c>
      <c r="AV230" s="33">
        <v>0</v>
      </c>
      <c r="AW230" s="33">
        <v>0</v>
      </c>
      <c r="AX230" s="33">
        <v>0</v>
      </c>
      <c r="AY230" s="33">
        <v>0.127</v>
      </c>
      <c r="AZ230" s="33">
        <v>36.96</v>
      </c>
      <c r="BA230" s="33">
        <v>0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114.714</v>
      </c>
      <c r="BI230" s="33">
        <v>0</v>
      </c>
      <c r="BJ230" s="33">
        <v>0</v>
      </c>
      <c r="BK230" s="33">
        <v>0</v>
      </c>
      <c r="BL230" s="33">
        <v>325.935</v>
      </c>
      <c r="BM230" s="33">
        <v>0</v>
      </c>
      <c r="BN230" s="33">
        <v>65.706999999999994</v>
      </c>
      <c r="BO230" s="33">
        <v>124.798</v>
      </c>
      <c r="BP230" s="33">
        <v>0</v>
      </c>
      <c r="BQ230" s="33">
        <v>24.350999999999999</v>
      </c>
      <c r="BR230" s="33">
        <v>0.63900000000000001</v>
      </c>
      <c r="BS230" s="33">
        <v>66.545000000000002</v>
      </c>
      <c r="BT230" s="33">
        <v>70.926000000000002</v>
      </c>
      <c r="BU230" s="33">
        <v>0</v>
      </c>
      <c r="BV230" s="33">
        <v>48.850999999999999</v>
      </c>
      <c r="BW230" s="33">
        <v>0</v>
      </c>
      <c r="BX230" s="33">
        <v>0</v>
      </c>
      <c r="BY230" s="33">
        <v>0</v>
      </c>
      <c r="BZ230" s="33">
        <v>0</v>
      </c>
      <c r="CA230" s="33">
        <v>0</v>
      </c>
      <c r="CB230" s="33">
        <v>0</v>
      </c>
      <c r="CC230" s="33">
        <v>0.66600000000000004</v>
      </c>
      <c r="CD230" s="33">
        <v>0</v>
      </c>
      <c r="CE230" s="33">
        <v>0</v>
      </c>
      <c r="CF230" s="33">
        <v>0</v>
      </c>
      <c r="CG230" s="33">
        <v>0</v>
      </c>
      <c r="CH230" s="33">
        <v>0</v>
      </c>
      <c r="CI230" s="33">
        <v>34.735999999999997</v>
      </c>
      <c r="CJ230" s="33">
        <v>0.21199999999999999</v>
      </c>
      <c r="CK230" s="33">
        <v>1.0999999999999999E-2</v>
      </c>
      <c r="CL230" s="33">
        <v>27.445</v>
      </c>
      <c r="CM230" s="33">
        <v>0</v>
      </c>
      <c r="CN230" s="33">
        <v>0</v>
      </c>
      <c r="CO230" s="33">
        <v>0</v>
      </c>
      <c r="CP230" s="33">
        <v>2.2450000000000001</v>
      </c>
      <c r="CQ230" s="33">
        <v>5.5E-2</v>
      </c>
      <c r="CR230" s="33">
        <v>0</v>
      </c>
      <c r="CS230" s="33">
        <v>0</v>
      </c>
      <c r="CT230" s="33">
        <v>0</v>
      </c>
      <c r="CU230" s="33">
        <v>0</v>
      </c>
      <c r="CV230" s="33">
        <v>0</v>
      </c>
      <c r="CW230" s="33">
        <v>0</v>
      </c>
      <c r="CX230" s="33">
        <v>89.948999999999998</v>
      </c>
      <c r="CY230" s="33">
        <v>18.189</v>
      </c>
      <c r="CZ230" s="33">
        <v>1.226</v>
      </c>
      <c r="DA230" s="33">
        <v>7.94</v>
      </c>
      <c r="DB230" s="33">
        <v>0</v>
      </c>
      <c r="DC230" s="33">
        <v>1354.56</v>
      </c>
      <c r="DD230" s="33">
        <v>803.5</v>
      </c>
      <c r="DE230" s="33">
        <v>15.368</v>
      </c>
      <c r="DF230" s="33">
        <v>0</v>
      </c>
      <c r="DG230" s="33">
        <v>7.0000000000000007E-2</v>
      </c>
      <c r="DH230" s="33">
        <v>0</v>
      </c>
      <c r="DI230" s="33">
        <v>2.7589999999999999</v>
      </c>
      <c r="DJ230" s="33">
        <v>0</v>
      </c>
      <c r="DK230" s="33">
        <v>0</v>
      </c>
      <c r="DL230" s="38">
        <v>4548.9620000000004</v>
      </c>
      <c r="DM230" s="38">
        <v>0</v>
      </c>
      <c r="DN230" s="38">
        <v>2830.7849999999999</v>
      </c>
      <c r="DO230" s="38">
        <v>5.181</v>
      </c>
      <c r="DP230" s="38">
        <v>983.69799999999998</v>
      </c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  <c r="HG230" s="48"/>
      <c r="HH230" s="48"/>
      <c r="HI230" s="48"/>
      <c r="HJ230" s="48"/>
      <c r="HK230" s="48"/>
      <c r="HL230" s="48"/>
      <c r="HM230" s="48"/>
      <c r="HN230" s="48"/>
      <c r="HO230" s="48"/>
      <c r="HP230" s="48"/>
      <c r="HQ230" s="48"/>
      <c r="HR230" s="48"/>
      <c r="HS230" s="48"/>
      <c r="HT230" s="48"/>
      <c r="HU230" s="48"/>
      <c r="HV230" s="48"/>
      <c r="HW230" s="48"/>
      <c r="HX230" s="48"/>
      <c r="HY230" s="48"/>
    </row>
    <row r="231" spans="1:233" ht="45" customHeight="1" x14ac:dyDescent="0.25">
      <c r="A231" s="45">
        <v>82</v>
      </c>
      <c r="B231" s="64" t="s">
        <v>88</v>
      </c>
      <c r="C231" s="64" t="s">
        <v>5</v>
      </c>
      <c r="D231" s="64" t="s">
        <v>5</v>
      </c>
      <c r="E231" s="64" t="s">
        <v>5</v>
      </c>
      <c r="F231" s="64"/>
      <c r="G231" s="41">
        <f t="shared" si="11"/>
        <v>34449.663</v>
      </c>
      <c r="H231" s="29">
        <v>5195.8680000000004</v>
      </c>
      <c r="I231" s="33">
        <v>0</v>
      </c>
      <c r="J231" s="33">
        <v>8.2000000000000003E-2</v>
      </c>
      <c r="K231" s="33">
        <v>0.04</v>
      </c>
      <c r="L231" s="33">
        <v>0</v>
      </c>
      <c r="M231" s="33">
        <v>0</v>
      </c>
      <c r="N231" s="33">
        <v>0.55700000000000005</v>
      </c>
      <c r="O231" s="33">
        <v>0</v>
      </c>
      <c r="P231" s="33">
        <v>0</v>
      </c>
      <c r="Q231" s="33">
        <v>11.875999999999999</v>
      </c>
      <c r="R231" s="33">
        <v>1.4650000000000001</v>
      </c>
      <c r="S231" s="33">
        <v>20.213000000000001</v>
      </c>
      <c r="T231" s="33">
        <v>0</v>
      </c>
      <c r="U231" s="33">
        <v>2.4550000000000001</v>
      </c>
      <c r="V231" s="33">
        <v>0.06</v>
      </c>
      <c r="W231" s="33">
        <v>0.17799999999999999</v>
      </c>
      <c r="X231" s="33">
        <v>7.5999999999999998E-2</v>
      </c>
      <c r="Y231" s="33">
        <v>1.9E-2</v>
      </c>
      <c r="Z231" s="33">
        <v>0</v>
      </c>
      <c r="AA231" s="33">
        <v>0</v>
      </c>
      <c r="AB231" s="33">
        <v>0</v>
      </c>
      <c r="AC231" s="33">
        <v>0</v>
      </c>
      <c r="AD231" s="33">
        <v>0.02</v>
      </c>
      <c r="AE231" s="33">
        <v>0</v>
      </c>
      <c r="AF231" s="33">
        <v>0</v>
      </c>
      <c r="AG231" s="33">
        <v>0</v>
      </c>
      <c r="AH231" s="33">
        <v>0</v>
      </c>
      <c r="AI231" s="33">
        <v>0</v>
      </c>
      <c r="AJ231" s="33">
        <v>0</v>
      </c>
      <c r="AK231" s="33">
        <v>4.2000000000000003E-2</v>
      </c>
      <c r="AL231" s="33">
        <v>7.2999999999999995E-2</v>
      </c>
      <c r="AM231" s="33">
        <v>3.6999999999999998E-2</v>
      </c>
      <c r="AN231" s="33">
        <v>0.108</v>
      </c>
      <c r="AO231" s="33">
        <v>0.104</v>
      </c>
      <c r="AP231" s="33">
        <v>0</v>
      </c>
      <c r="AQ231" s="33">
        <v>3.4000000000000002E-2</v>
      </c>
      <c r="AR231" s="33">
        <v>0</v>
      </c>
      <c r="AS231" s="33">
        <v>0.55500000000000005</v>
      </c>
      <c r="AT231" s="33">
        <v>6.0999999999999999E-2</v>
      </c>
      <c r="AU231" s="33">
        <v>0.54800000000000004</v>
      </c>
      <c r="AV231" s="33">
        <v>0</v>
      </c>
      <c r="AW231" s="33">
        <v>1E-3</v>
      </c>
      <c r="AX231" s="33">
        <v>0</v>
      </c>
      <c r="AY231" s="33">
        <v>0</v>
      </c>
      <c r="AZ231" s="33">
        <v>0</v>
      </c>
      <c r="BA231" s="33">
        <v>8.4309999999999992</v>
      </c>
      <c r="BB231" s="33">
        <v>0</v>
      </c>
      <c r="BC231" s="33">
        <v>0</v>
      </c>
      <c r="BD231" s="33">
        <v>0</v>
      </c>
      <c r="BE231" s="33">
        <v>9.2999999999999999E-2</v>
      </c>
      <c r="BF231" s="33">
        <v>0</v>
      </c>
      <c r="BG231" s="33">
        <v>1.016</v>
      </c>
      <c r="BH231" s="33">
        <v>1.8320000000000001</v>
      </c>
      <c r="BI231" s="33">
        <v>3017.4940000000001</v>
      </c>
      <c r="BJ231" s="33">
        <v>0.06</v>
      </c>
      <c r="BK231" s="33">
        <v>0</v>
      </c>
      <c r="BL231" s="33">
        <v>0</v>
      </c>
      <c r="BM231" s="33">
        <v>0</v>
      </c>
      <c r="BN231" s="33">
        <v>38.067999999999998</v>
      </c>
      <c r="BO231" s="33">
        <v>0</v>
      </c>
      <c r="BP231" s="33">
        <v>0</v>
      </c>
      <c r="BQ231" s="33">
        <v>0</v>
      </c>
      <c r="BR231" s="33">
        <v>0.90400000000000003</v>
      </c>
      <c r="BS231" s="33">
        <v>0</v>
      </c>
      <c r="BT231" s="33">
        <v>0</v>
      </c>
      <c r="BU231" s="33">
        <v>0</v>
      </c>
      <c r="BV231" s="33">
        <v>1676.711</v>
      </c>
      <c r="BW231" s="33">
        <v>0</v>
      </c>
      <c r="BX231" s="33">
        <v>60.198</v>
      </c>
      <c r="BY231" s="33">
        <v>8.6890000000000001</v>
      </c>
      <c r="BZ231" s="33">
        <v>27.532</v>
      </c>
      <c r="CA231" s="33">
        <v>0.52600000000000002</v>
      </c>
      <c r="CB231" s="33">
        <v>1.417</v>
      </c>
      <c r="CC231" s="33">
        <v>0.48899999999999999</v>
      </c>
      <c r="CD231" s="33">
        <v>0</v>
      </c>
      <c r="CE231" s="33">
        <v>0</v>
      </c>
      <c r="CF231" s="33">
        <v>0.5</v>
      </c>
      <c r="CG231" s="33">
        <v>0</v>
      </c>
      <c r="CH231" s="33">
        <v>0</v>
      </c>
      <c r="CI231" s="33">
        <v>1.4890000000000001</v>
      </c>
      <c r="CJ231" s="33">
        <v>0</v>
      </c>
      <c r="CK231" s="33">
        <v>0</v>
      </c>
      <c r="CL231" s="33">
        <v>0</v>
      </c>
      <c r="CM231" s="33">
        <v>0.42799999999999999</v>
      </c>
      <c r="CN231" s="33">
        <v>0.98</v>
      </c>
      <c r="CO231" s="33">
        <v>3.2930000000000001</v>
      </c>
      <c r="CP231" s="33">
        <v>5.7000000000000002E-2</v>
      </c>
      <c r="CQ231" s="33">
        <v>0</v>
      </c>
      <c r="CR231" s="33">
        <v>115.753</v>
      </c>
      <c r="CS231" s="33">
        <v>0</v>
      </c>
      <c r="CT231" s="33">
        <v>1.4999999999999999E-2</v>
      </c>
      <c r="CU231" s="33">
        <v>0.221</v>
      </c>
      <c r="CV231" s="33">
        <v>0</v>
      </c>
      <c r="CW231" s="33">
        <v>2.9000000000000001E-2</v>
      </c>
      <c r="CX231" s="33">
        <v>189.91200000000001</v>
      </c>
      <c r="CY231" s="33">
        <v>0</v>
      </c>
      <c r="CZ231" s="33">
        <v>0</v>
      </c>
      <c r="DA231" s="33">
        <v>0</v>
      </c>
      <c r="DB231" s="33">
        <v>0</v>
      </c>
      <c r="DC231" s="33">
        <v>0</v>
      </c>
      <c r="DD231" s="33">
        <v>0.75800000000000001</v>
      </c>
      <c r="DE231" s="33">
        <v>0.109</v>
      </c>
      <c r="DF231" s="33">
        <v>0</v>
      </c>
      <c r="DG231" s="33">
        <v>0</v>
      </c>
      <c r="DH231" s="33">
        <v>0</v>
      </c>
      <c r="DI231" s="33">
        <v>0.26</v>
      </c>
      <c r="DJ231" s="33">
        <v>0</v>
      </c>
      <c r="DK231" s="33">
        <v>0</v>
      </c>
      <c r="DL231" s="38">
        <v>11693.772000000001</v>
      </c>
      <c r="DM231" s="38">
        <v>0</v>
      </c>
      <c r="DN231" s="38">
        <v>15125.446</v>
      </c>
      <c r="DO231" s="38">
        <v>-71.491</v>
      </c>
      <c r="DP231" s="38">
        <v>2506.0680000000002</v>
      </c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  <c r="HG231" s="48"/>
      <c r="HH231" s="48"/>
      <c r="HI231" s="48"/>
      <c r="HJ231" s="48"/>
      <c r="HK231" s="48"/>
      <c r="HL231" s="48"/>
      <c r="HM231" s="48"/>
      <c r="HN231" s="48"/>
      <c r="HO231" s="48"/>
      <c r="HP231" s="48"/>
      <c r="HQ231" s="48"/>
      <c r="HR231" s="48"/>
      <c r="HS231" s="48"/>
      <c r="HT231" s="48"/>
      <c r="HU231" s="48"/>
      <c r="HV231" s="48"/>
      <c r="HW231" s="48"/>
      <c r="HX231" s="48"/>
      <c r="HY231" s="48"/>
    </row>
    <row r="232" spans="1:233" ht="45" customHeight="1" x14ac:dyDescent="0.25">
      <c r="A232" s="45">
        <v>83</v>
      </c>
      <c r="B232" s="64" t="s">
        <v>89</v>
      </c>
      <c r="C232" s="64" t="s">
        <v>5</v>
      </c>
      <c r="D232" s="64" t="s">
        <v>5</v>
      </c>
      <c r="E232" s="64" t="s">
        <v>5</v>
      </c>
      <c r="F232" s="64"/>
      <c r="G232" s="41">
        <f t="shared" si="11"/>
        <v>5507.5470000000005</v>
      </c>
      <c r="H232" s="29">
        <v>982.71699999999998</v>
      </c>
      <c r="I232" s="33">
        <v>0</v>
      </c>
      <c r="J232" s="33">
        <v>0</v>
      </c>
      <c r="K232" s="33">
        <v>2.1000000000000001E-2</v>
      </c>
      <c r="L232" s="33">
        <v>0</v>
      </c>
      <c r="M232" s="33">
        <v>0</v>
      </c>
      <c r="N232" s="33">
        <v>1.387</v>
      </c>
      <c r="O232" s="33">
        <v>0</v>
      </c>
      <c r="P232" s="33">
        <v>0</v>
      </c>
      <c r="Q232" s="33">
        <v>0</v>
      </c>
      <c r="R232" s="33">
        <v>0</v>
      </c>
      <c r="S232" s="33">
        <v>0</v>
      </c>
      <c r="T232" s="33">
        <v>64.444000000000003</v>
      </c>
      <c r="U232" s="33">
        <v>0</v>
      </c>
      <c r="V232" s="33">
        <v>0</v>
      </c>
      <c r="W232" s="33">
        <v>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3">
        <v>0</v>
      </c>
      <c r="AE232" s="33">
        <v>0</v>
      </c>
      <c r="AF232" s="33">
        <v>0</v>
      </c>
      <c r="AG232" s="33">
        <v>0</v>
      </c>
      <c r="AH232" s="33">
        <v>0</v>
      </c>
      <c r="AI232" s="33">
        <v>0</v>
      </c>
      <c r="AJ232" s="33">
        <v>0</v>
      </c>
      <c r="AK232" s="33">
        <v>0</v>
      </c>
      <c r="AL232" s="33">
        <v>0</v>
      </c>
      <c r="AM232" s="33">
        <v>0</v>
      </c>
      <c r="AN232" s="33">
        <v>0</v>
      </c>
      <c r="AO232" s="33">
        <v>0</v>
      </c>
      <c r="AP232" s="33">
        <v>0</v>
      </c>
      <c r="AQ232" s="33">
        <v>0</v>
      </c>
      <c r="AR232" s="33">
        <v>0</v>
      </c>
      <c r="AS232" s="33">
        <v>0</v>
      </c>
      <c r="AT232" s="33">
        <v>0</v>
      </c>
      <c r="AU232" s="33">
        <v>1.1279999999999999</v>
      </c>
      <c r="AV232" s="33">
        <v>0</v>
      </c>
      <c r="AW232" s="33">
        <v>0</v>
      </c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0</v>
      </c>
      <c r="BH232" s="33">
        <v>0</v>
      </c>
      <c r="BI232" s="33">
        <v>0</v>
      </c>
      <c r="BJ232" s="33">
        <v>733.32799999999997</v>
      </c>
      <c r="BK232" s="33">
        <v>0</v>
      </c>
      <c r="BL232" s="33">
        <v>0</v>
      </c>
      <c r="BM232" s="33">
        <v>0</v>
      </c>
      <c r="BN232" s="33">
        <v>0.33900000000000002</v>
      </c>
      <c r="BO232" s="33">
        <v>0</v>
      </c>
      <c r="BP232" s="33">
        <v>0</v>
      </c>
      <c r="BQ232" s="33">
        <v>0</v>
      </c>
      <c r="BR232" s="33">
        <v>0</v>
      </c>
      <c r="BS232" s="33">
        <v>0</v>
      </c>
      <c r="BT232" s="33">
        <v>0</v>
      </c>
      <c r="BU232" s="33">
        <v>0</v>
      </c>
      <c r="BV232" s="33">
        <v>142.86199999999999</v>
      </c>
      <c r="BW232" s="33">
        <v>0</v>
      </c>
      <c r="BX232" s="33">
        <v>0</v>
      </c>
      <c r="BY232" s="33">
        <v>0</v>
      </c>
      <c r="BZ232" s="33">
        <v>0</v>
      </c>
      <c r="CA232" s="33">
        <v>4.2069999999999999</v>
      </c>
      <c r="CB232" s="33">
        <v>0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3">
        <v>0</v>
      </c>
      <c r="CM232" s="33">
        <v>0</v>
      </c>
      <c r="CN232" s="33">
        <v>0</v>
      </c>
      <c r="CO232" s="33">
        <v>0</v>
      </c>
      <c r="CP232" s="33">
        <v>0.14899999999999999</v>
      </c>
      <c r="CQ232" s="33">
        <v>0</v>
      </c>
      <c r="CR232" s="33">
        <v>0</v>
      </c>
      <c r="CS232" s="33">
        <v>0</v>
      </c>
      <c r="CT232" s="33">
        <v>0</v>
      </c>
      <c r="CU232" s="33">
        <v>0</v>
      </c>
      <c r="CV232" s="33">
        <v>0</v>
      </c>
      <c r="CW232" s="33">
        <v>0</v>
      </c>
      <c r="CX232" s="33">
        <v>2.4870000000000001</v>
      </c>
      <c r="CY232" s="33">
        <v>0</v>
      </c>
      <c r="CZ232" s="33">
        <v>0</v>
      </c>
      <c r="DA232" s="33">
        <v>0</v>
      </c>
      <c r="DB232" s="33">
        <v>0</v>
      </c>
      <c r="DC232" s="33">
        <v>0</v>
      </c>
      <c r="DD232" s="33">
        <v>0</v>
      </c>
      <c r="DE232" s="33">
        <v>0</v>
      </c>
      <c r="DF232" s="33">
        <v>0</v>
      </c>
      <c r="DG232" s="33">
        <v>0</v>
      </c>
      <c r="DH232" s="33">
        <v>0</v>
      </c>
      <c r="DI232" s="33">
        <v>32.365000000000002</v>
      </c>
      <c r="DJ232" s="33">
        <v>0</v>
      </c>
      <c r="DK232" s="33">
        <v>0</v>
      </c>
      <c r="DL232" s="38">
        <v>3813.2649999999999</v>
      </c>
      <c r="DM232" s="38">
        <v>0</v>
      </c>
      <c r="DN232" s="38">
        <v>698.05100000000004</v>
      </c>
      <c r="DO232" s="38">
        <v>0</v>
      </c>
      <c r="DP232" s="38">
        <v>13.513999999999999</v>
      </c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  <c r="HG232" s="48"/>
      <c r="HH232" s="48"/>
      <c r="HI232" s="48"/>
      <c r="HJ232" s="48"/>
      <c r="HK232" s="48"/>
      <c r="HL232" s="48"/>
      <c r="HM232" s="48"/>
      <c r="HN232" s="48"/>
      <c r="HO232" s="48"/>
      <c r="HP232" s="48"/>
      <c r="HQ232" s="48"/>
      <c r="HR232" s="48"/>
      <c r="HS232" s="48"/>
      <c r="HT232" s="48"/>
      <c r="HU232" s="48"/>
      <c r="HV232" s="48"/>
      <c r="HW232" s="48"/>
      <c r="HX232" s="48"/>
      <c r="HY232" s="48"/>
    </row>
    <row r="233" spans="1:233" ht="45" customHeight="1" x14ac:dyDescent="0.25">
      <c r="A233" s="45">
        <v>84</v>
      </c>
      <c r="B233" s="64" t="s">
        <v>90</v>
      </c>
      <c r="C233" s="64" t="s">
        <v>5</v>
      </c>
      <c r="D233" s="64" t="s">
        <v>5</v>
      </c>
      <c r="E233" s="64" t="s">
        <v>5</v>
      </c>
      <c r="F233" s="64"/>
      <c r="G233" s="41">
        <f t="shared" si="11"/>
        <v>55283.706000000006</v>
      </c>
      <c r="H233" s="29">
        <v>10861.431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  <c r="O233" s="33">
        <v>0</v>
      </c>
      <c r="P233" s="33">
        <v>0</v>
      </c>
      <c r="Q233" s="33">
        <v>0</v>
      </c>
      <c r="R233" s="33">
        <v>0</v>
      </c>
      <c r="S233" s="33">
        <v>0</v>
      </c>
      <c r="T233" s="33">
        <v>0</v>
      </c>
      <c r="U233" s="33">
        <v>0</v>
      </c>
      <c r="V233" s="33">
        <v>0</v>
      </c>
      <c r="W233" s="33">
        <v>0</v>
      </c>
      <c r="X233" s="33">
        <v>0</v>
      </c>
      <c r="Y233" s="33">
        <v>0</v>
      </c>
      <c r="Z233" s="33">
        <v>0</v>
      </c>
      <c r="AA233" s="33">
        <v>0</v>
      </c>
      <c r="AB233" s="33">
        <v>0</v>
      </c>
      <c r="AC233" s="33">
        <v>0</v>
      </c>
      <c r="AD233" s="33">
        <v>0</v>
      </c>
      <c r="AE233" s="33">
        <v>0</v>
      </c>
      <c r="AF233" s="33">
        <v>0</v>
      </c>
      <c r="AG233" s="33">
        <v>0</v>
      </c>
      <c r="AH233" s="33">
        <v>0</v>
      </c>
      <c r="AI233" s="33">
        <v>0</v>
      </c>
      <c r="AJ233" s="33">
        <v>0</v>
      </c>
      <c r="AK233" s="33">
        <v>0</v>
      </c>
      <c r="AL233" s="33">
        <v>0</v>
      </c>
      <c r="AM233" s="33">
        <v>0</v>
      </c>
      <c r="AN233" s="33">
        <v>0</v>
      </c>
      <c r="AO233" s="33">
        <v>0</v>
      </c>
      <c r="AP233" s="33">
        <v>0</v>
      </c>
      <c r="AQ233" s="33">
        <v>0</v>
      </c>
      <c r="AR233" s="33">
        <v>0</v>
      </c>
      <c r="AS233" s="33">
        <v>0</v>
      </c>
      <c r="AT233" s="33">
        <v>0</v>
      </c>
      <c r="AU233" s="33">
        <v>0</v>
      </c>
      <c r="AV233" s="33">
        <v>0</v>
      </c>
      <c r="AW233" s="33">
        <v>0</v>
      </c>
      <c r="AX233" s="33">
        <v>0</v>
      </c>
      <c r="AY233" s="33">
        <v>0</v>
      </c>
      <c r="AZ233" s="33">
        <v>0</v>
      </c>
      <c r="BA233" s="33">
        <v>0</v>
      </c>
      <c r="BB233" s="33">
        <v>0</v>
      </c>
      <c r="BC233" s="33">
        <v>0</v>
      </c>
      <c r="BD233" s="33">
        <v>0</v>
      </c>
      <c r="BE233" s="33">
        <v>0</v>
      </c>
      <c r="BF233" s="33">
        <v>0</v>
      </c>
      <c r="BG233" s="33">
        <v>0</v>
      </c>
      <c r="BH233" s="33">
        <v>0</v>
      </c>
      <c r="BI233" s="33">
        <v>0</v>
      </c>
      <c r="BJ233" s="33">
        <v>0</v>
      </c>
      <c r="BK233" s="33">
        <v>0</v>
      </c>
      <c r="BL233" s="33">
        <v>0</v>
      </c>
      <c r="BM233" s="33">
        <v>0</v>
      </c>
      <c r="BN233" s="33">
        <v>0</v>
      </c>
      <c r="BO233" s="33">
        <v>0</v>
      </c>
      <c r="BP233" s="33">
        <v>0</v>
      </c>
      <c r="BQ233" s="33">
        <v>0</v>
      </c>
      <c r="BR233" s="33">
        <v>0</v>
      </c>
      <c r="BS233" s="33">
        <v>0</v>
      </c>
      <c r="BT233" s="33">
        <v>0</v>
      </c>
      <c r="BU233" s="33">
        <v>0</v>
      </c>
      <c r="BV233" s="33">
        <v>0</v>
      </c>
      <c r="BW233" s="33">
        <v>0</v>
      </c>
      <c r="BX233" s="33">
        <v>0</v>
      </c>
      <c r="BY233" s="33">
        <v>0</v>
      </c>
      <c r="BZ233" s="33">
        <v>0</v>
      </c>
      <c r="CA233" s="33">
        <v>0</v>
      </c>
      <c r="CB233" s="33">
        <v>0</v>
      </c>
      <c r="CC233" s="33">
        <v>0</v>
      </c>
      <c r="CD233" s="33">
        <v>0</v>
      </c>
      <c r="CE233" s="33">
        <v>0</v>
      </c>
      <c r="CF233" s="33">
        <v>0</v>
      </c>
      <c r="CG233" s="33">
        <v>0</v>
      </c>
      <c r="CH233" s="33">
        <v>0</v>
      </c>
      <c r="CI233" s="33">
        <v>0</v>
      </c>
      <c r="CJ233" s="33">
        <v>0</v>
      </c>
      <c r="CK233" s="33">
        <v>0</v>
      </c>
      <c r="CL233" s="33">
        <v>0</v>
      </c>
      <c r="CM233" s="33">
        <v>0</v>
      </c>
      <c r="CN233" s="33">
        <v>10861.431</v>
      </c>
      <c r="CO233" s="33">
        <v>0</v>
      </c>
      <c r="CP233" s="33">
        <v>0</v>
      </c>
      <c r="CQ233" s="33">
        <v>0</v>
      </c>
      <c r="CR233" s="33">
        <v>0</v>
      </c>
      <c r="CS233" s="33">
        <v>0</v>
      </c>
      <c r="CT233" s="33">
        <v>0</v>
      </c>
      <c r="CU233" s="33">
        <v>0</v>
      </c>
      <c r="CV233" s="33">
        <v>0</v>
      </c>
      <c r="CW233" s="33">
        <v>0</v>
      </c>
      <c r="CX233" s="33">
        <v>0</v>
      </c>
      <c r="CY233" s="33">
        <v>0</v>
      </c>
      <c r="CZ233" s="33">
        <v>0</v>
      </c>
      <c r="DA233" s="33">
        <v>0</v>
      </c>
      <c r="DB233" s="33">
        <v>0</v>
      </c>
      <c r="DC233" s="33">
        <v>0</v>
      </c>
      <c r="DD233" s="33">
        <v>0</v>
      </c>
      <c r="DE233" s="33">
        <v>0</v>
      </c>
      <c r="DF233" s="33">
        <v>0</v>
      </c>
      <c r="DG233" s="33">
        <v>0</v>
      </c>
      <c r="DH233" s="33">
        <v>0</v>
      </c>
      <c r="DI233" s="33">
        <v>0</v>
      </c>
      <c r="DJ233" s="33">
        <v>0</v>
      </c>
      <c r="DK233" s="33">
        <v>0</v>
      </c>
      <c r="DL233" s="38">
        <v>0</v>
      </c>
      <c r="DM233" s="38">
        <v>0</v>
      </c>
      <c r="DN233" s="38">
        <v>44422.275000000001</v>
      </c>
      <c r="DO233" s="38"/>
      <c r="DP233" s="38">
        <v>0</v>
      </c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  <c r="HG233" s="48"/>
      <c r="HH233" s="48"/>
      <c r="HI233" s="48"/>
      <c r="HJ233" s="48"/>
      <c r="HK233" s="48"/>
      <c r="HL233" s="48"/>
      <c r="HM233" s="48"/>
      <c r="HN233" s="48"/>
      <c r="HO233" s="48"/>
      <c r="HP233" s="48"/>
      <c r="HQ233" s="48"/>
      <c r="HR233" s="48"/>
      <c r="HS233" s="48"/>
      <c r="HT233" s="48"/>
      <c r="HU233" s="48"/>
      <c r="HV233" s="48"/>
      <c r="HW233" s="48"/>
      <c r="HX233" s="48"/>
      <c r="HY233" s="48"/>
    </row>
    <row r="234" spans="1:233" ht="45" customHeight="1" x14ac:dyDescent="0.25">
      <c r="A234" s="45">
        <v>85</v>
      </c>
      <c r="B234" s="64" t="s">
        <v>91</v>
      </c>
      <c r="C234" s="64" t="s">
        <v>5</v>
      </c>
      <c r="D234" s="64" t="s">
        <v>5</v>
      </c>
      <c r="E234" s="64" t="s">
        <v>5</v>
      </c>
      <c r="F234" s="64"/>
      <c r="G234" s="41">
        <f t="shared" si="11"/>
        <v>50308.07</v>
      </c>
      <c r="H234" s="29">
        <v>6042.146999999999</v>
      </c>
      <c r="I234" s="33">
        <v>0</v>
      </c>
      <c r="J234" s="33">
        <v>109.81</v>
      </c>
      <c r="K234" s="33">
        <v>0</v>
      </c>
      <c r="L234" s="33">
        <v>0</v>
      </c>
      <c r="M234" s="33">
        <v>0</v>
      </c>
      <c r="N234" s="33">
        <v>0</v>
      </c>
      <c r="O234" s="33">
        <v>0</v>
      </c>
      <c r="P234" s="33">
        <v>0</v>
      </c>
      <c r="Q234" s="33">
        <v>0</v>
      </c>
      <c r="R234" s="33">
        <v>0</v>
      </c>
      <c r="S234" s="33">
        <v>24.745999999999999</v>
      </c>
      <c r="T234" s="33">
        <v>0</v>
      </c>
      <c r="U234" s="33">
        <v>3.468</v>
      </c>
      <c r="V234" s="33">
        <v>73.765000000000001</v>
      </c>
      <c r="W234" s="33">
        <v>44.618000000000002</v>
      </c>
      <c r="X234" s="33">
        <v>6.2990000000000004</v>
      </c>
      <c r="Y234" s="33">
        <v>7.9009999999999998</v>
      </c>
      <c r="Z234" s="33">
        <v>5.45</v>
      </c>
      <c r="AA234" s="33">
        <v>166.71899999999999</v>
      </c>
      <c r="AB234" s="33">
        <v>47.14</v>
      </c>
      <c r="AC234" s="33">
        <v>6.5709999999999997</v>
      </c>
      <c r="AD234" s="33">
        <v>13.422000000000001</v>
      </c>
      <c r="AE234" s="33">
        <v>25.3</v>
      </c>
      <c r="AF234" s="33">
        <v>6.0750000000000002</v>
      </c>
      <c r="AG234" s="33">
        <v>6.9320000000000004</v>
      </c>
      <c r="AH234" s="33">
        <v>0.81399999999999995</v>
      </c>
      <c r="AI234" s="33">
        <v>6.891</v>
      </c>
      <c r="AJ234" s="33">
        <v>2.7490000000000001</v>
      </c>
      <c r="AK234" s="33">
        <v>20.251999999999999</v>
      </c>
      <c r="AL234" s="33">
        <v>3.758</v>
      </c>
      <c r="AM234" s="33">
        <v>2.1419999999999999</v>
      </c>
      <c r="AN234" s="33">
        <v>6.7279999999999998</v>
      </c>
      <c r="AO234" s="33">
        <v>16.742999999999999</v>
      </c>
      <c r="AP234" s="33">
        <v>0.73299999999999998</v>
      </c>
      <c r="AQ234" s="33">
        <v>9.4160000000000004</v>
      </c>
      <c r="AR234" s="33">
        <v>0.71099999999999997</v>
      </c>
      <c r="AS234" s="33">
        <v>9.218</v>
      </c>
      <c r="AT234" s="33">
        <v>22.638000000000002</v>
      </c>
      <c r="AU234" s="33">
        <v>0</v>
      </c>
      <c r="AV234" s="33">
        <v>5.9530000000000003</v>
      </c>
      <c r="AW234" s="33">
        <v>14.798</v>
      </c>
      <c r="AX234" s="33">
        <v>6.0010000000000003</v>
      </c>
      <c r="AY234" s="33">
        <v>3.7850000000000001</v>
      </c>
      <c r="AZ234" s="33">
        <v>38.871000000000002</v>
      </c>
      <c r="BA234" s="33">
        <v>9.9870000000000001</v>
      </c>
      <c r="BB234" s="33">
        <v>1.3360000000000001</v>
      </c>
      <c r="BC234" s="33">
        <v>0.46400000000000002</v>
      </c>
      <c r="BD234" s="33">
        <v>1.857</v>
      </c>
      <c r="BE234" s="33">
        <v>4.423</v>
      </c>
      <c r="BF234" s="33">
        <v>13.96</v>
      </c>
      <c r="BG234" s="33">
        <v>22.218</v>
      </c>
      <c r="BH234" s="33">
        <v>9.8510000000000009</v>
      </c>
      <c r="BI234" s="33">
        <v>6.62</v>
      </c>
      <c r="BJ234" s="33">
        <v>0.93100000000000005</v>
      </c>
      <c r="BK234" s="33">
        <v>42.466000000000001</v>
      </c>
      <c r="BL234" s="33">
        <v>3.766</v>
      </c>
      <c r="BM234" s="33">
        <v>0</v>
      </c>
      <c r="BN234" s="33">
        <v>10.978999999999999</v>
      </c>
      <c r="BO234" s="33">
        <v>0.55600000000000005</v>
      </c>
      <c r="BP234" s="33">
        <v>2.1560000000000001</v>
      </c>
      <c r="BQ234" s="33">
        <v>5.8920000000000003</v>
      </c>
      <c r="BR234" s="33">
        <v>26.311</v>
      </c>
      <c r="BS234" s="33">
        <v>0</v>
      </c>
      <c r="BT234" s="33">
        <v>0</v>
      </c>
      <c r="BU234" s="33">
        <v>32.591999999999999</v>
      </c>
      <c r="BV234" s="33">
        <v>114.05</v>
      </c>
      <c r="BW234" s="33">
        <v>97.555999999999997</v>
      </c>
      <c r="BX234" s="33">
        <v>1055.511</v>
      </c>
      <c r="BY234" s="33">
        <v>140.244</v>
      </c>
      <c r="BZ234" s="33">
        <v>31.411999999999999</v>
      </c>
      <c r="CA234" s="33">
        <v>2.2109999999999999</v>
      </c>
      <c r="CB234" s="33">
        <v>110.96299999999999</v>
      </c>
      <c r="CC234" s="33">
        <v>42.603000000000002</v>
      </c>
      <c r="CD234" s="33">
        <v>15.824</v>
      </c>
      <c r="CE234" s="33">
        <v>547.10900000000004</v>
      </c>
      <c r="CF234" s="33">
        <v>81.132999999999996</v>
      </c>
      <c r="CG234" s="33">
        <v>15.612</v>
      </c>
      <c r="CH234" s="33">
        <v>28.898</v>
      </c>
      <c r="CI234" s="33">
        <v>77.382000000000005</v>
      </c>
      <c r="CJ234" s="33">
        <v>72.727000000000004</v>
      </c>
      <c r="CK234" s="33">
        <v>322.28300000000002</v>
      </c>
      <c r="CL234" s="33">
        <v>38.966000000000001</v>
      </c>
      <c r="CM234" s="33">
        <v>14.864000000000001</v>
      </c>
      <c r="CN234" s="33">
        <v>125.188</v>
      </c>
      <c r="CO234" s="33">
        <v>444.11099999999999</v>
      </c>
      <c r="CP234" s="33">
        <v>36.152999999999999</v>
      </c>
      <c r="CQ234" s="33">
        <v>89.16</v>
      </c>
      <c r="CR234" s="33">
        <v>4.601</v>
      </c>
      <c r="CS234" s="33">
        <v>10.326000000000001</v>
      </c>
      <c r="CT234" s="33">
        <v>3.6059999999999999</v>
      </c>
      <c r="CU234" s="33">
        <v>3.2970000000000002</v>
      </c>
      <c r="CV234" s="33">
        <v>1.7350000000000001</v>
      </c>
      <c r="CW234" s="33">
        <v>31.617000000000001</v>
      </c>
      <c r="CX234" s="33">
        <v>244.08699999999999</v>
      </c>
      <c r="CY234" s="33">
        <v>231.74199999999999</v>
      </c>
      <c r="CZ234" s="33">
        <v>120.142</v>
      </c>
      <c r="DA234" s="33">
        <v>54.673999999999999</v>
      </c>
      <c r="DB234" s="33">
        <v>17.2</v>
      </c>
      <c r="DC234" s="33">
        <v>195.36600000000001</v>
      </c>
      <c r="DD234" s="33">
        <v>135.29300000000001</v>
      </c>
      <c r="DE234" s="33">
        <v>225.26499999999999</v>
      </c>
      <c r="DF234" s="33">
        <v>120.193</v>
      </c>
      <c r="DG234" s="33">
        <v>118.199</v>
      </c>
      <c r="DH234" s="33">
        <v>89.843999999999994</v>
      </c>
      <c r="DI234" s="33">
        <v>1.6180000000000001</v>
      </c>
      <c r="DJ234" s="33">
        <v>12.6</v>
      </c>
      <c r="DK234" s="33">
        <v>0</v>
      </c>
      <c r="DL234" s="38">
        <v>0</v>
      </c>
      <c r="DM234" s="38">
        <v>0</v>
      </c>
      <c r="DN234" s="38">
        <v>44265.923000000003</v>
      </c>
      <c r="DO234" s="38"/>
      <c r="DP234" s="38">
        <v>0</v>
      </c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  <c r="HG234" s="48"/>
      <c r="HH234" s="48"/>
      <c r="HI234" s="48"/>
      <c r="HJ234" s="48"/>
      <c r="HK234" s="48"/>
      <c r="HL234" s="48"/>
      <c r="HM234" s="48"/>
      <c r="HN234" s="48"/>
      <c r="HO234" s="48"/>
      <c r="HP234" s="48"/>
      <c r="HQ234" s="48"/>
      <c r="HR234" s="48"/>
      <c r="HS234" s="48"/>
      <c r="HT234" s="48"/>
      <c r="HU234" s="48"/>
      <c r="HV234" s="48"/>
      <c r="HW234" s="48"/>
      <c r="HX234" s="48"/>
      <c r="HY234" s="48"/>
    </row>
    <row r="235" spans="1:233" ht="45" customHeight="1" x14ac:dyDescent="0.25">
      <c r="A235" s="45">
        <v>86</v>
      </c>
      <c r="B235" s="64" t="s">
        <v>92</v>
      </c>
      <c r="C235" s="64" t="s">
        <v>5</v>
      </c>
      <c r="D235" s="64" t="s">
        <v>5</v>
      </c>
      <c r="E235" s="64" t="s">
        <v>5</v>
      </c>
      <c r="F235" s="64"/>
      <c r="G235" s="41">
        <f t="shared" si="11"/>
        <v>30929.201000000001</v>
      </c>
      <c r="H235" s="29">
        <v>239.73500000000001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0</v>
      </c>
      <c r="S235" s="33">
        <v>0</v>
      </c>
      <c r="T235" s="33">
        <v>0</v>
      </c>
      <c r="U235" s="33">
        <v>0</v>
      </c>
      <c r="V235" s="33">
        <v>0</v>
      </c>
      <c r="W235" s="33">
        <v>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3">
        <v>0</v>
      </c>
      <c r="AE235" s="33">
        <v>0</v>
      </c>
      <c r="AF235" s="33">
        <v>0</v>
      </c>
      <c r="AG235" s="33">
        <v>0</v>
      </c>
      <c r="AH235" s="33">
        <v>0</v>
      </c>
      <c r="AI235" s="33">
        <v>0</v>
      </c>
      <c r="AJ235" s="33">
        <v>0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33">
        <v>0</v>
      </c>
      <c r="BN235" s="33">
        <v>0</v>
      </c>
      <c r="BO235" s="33">
        <v>1.097</v>
      </c>
      <c r="BP235" s="33">
        <v>0</v>
      </c>
      <c r="BQ235" s="33">
        <v>146.358</v>
      </c>
      <c r="BR235" s="33">
        <v>16.242000000000001</v>
      </c>
      <c r="BS235" s="33">
        <v>0</v>
      </c>
      <c r="BT235" s="33">
        <v>0</v>
      </c>
      <c r="BU235" s="33">
        <v>0</v>
      </c>
      <c r="BV235" s="33">
        <v>0</v>
      </c>
      <c r="BW235" s="33">
        <v>0</v>
      </c>
      <c r="BX235" s="33">
        <v>0</v>
      </c>
      <c r="BY235" s="33">
        <v>0</v>
      </c>
      <c r="BZ235" s="33">
        <v>0</v>
      </c>
      <c r="CA235" s="33">
        <v>0</v>
      </c>
      <c r="CB235" s="33">
        <v>0</v>
      </c>
      <c r="CC235" s="33">
        <v>0</v>
      </c>
      <c r="CD235" s="33">
        <v>0</v>
      </c>
      <c r="CE235" s="33">
        <v>0</v>
      </c>
      <c r="CF235" s="33">
        <v>0</v>
      </c>
      <c r="CG235" s="33">
        <v>0</v>
      </c>
      <c r="CH235" s="33">
        <v>0.23300000000000001</v>
      </c>
      <c r="CI235" s="33">
        <v>4.9020000000000001</v>
      </c>
      <c r="CJ235" s="33">
        <v>0.93500000000000005</v>
      </c>
      <c r="CK235" s="33">
        <v>0</v>
      </c>
      <c r="CL235" s="33">
        <v>0</v>
      </c>
      <c r="CM235" s="33">
        <v>0</v>
      </c>
      <c r="CN235" s="33">
        <v>0</v>
      </c>
      <c r="CO235" s="33">
        <v>0</v>
      </c>
      <c r="CP235" s="33">
        <v>0</v>
      </c>
      <c r="CQ235" s="33">
        <v>0</v>
      </c>
      <c r="CR235" s="33">
        <v>0</v>
      </c>
      <c r="CS235" s="33">
        <v>0</v>
      </c>
      <c r="CT235" s="33">
        <v>0</v>
      </c>
      <c r="CU235" s="33">
        <v>0</v>
      </c>
      <c r="CV235" s="33">
        <v>0</v>
      </c>
      <c r="CW235" s="33">
        <v>0</v>
      </c>
      <c r="CX235" s="33">
        <v>68.126999999999995</v>
      </c>
      <c r="CY235" s="33">
        <v>0</v>
      </c>
      <c r="CZ235" s="33">
        <v>0</v>
      </c>
      <c r="DA235" s="33">
        <v>1.528</v>
      </c>
      <c r="DB235" s="33">
        <v>0</v>
      </c>
      <c r="DC235" s="33">
        <v>0.21</v>
      </c>
      <c r="DD235" s="33">
        <v>0.10299999999999999</v>
      </c>
      <c r="DE235" s="33">
        <v>0</v>
      </c>
      <c r="DF235" s="33">
        <v>0</v>
      </c>
      <c r="DG235" s="33">
        <v>0</v>
      </c>
      <c r="DH235" s="33">
        <v>0</v>
      </c>
      <c r="DI235" s="33">
        <v>0</v>
      </c>
      <c r="DJ235" s="33">
        <v>0</v>
      </c>
      <c r="DK235" s="33">
        <v>0</v>
      </c>
      <c r="DL235" s="38">
        <v>0</v>
      </c>
      <c r="DM235" s="38">
        <v>0</v>
      </c>
      <c r="DN235" s="38">
        <v>30689.466</v>
      </c>
      <c r="DO235" s="38"/>
      <c r="DP235" s="38">
        <v>0</v>
      </c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  <c r="HG235" s="48"/>
      <c r="HH235" s="48"/>
      <c r="HI235" s="48"/>
      <c r="HJ235" s="48"/>
      <c r="HK235" s="48"/>
      <c r="HL235" s="48"/>
      <c r="HM235" s="48"/>
      <c r="HN235" s="48"/>
      <c r="HO235" s="48"/>
      <c r="HP235" s="48"/>
      <c r="HQ235" s="48"/>
      <c r="HR235" s="48"/>
      <c r="HS235" s="48"/>
      <c r="HT235" s="48"/>
      <c r="HU235" s="48"/>
      <c r="HV235" s="48"/>
      <c r="HW235" s="48"/>
      <c r="HX235" s="48"/>
      <c r="HY235" s="48"/>
    </row>
    <row r="236" spans="1:233" ht="45" customHeight="1" x14ac:dyDescent="0.25">
      <c r="A236" s="45">
        <v>87</v>
      </c>
      <c r="B236" s="64" t="s">
        <v>93</v>
      </c>
      <c r="C236" s="64" t="s">
        <v>5</v>
      </c>
      <c r="D236" s="64" t="s">
        <v>5</v>
      </c>
      <c r="E236" s="64" t="s">
        <v>5</v>
      </c>
      <c r="F236" s="64"/>
      <c r="G236" s="41">
        <f t="shared" si="11"/>
        <v>0</v>
      </c>
      <c r="H236" s="29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0</v>
      </c>
      <c r="S236" s="33">
        <v>0</v>
      </c>
      <c r="T236" s="33">
        <v>0</v>
      </c>
      <c r="U236" s="33">
        <v>0</v>
      </c>
      <c r="V236" s="33">
        <v>0</v>
      </c>
      <c r="W236" s="33">
        <v>0</v>
      </c>
      <c r="X236" s="33">
        <v>0</v>
      </c>
      <c r="Y236" s="33">
        <v>0</v>
      </c>
      <c r="Z236" s="33">
        <v>0</v>
      </c>
      <c r="AA236" s="33">
        <v>0</v>
      </c>
      <c r="AB236" s="33">
        <v>0</v>
      </c>
      <c r="AC236" s="33">
        <v>0</v>
      </c>
      <c r="AD236" s="33">
        <v>0</v>
      </c>
      <c r="AE236" s="33">
        <v>0</v>
      </c>
      <c r="AF236" s="33">
        <v>0</v>
      </c>
      <c r="AG236" s="33">
        <v>0</v>
      </c>
      <c r="AH236" s="33">
        <v>0</v>
      </c>
      <c r="AI236" s="33">
        <v>0</v>
      </c>
      <c r="AJ236" s="33">
        <v>0</v>
      </c>
      <c r="AK236" s="33">
        <v>0</v>
      </c>
      <c r="AL236" s="33">
        <v>0</v>
      </c>
      <c r="AM236" s="33">
        <v>0</v>
      </c>
      <c r="AN236" s="33">
        <v>0</v>
      </c>
      <c r="AO236" s="33">
        <v>0</v>
      </c>
      <c r="AP236" s="33">
        <v>0</v>
      </c>
      <c r="AQ236" s="33">
        <v>0</v>
      </c>
      <c r="AR236" s="33">
        <v>0</v>
      </c>
      <c r="AS236" s="33">
        <v>0</v>
      </c>
      <c r="AT236" s="33">
        <v>0</v>
      </c>
      <c r="AU236" s="33">
        <v>0</v>
      </c>
      <c r="AV236" s="33">
        <v>0</v>
      </c>
      <c r="AW236" s="33">
        <v>0</v>
      </c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>
        <v>0</v>
      </c>
      <c r="BJ236" s="33">
        <v>0</v>
      </c>
      <c r="BK236" s="33">
        <v>0</v>
      </c>
      <c r="BL236" s="33">
        <v>0</v>
      </c>
      <c r="BM236" s="33">
        <v>0</v>
      </c>
      <c r="BN236" s="33">
        <v>0</v>
      </c>
      <c r="BO236" s="33">
        <v>0</v>
      </c>
      <c r="BP236" s="33">
        <v>0</v>
      </c>
      <c r="BQ236" s="33">
        <v>0</v>
      </c>
      <c r="BR236" s="33">
        <v>0</v>
      </c>
      <c r="BS236" s="33">
        <v>0</v>
      </c>
      <c r="BT236" s="33">
        <v>0</v>
      </c>
      <c r="BU236" s="33">
        <v>0</v>
      </c>
      <c r="BV236" s="33">
        <v>0</v>
      </c>
      <c r="BW236" s="33">
        <v>0</v>
      </c>
      <c r="BX236" s="33">
        <v>0</v>
      </c>
      <c r="BY236" s="33">
        <v>0</v>
      </c>
      <c r="BZ236" s="33">
        <v>0</v>
      </c>
      <c r="CA236" s="33">
        <v>0</v>
      </c>
      <c r="CB236" s="33">
        <v>0</v>
      </c>
      <c r="CC236" s="33">
        <v>0</v>
      </c>
      <c r="CD236" s="33">
        <v>0</v>
      </c>
      <c r="CE236" s="33">
        <v>0</v>
      </c>
      <c r="CF236" s="33">
        <v>0</v>
      </c>
      <c r="CG236" s="33">
        <v>0</v>
      </c>
      <c r="CH236" s="33">
        <v>0</v>
      </c>
      <c r="CI236" s="33">
        <v>0</v>
      </c>
      <c r="CJ236" s="33">
        <v>0</v>
      </c>
      <c r="CK236" s="33">
        <v>0</v>
      </c>
      <c r="CL236" s="33">
        <v>0</v>
      </c>
      <c r="CM236" s="33">
        <v>0</v>
      </c>
      <c r="CN236" s="33">
        <v>0</v>
      </c>
      <c r="CO236" s="33">
        <v>0</v>
      </c>
      <c r="CP236" s="33">
        <v>0</v>
      </c>
      <c r="CQ236" s="33">
        <v>0</v>
      </c>
      <c r="CR236" s="33">
        <v>0</v>
      </c>
      <c r="CS236" s="33">
        <v>0</v>
      </c>
      <c r="CT236" s="33">
        <v>0</v>
      </c>
      <c r="CU236" s="33">
        <v>0</v>
      </c>
      <c r="CV236" s="33">
        <v>0</v>
      </c>
      <c r="CW236" s="33">
        <v>0</v>
      </c>
      <c r="CX236" s="33">
        <v>0</v>
      </c>
      <c r="CY236" s="33">
        <v>0</v>
      </c>
      <c r="CZ236" s="33">
        <v>0</v>
      </c>
      <c r="DA236" s="33">
        <v>0</v>
      </c>
      <c r="DB236" s="33">
        <v>0</v>
      </c>
      <c r="DC236" s="33">
        <v>0</v>
      </c>
      <c r="DD236" s="33">
        <v>0</v>
      </c>
      <c r="DE236" s="33">
        <v>0</v>
      </c>
      <c r="DF236" s="33">
        <v>0</v>
      </c>
      <c r="DG236" s="33">
        <v>0</v>
      </c>
      <c r="DH236" s="33">
        <v>0</v>
      </c>
      <c r="DI236" s="33">
        <v>0</v>
      </c>
      <c r="DJ236" s="33">
        <v>0</v>
      </c>
      <c r="DK236" s="33">
        <v>0</v>
      </c>
      <c r="DL236" s="38">
        <v>0</v>
      </c>
      <c r="DM236" s="38">
        <v>0</v>
      </c>
      <c r="DN236" s="38">
        <v>0</v>
      </c>
      <c r="DO236" s="38"/>
      <c r="DP236" s="38">
        <v>0</v>
      </c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  <c r="HG236" s="48"/>
      <c r="HH236" s="48"/>
      <c r="HI236" s="48"/>
      <c r="HJ236" s="48"/>
      <c r="HK236" s="48"/>
      <c r="HL236" s="48"/>
      <c r="HM236" s="48"/>
      <c r="HN236" s="48"/>
      <c r="HO236" s="48"/>
      <c r="HP236" s="48"/>
      <c r="HQ236" s="48"/>
      <c r="HR236" s="48"/>
      <c r="HS236" s="48"/>
      <c r="HT236" s="48"/>
      <c r="HU236" s="48"/>
      <c r="HV236" s="48"/>
      <c r="HW236" s="48"/>
      <c r="HX236" s="48"/>
      <c r="HY236" s="48"/>
    </row>
    <row r="237" spans="1:233" ht="45" customHeight="1" x14ac:dyDescent="0.25">
      <c r="A237" s="45">
        <v>88</v>
      </c>
      <c r="B237" s="64" t="s">
        <v>94</v>
      </c>
      <c r="C237" s="64" t="s">
        <v>5</v>
      </c>
      <c r="D237" s="64" t="s">
        <v>5</v>
      </c>
      <c r="E237" s="64" t="s">
        <v>5</v>
      </c>
      <c r="F237" s="64"/>
      <c r="G237" s="41">
        <f t="shared" si="11"/>
        <v>14764.694000000003</v>
      </c>
      <c r="H237" s="29">
        <v>9854.8160000000025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66.396000000000001</v>
      </c>
      <c r="Q237" s="33">
        <v>709.46699999999998</v>
      </c>
      <c r="R237" s="33">
        <v>0</v>
      </c>
      <c r="S237" s="33">
        <v>0</v>
      </c>
      <c r="T237" s="33">
        <v>0</v>
      </c>
      <c r="U237" s="33">
        <v>31.739000000000001</v>
      </c>
      <c r="V237" s="33">
        <v>243.77199999999999</v>
      </c>
      <c r="W237" s="33">
        <v>2.5379999999999998</v>
      </c>
      <c r="X237" s="33">
        <v>24.332999999999998</v>
      </c>
      <c r="Y237" s="33">
        <v>0.25</v>
      </c>
      <c r="Z237" s="33">
        <v>5.7080000000000002</v>
      </c>
      <c r="AA237" s="33">
        <v>44.762999999999998</v>
      </c>
      <c r="AB237" s="33">
        <v>43.067</v>
      </c>
      <c r="AC237" s="33">
        <v>9.1829999999999998</v>
      </c>
      <c r="AD237" s="33">
        <v>8.8260000000000005</v>
      </c>
      <c r="AE237" s="33">
        <v>9.5739999999999998</v>
      </c>
      <c r="AF237" s="33">
        <v>39.314</v>
      </c>
      <c r="AG237" s="33">
        <v>0.318</v>
      </c>
      <c r="AH237" s="33">
        <v>14.340999999999999</v>
      </c>
      <c r="AI237" s="33">
        <v>4.585</v>
      </c>
      <c r="AJ237" s="33">
        <v>94.100999999999999</v>
      </c>
      <c r="AK237" s="33">
        <v>3.6459999999999999</v>
      </c>
      <c r="AL237" s="33">
        <v>53.212000000000003</v>
      </c>
      <c r="AM237" s="33">
        <v>0.224</v>
      </c>
      <c r="AN237" s="33">
        <v>18.302</v>
      </c>
      <c r="AO237" s="33">
        <v>59.43</v>
      </c>
      <c r="AP237" s="33">
        <v>2.7549999999999999</v>
      </c>
      <c r="AQ237" s="33">
        <v>4.3330000000000002</v>
      </c>
      <c r="AR237" s="33">
        <v>0.60899999999999999</v>
      </c>
      <c r="AS237" s="33">
        <v>130.477</v>
      </c>
      <c r="AT237" s="33">
        <v>9.7409999999999997</v>
      </c>
      <c r="AU237" s="33">
        <v>0</v>
      </c>
      <c r="AV237" s="33">
        <v>22.57</v>
      </c>
      <c r="AW237" s="33">
        <v>86.171999999999997</v>
      </c>
      <c r="AX237" s="33">
        <v>3.3959999999999999</v>
      </c>
      <c r="AY237" s="33">
        <v>3.4470000000000001</v>
      </c>
      <c r="AZ237" s="33">
        <v>8.7850000000000001</v>
      </c>
      <c r="BA237" s="33">
        <v>132.99600000000001</v>
      </c>
      <c r="BB237" s="33">
        <v>0</v>
      </c>
      <c r="BC237" s="33">
        <v>0.13600000000000001</v>
      </c>
      <c r="BD237" s="33">
        <v>0.86899999999999999</v>
      </c>
      <c r="BE237" s="33">
        <v>5.3689999999999998</v>
      </c>
      <c r="BF237" s="33">
        <v>1.8440000000000001</v>
      </c>
      <c r="BG237" s="33">
        <v>23.946999999999999</v>
      </c>
      <c r="BH237" s="33">
        <v>24.925000000000001</v>
      </c>
      <c r="BI237" s="33">
        <v>0.93</v>
      </c>
      <c r="BJ237" s="33">
        <v>0.53</v>
      </c>
      <c r="BK237" s="33">
        <v>64.799000000000007</v>
      </c>
      <c r="BL237" s="33">
        <v>7.7839999999999998</v>
      </c>
      <c r="BM237" s="33">
        <v>0</v>
      </c>
      <c r="BN237" s="33">
        <v>6.9779999999999998</v>
      </c>
      <c r="BO237" s="33">
        <v>0</v>
      </c>
      <c r="BP237" s="33">
        <v>1.046</v>
      </c>
      <c r="BQ237" s="33">
        <v>0</v>
      </c>
      <c r="BR237" s="33">
        <v>0</v>
      </c>
      <c r="BS237" s="33">
        <v>0</v>
      </c>
      <c r="BT237" s="33">
        <v>0</v>
      </c>
      <c r="BU237" s="33">
        <v>292.72399999999999</v>
      </c>
      <c r="BV237" s="33">
        <v>440.9</v>
      </c>
      <c r="BW237" s="33">
        <v>60.866</v>
      </c>
      <c r="BX237" s="33">
        <v>3481.6590000000001</v>
      </c>
      <c r="BY237" s="33">
        <v>80.338999999999999</v>
      </c>
      <c r="BZ237" s="33">
        <v>212.61799999999999</v>
      </c>
      <c r="CA237" s="33">
        <v>112.45699999999999</v>
      </c>
      <c r="CB237" s="33">
        <v>45.515999999999998</v>
      </c>
      <c r="CC237" s="33">
        <v>23.536999999999999</v>
      </c>
      <c r="CD237" s="33">
        <v>55.118000000000002</v>
      </c>
      <c r="CE237" s="33">
        <v>310.88200000000001</v>
      </c>
      <c r="CF237" s="33">
        <v>45.194000000000003</v>
      </c>
      <c r="CG237" s="33">
        <v>40.456000000000003</v>
      </c>
      <c r="CH237" s="33">
        <v>493.24700000000001</v>
      </c>
      <c r="CI237" s="33">
        <v>650.96100000000001</v>
      </c>
      <c r="CJ237" s="33">
        <v>14.099</v>
      </c>
      <c r="CK237" s="33">
        <v>183.33699999999999</v>
      </c>
      <c r="CL237" s="33">
        <v>0</v>
      </c>
      <c r="CM237" s="33">
        <v>259.48399999999998</v>
      </c>
      <c r="CN237" s="33">
        <v>16.329000000000001</v>
      </c>
      <c r="CO237" s="33">
        <v>7.28</v>
      </c>
      <c r="CP237" s="33">
        <v>265.887</v>
      </c>
      <c r="CQ237" s="33">
        <v>213.31299999999999</v>
      </c>
      <c r="CR237" s="33">
        <v>46.667999999999999</v>
      </c>
      <c r="CS237" s="33">
        <v>0.871</v>
      </c>
      <c r="CT237" s="33">
        <v>0</v>
      </c>
      <c r="CU237" s="33">
        <v>31.818999999999999</v>
      </c>
      <c r="CV237" s="33">
        <v>0.67400000000000004</v>
      </c>
      <c r="CW237" s="33">
        <v>49.966000000000001</v>
      </c>
      <c r="CX237" s="33">
        <v>0</v>
      </c>
      <c r="CY237" s="33">
        <v>0</v>
      </c>
      <c r="CZ237" s="33">
        <v>0.96699999999999997</v>
      </c>
      <c r="DA237" s="33">
        <v>0</v>
      </c>
      <c r="DB237" s="33">
        <v>9.5960000000000001</v>
      </c>
      <c r="DC237" s="33">
        <v>18.77</v>
      </c>
      <c r="DD237" s="33">
        <v>266.38499999999999</v>
      </c>
      <c r="DE237" s="33">
        <v>4.0410000000000004</v>
      </c>
      <c r="DF237" s="33">
        <v>0</v>
      </c>
      <c r="DG237" s="33">
        <v>55.351999999999997</v>
      </c>
      <c r="DH237" s="33">
        <v>18.335000000000001</v>
      </c>
      <c r="DI237" s="33">
        <v>6.7000000000000004E-2</v>
      </c>
      <c r="DJ237" s="33">
        <v>13.574999999999999</v>
      </c>
      <c r="DK237" s="33">
        <v>0</v>
      </c>
      <c r="DL237" s="38">
        <v>1361.576</v>
      </c>
      <c r="DM237" s="38">
        <v>0</v>
      </c>
      <c r="DN237" s="38">
        <v>449.62700000000001</v>
      </c>
      <c r="DO237" s="38"/>
      <c r="DP237" s="38">
        <v>3098.6750000000002</v>
      </c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  <c r="HG237" s="48"/>
      <c r="HH237" s="48"/>
      <c r="HI237" s="48"/>
      <c r="HJ237" s="48"/>
      <c r="HK237" s="48"/>
      <c r="HL237" s="48"/>
      <c r="HM237" s="48"/>
      <c r="HN237" s="48"/>
      <c r="HO237" s="48"/>
      <c r="HP237" s="48"/>
      <c r="HQ237" s="48"/>
      <c r="HR237" s="48"/>
      <c r="HS237" s="48"/>
      <c r="HT237" s="48"/>
      <c r="HU237" s="48"/>
      <c r="HV237" s="48"/>
      <c r="HW237" s="48"/>
      <c r="HX237" s="48"/>
      <c r="HY237" s="48"/>
    </row>
    <row r="238" spans="1:233" ht="45" customHeight="1" x14ac:dyDescent="0.25">
      <c r="A238" s="45">
        <v>89</v>
      </c>
      <c r="B238" s="64" t="s">
        <v>95</v>
      </c>
      <c r="C238" s="64" t="s">
        <v>5</v>
      </c>
      <c r="D238" s="64" t="s">
        <v>5</v>
      </c>
      <c r="E238" s="64" t="s">
        <v>5</v>
      </c>
      <c r="F238" s="64"/>
      <c r="G238" s="41">
        <f t="shared" si="11"/>
        <v>27187.24</v>
      </c>
      <c r="H238" s="29">
        <v>1328.6090000000002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0</v>
      </c>
      <c r="S238" s="33">
        <v>0</v>
      </c>
      <c r="T238" s="33">
        <v>0</v>
      </c>
      <c r="U238" s="33">
        <v>0</v>
      </c>
      <c r="V238" s="33">
        <v>0</v>
      </c>
      <c r="W238" s="33">
        <v>0</v>
      </c>
      <c r="X238" s="33">
        <v>0</v>
      </c>
      <c r="Y238" s="33">
        <v>0</v>
      </c>
      <c r="Z238" s="33">
        <v>0</v>
      </c>
      <c r="AA238" s="33">
        <v>0</v>
      </c>
      <c r="AB238" s="33">
        <v>0</v>
      </c>
      <c r="AC238" s="33">
        <v>0</v>
      </c>
      <c r="AD238" s="33">
        <v>0</v>
      </c>
      <c r="AE238" s="33">
        <v>0</v>
      </c>
      <c r="AF238" s="33">
        <v>0</v>
      </c>
      <c r="AG238" s="33">
        <v>0</v>
      </c>
      <c r="AH238" s="33">
        <v>0</v>
      </c>
      <c r="AI238" s="33">
        <v>0</v>
      </c>
      <c r="AJ238" s="33">
        <v>0</v>
      </c>
      <c r="AK238" s="33">
        <v>0</v>
      </c>
      <c r="AL238" s="33">
        <v>0</v>
      </c>
      <c r="AM238" s="33">
        <v>0</v>
      </c>
      <c r="AN238" s="33">
        <v>0</v>
      </c>
      <c r="AO238" s="33">
        <v>0</v>
      </c>
      <c r="AP238" s="33">
        <v>0</v>
      </c>
      <c r="AQ238" s="33">
        <v>0</v>
      </c>
      <c r="AR238" s="33">
        <v>0</v>
      </c>
      <c r="AS238" s="33">
        <v>0</v>
      </c>
      <c r="AT238" s="33">
        <v>0</v>
      </c>
      <c r="AU238" s="33">
        <v>0</v>
      </c>
      <c r="AV238" s="33">
        <v>0</v>
      </c>
      <c r="AW238" s="33">
        <v>0</v>
      </c>
      <c r="AX238" s="33">
        <v>0</v>
      </c>
      <c r="AY238" s="33">
        <v>0</v>
      </c>
      <c r="AZ238" s="33">
        <v>0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33">
        <v>0</v>
      </c>
      <c r="BM238" s="33">
        <v>0</v>
      </c>
      <c r="BN238" s="33">
        <v>0</v>
      </c>
      <c r="BO238" s="33">
        <v>3.423</v>
      </c>
      <c r="BP238" s="33">
        <v>0</v>
      </c>
      <c r="BQ238" s="33">
        <v>0</v>
      </c>
      <c r="BR238" s="33">
        <v>4.5999999999999999E-2</v>
      </c>
      <c r="BS238" s="33">
        <v>0</v>
      </c>
      <c r="BT238" s="33">
        <v>0</v>
      </c>
      <c r="BU238" s="33">
        <v>0</v>
      </c>
      <c r="BV238" s="33">
        <v>0</v>
      </c>
      <c r="BW238" s="33">
        <v>0</v>
      </c>
      <c r="BX238" s="33">
        <v>0</v>
      </c>
      <c r="BY238" s="33">
        <v>0</v>
      </c>
      <c r="BZ238" s="33">
        <v>0</v>
      </c>
      <c r="CA238" s="33">
        <v>5.9610000000000003</v>
      </c>
      <c r="CB238" s="33">
        <v>0</v>
      </c>
      <c r="CC238" s="33">
        <v>6.5060000000000002</v>
      </c>
      <c r="CD238" s="33">
        <v>0.36699999999999999</v>
      </c>
      <c r="CE238" s="33">
        <v>0</v>
      </c>
      <c r="CF238" s="33">
        <v>0</v>
      </c>
      <c r="CG238" s="33">
        <v>0</v>
      </c>
      <c r="CH238" s="33">
        <v>0.04</v>
      </c>
      <c r="CI238" s="33">
        <v>7.7</v>
      </c>
      <c r="CJ238" s="33">
        <v>4.1920000000000002</v>
      </c>
      <c r="CK238" s="33">
        <v>85.727000000000004</v>
      </c>
      <c r="CL238" s="33">
        <v>10.074</v>
      </c>
      <c r="CM238" s="33">
        <v>49.639000000000003</v>
      </c>
      <c r="CN238" s="33">
        <v>0</v>
      </c>
      <c r="CO238" s="33">
        <v>0</v>
      </c>
      <c r="CP238" s="33">
        <v>0</v>
      </c>
      <c r="CQ238" s="33">
        <v>1E-3</v>
      </c>
      <c r="CR238" s="33">
        <v>0</v>
      </c>
      <c r="CS238" s="33">
        <v>0</v>
      </c>
      <c r="CT238" s="33">
        <v>0</v>
      </c>
      <c r="CU238" s="33">
        <v>0</v>
      </c>
      <c r="CV238" s="33">
        <v>0</v>
      </c>
      <c r="CW238" s="33">
        <v>0</v>
      </c>
      <c r="CX238" s="33">
        <v>824.00599999999997</v>
      </c>
      <c r="CY238" s="33">
        <v>158.53200000000001</v>
      </c>
      <c r="CZ238" s="33">
        <v>18.391999999999999</v>
      </c>
      <c r="DA238" s="33">
        <v>28.893999999999998</v>
      </c>
      <c r="DB238" s="33">
        <v>0</v>
      </c>
      <c r="DC238" s="33">
        <v>68.549000000000007</v>
      </c>
      <c r="DD238" s="33">
        <v>35.158999999999999</v>
      </c>
      <c r="DE238" s="33">
        <v>20.093</v>
      </c>
      <c r="DF238" s="33">
        <v>0.05</v>
      </c>
      <c r="DG238" s="33">
        <v>1.258</v>
      </c>
      <c r="DH238" s="33">
        <v>0</v>
      </c>
      <c r="DI238" s="33">
        <v>0</v>
      </c>
      <c r="DJ238" s="33">
        <v>0</v>
      </c>
      <c r="DK238" s="33">
        <v>0</v>
      </c>
      <c r="DL238" s="38">
        <v>14677.808000000001</v>
      </c>
      <c r="DM238" s="38">
        <v>0</v>
      </c>
      <c r="DN238" s="38">
        <v>0</v>
      </c>
      <c r="DO238" s="38"/>
      <c r="DP238" s="38">
        <v>11180.823</v>
      </c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  <c r="HG238" s="48"/>
      <c r="HH238" s="48"/>
      <c r="HI238" s="48"/>
      <c r="HJ238" s="48"/>
      <c r="HK238" s="48"/>
      <c r="HL238" s="48"/>
      <c r="HM238" s="48"/>
      <c r="HN238" s="48"/>
      <c r="HO238" s="48"/>
      <c r="HP238" s="48"/>
      <c r="HQ238" s="48"/>
      <c r="HR238" s="48"/>
      <c r="HS238" s="48"/>
      <c r="HT238" s="48"/>
      <c r="HU238" s="48"/>
      <c r="HV238" s="48"/>
      <c r="HW238" s="48"/>
      <c r="HX238" s="48"/>
      <c r="HY238" s="48"/>
    </row>
    <row r="239" spans="1:233" ht="45" customHeight="1" x14ac:dyDescent="0.25">
      <c r="A239" s="45">
        <v>90</v>
      </c>
      <c r="B239" s="64" t="s">
        <v>96</v>
      </c>
      <c r="C239" s="64" t="s">
        <v>5</v>
      </c>
      <c r="D239" s="64" t="s">
        <v>5</v>
      </c>
      <c r="E239" s="64" t="s">
        <v>5</v>
      </c>
      <c r="F239" s="64"/>
      <c r="G239" s="41">
        <f t="shared" si="11"/>
        <v>29321.798999999999</v>
      </c>
      <c r="H239" s="29">
        <v>1398.5319999999997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0</v>
      </c>
      <c r="S239" s="33">
        <v>0</v>
      </c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3">
        <v>0</v>
      </c>
      <c r="AE239" s="33">
        <v>0</v>
      </c>
      <c r="AF239" s="33">
        <v>1.518</v>
      </c>
      <c r="AG239" s="33">
        <v>0</v>
      </c>
      <c r="AH239" s="33">
        <v>0.13</v>
      </c>
      <c r="AI239" s="33">
        <v>0</v>
      </c>
      <c r="AJ239" s="33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3">
        <v>0</v>
      </c>
      <c r="AU239" s="33">
        <v>0</v>
      </c>
      <c r="AV239" s="33">
        <v>0</v>
      </c>
      <c r="AW239" s="33">
        <v>1.9319999999999999</v>
      </c>
      <c r="AX239" s="33">
        <v>0</v>
      </c>
      <c r="AY239" s="33">
        <v>0.313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33">
        <v>0</v>
      </c>
      <c r="BM239" s="33">
        <v>0</v>
      </c>
      <c r="BN239" s="33">
        <v>0</v>
      </c>
      <c r="BO239" s="33">
        <v>1.1120000000000001</v>
      </c>
      <c r="BP239" s="33">
        <v>0</v>
      </c>
      <c r="BQ239" s="33">
        <v>1.004</v>
      </c>
      <c r="BR239" s="33">
        <v>4.5469999999999997</v>
      </c>
      <c r="BS239" s="33">
        <v>0</v>
      </c>
      <c r="BT239" s="33">
        <v>0</v>
      </c>
      <c r="BU239" s="33">
        <v>0</v>
      </c>
      <c r="BV239" s="33">
        <v>0</v>
      </c>
      <c r="BW239" s="33">
        <v>18.73</v>
      </c>
      <c r="BX239" s="33">
        <v>0.255</v>
      </c>
      <c r="BY239" s="33">
        <v>0</v>
      </c>
      <c r="BZ239" s="33">
        <v>0</v>
      </c>
      <c r="CA239" s="33">
        <v>5.9610000000000003</v>
      </c>
      <c r="CB239" s="33">
        <v>0</v>
      </c>
      <c r="CC239" s="33">
        <v>5.8449999999999998</v>
      </c>
      <c r="CD239" s="33">
        <v>1.0920000000000001</v>
      </c>
      <c r="CE239" s="33">
        <v>0</v>
      </c>
      <c r="CF239" s="33">
        <v>0</v>
      </c>
      <c r="CG239" s="33">
        <v>0</v>
      </c>
      <c r="CH239" s="33">
        <v>0.752</v>
      </c>
      <c r="CI239" s="33">
        <v>0</v>
      </c>
      <c r="CJ239" s="33">
        <v>6.8789999999999996</v>
      </c>
      <c r="CK239" s="33">
        <v>73.338999999999999</v>
      </c>
      <c r="CL239" s="33">
        <v>10.393000000000001</v>
      </c>
      <c r="CM239" s="33">
        <v>16.177</v>
      </c>
      <c r="CN239" s="33">
        <v>0</v>
      </c>
      <c r="CO239" s="33">
        <v>0</v>
      </c>
      <c r="CP239" s="33">
        <v>0</v>
      </c>
      <c r="CQ239" s="33">
        <v>3.2730000000000001</v>
      </c>
      <c r="CR239" s="33">
        <v>0</v>
      </c>
      <c r="CS239" s="33">
        <v>0</v>
      </c>
      <c r="CT239" s="33">
        <v>0</v>
      </c>
      <c r="CU239" s="33">
        <v>0</v>
      </c>
      <c r="CV239" s="33">
        <v>0</v>
      </c>
      <c r="CW239" s="33">
        <v>0</v>
      </c>
      <c r="CX239" s="33">
        <v>395.88600000000002</v>
      </c>
      <c r="CY239" s="33">
        <v>93.546999999999997</v>
      </c>
      <c r="CZ239" s="33">
        <v>229.42</v>
      </c>
      <c r="DA239" s="33">
        <v>47.487000000000002</v>
      </c>
      <c r="DB239" s="33">
        <v>0</v>
      </c>
      <c r="DC239" s="33">
        <v>387.017</v>
      </c>
      <c r="DD239" s="33">
        <v>60.598999999999997</v>
      </c>
      <c r="DE239" s="33">
        <v>16.210999999999999</v>
      </c>
      <c r="DF239" s="33">
        <v>10.984</v>
      </c>
      <c r="DG239" s="33">
        <v>4.1289999999999996</v>
      </c>
      <c r="DH239" s="33">
        <v>0</v>
      </c>
      <c r="DI239" s="33">
        <v>0</v>
      </c>
      <c r="DJ239" s="33">
        <v>0</v>
      </c>
      <c r="DK239" s="33">
        <v>0</v>
      </c>
      <c r="DL239" s="38">
        <v>20370.300999999999</v>
      </c>
      <c r="DM239" s="38">
        <v>0</v>
      </c>
      <c r="DN239" s="38">
        <v>0</v>
      </c>
      <c r="DO239" s="38"/>
      <c r="DP239" s="38">
        <v>7552.9660000000003</v>
      </c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  <c r="HG239" s="48"/>
      <c r="HH239" s="48"/>
      <c r="HI239" s="48"/>
      <c r="HJ239" s="48"/>
      <c r="HK239" s="48"/>
      <c r="HL239" s="48"/>
      <c r="HM239" s="48"/>
      <c r="HN239" s="48"/>
      <c r="HO239" s="48"/>
      <c r="HP239" s="48"/>
      <c r="HQ239" s="48"/>
      <c r="HR239" s="48"/>
      <c r="HS239" s="48"/>
      <c r="HT239" s="48"/>
      <c r="HU239" s="48"/>
      <c r="HV239" s="48"/>
      <c r="HW239" s="48"/>
      <c r="HX239" s="48"/>
      <c r="HY239" s="48"/>
    </row>
    <row r="240" spans="1:233" ht="45" customHeight="1" x14ac:dyDescent="0.25">
      <c r="A240" s="45">
        <v>91</v>
      </c>
      <c r="B240" s="64" t="s">
        <v>97</v>
      </c>
      <c r="C240" s="64" t="s">
        <v>5</v>
      </c>
      <c r="D240" s="64" t="s">
        <v>5</v>
      </c>
      <c r="E240" s="64" t="s">
        <v>5</v>
      </c>
      <c r="F240" s="64"/>
      <c r="G240" s="41">
        <f t="shared" si="11"/>
        <v>19311.233</v>
      </c>
      <c r="H240" s="29">
        <v>2016.9339999999997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0</v>
      </c>
      <c r="S240" s="33">
        <v>0</v>
      </c>
      <c r="T240" s="33">
        <v>0</v>
      </c>
      <c r="U240" s="33">
        <v>0</v>
      </c>
      <c r="V240" s="33">
        <v>0</v>
      </c>
      <c r="W240" s="33">
        <v>0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3">
        <v>0</v>
      </c>
      <c r="AE240" s="33">
        <v>0</v>
      </c>
      <c r="AF240" s="33">
        <v>3.69</v>
      </c>
      <c r="AG240" s="33">
        <v>0</v>
      </c>
      <c r="AH240" s="33">
        <v>0</v>
      </c>
      <c r="AI240" s="33">
        <v>0</v>
      </c>
      <c r="AJ240" s="33">
        <v>0</v>
      </c>
      <c r="AK240" s="33">
        <v>0</v>
      </c>
      <c r="AL240" s="33">
        <v>0</v>
      </c>
      <c r="AM240" s="33">
        <v>0</v>
      </c>
      <c r="AN240" s="33">
        <v>0</v>
      </c>
      <c r="AO240" s="33">
        <v>0</v>
      </c>
      <c r="AP240" s="33">
        <v>0</v>
      </c>
      <c r="AQ240" s="33">
        <v>0</v>
      </c>
      <c r="AR240" s="33">
        <v>0</v>
      </c>
      <c r="AS240" s="33">
        <v>0</v>
      </c>
      <c r="AT240" s="33">
        <v>0</v>
      </c>
      <c r="AU240" s="33">
        <v>0</v>
      </c>
      <c r="AV240" s="33">
        <v>0</v>
      </c>
      <c r="AW240" s="33">
        <v>3.69</v>
      </c>
      <c r="AX240" s="33">
        <v>0</v>
      </c>
      <c r="AY240" s="33">
        <v>3.69</v>
      </c>
      <c r="AZ240" s="33">
        <v>0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3">
        <v>0</v>
      </c>
      <c r="BM240" s="33">
        <v>0</v>
      </c>
      <c r="BN240" s="33">
        <v>0</v>
      </c>
      <c r="BO240" s="33">
        <v>355.99200000000002</v>
      </c>
      <c r="BP240" s="33">
        <v>0.28000000000000003</v>
      </c>
      <c r="BQ240" s="33">
        <v>30.853000000000002</v>
      </c>
      <c r="BR240" s="33">
        <v>7.25</v>
      </c>
      <c r="BS240" s="33">
        <v>0</v>
      </c>
      <c r="BT240" s="33">
        <v>0</v>
      </c>
      <c r="BU240" s="33">
        <v>0</v>
      </c>
      <c r="BV240" s="33">
        <v>0</v>
      </c>
      <c r="BW240" s="33">
        <v>0</v>
      </c>
      <c r="BX240" s="33">
        <v>0.80500000000000005</v>
      </c>
      <c r="BY240" s="33">
        <v>0</v>
      </c>
      <c r="BZ240" s="33">
        <v>0</v>
      </c>
      <c r="CA240" s="33">
        <v>0</v>
      </c>
      <c r="CB240" s="33">
        <v>0</v>
      </c>
      <c r="CC240" s="33">
        <v>47.104999999999997</v>
      </c>
      <c r="CD240" s="33">
        <v>17.3</v>
      </c>
      <c r="CE240" s="33">
        <v>0</v>
      </c>
      <c r="CF240" s="33">
        <v>0</v>
      </c>
      <c r="CG240" s="33">
        <v>0</v>
      </c>
      <c r="CH240" s="33">
        <v>1.9610000000000001</v>
      </c>
      <c r="CI240" s="33">
        <v>259.52</v>
      </c>
      <c r="CJ240" s="33">
        <v>7.891</v>
      </c>
      <c r="CK240" s="33">
        <v>366.59100000000001</v>
      </c>
      <c r="CL240" s="33">
        <v>20.34</v>
      </c>
      <c r="CM240" s="33">
        <v>63.725000000000001</v>
      </c>
      <c r="CN240" s="33">
        <v>0</v>
      </c>
      <c r="CO240" s="33">
        <v>0</v>
      </c>
      <c r="CP240" s="33">
        <v>0</v>
      </c>
      <c r="CQ240" s="33">
        <v>147.84200000000001</v>
      </c>
      <c r="CR240" s="33">
        <v>0</v>
      </c>
      <c r="CS240" s="33">
        <v>0</v>
      </c>
      <c r="CT240" s="33">
        <v>0</v>
      </c>
      <c r="CU240" s="33">
        <v>0</v>
      </c>
      <c r="CV240" s="33">
        <v>0</v>
      </c>
      <c r="CW240" s="33">
        <v>0</v>
      </c>
      <c r="CX240" s="33">
        <v>153.733</v>
      </c>
      <c r="CY240" s="33">
        <v>151.88399999999999</v>
      </c>
      <c r="CZ240" s="33">
        <v>46.517000000000003</v>
      </c>
      <c r="DA240" s="33">
        <v>23.177</v>
      </c>
      <c r="DB240" s="33">
        <v>0</v>
      </c>
      <c r="DC240" s="33">
        <v>134.44900000000001</v>
      </c>
      <c r="DD240" s="33">
        <v>100.44499999999999</v>
      </c>
      <c r="DE240" s="33">
        <v>53.832000000000001</v>
      </c>
      <c r="DF240" s="33">
        <v>5.7640000000000002</v>
      </c>
      <c r="DG240" s="33">
        <v>8.6080000000000005</v>
      </c>
      <c r="DH240" s="33">
        <v>0</v>
      </c>
      <c r="DI240" s="33">
        <v>0</v>
      </c>
      <c r="DJ240" s="33">
        <v>0</v>
      </c>
      <c r="DK240" s="33">
        <v>0</v>
      </c>
      <c r="DL240" s="38">
        <v>15030.004000000001</v>
      </c>
      <c r="DM240" s="38">
        <v>38.046999999999997</v>
      </c>
      <c r="DN240" s="38">
        <v>0</v>
      </c>
      <c r="DO240" s="38"/>
      <c r="DP240" s="38">
        <v>2226.248</v>
      </c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  <c r="HG240" s="48"/>
      <c r="HH240" s="48"/>
      <c r="HI240" s="48"/>
      <c r="HJ240" s="48"/>
      <c r="HK240" s="48"/>
      <c r="HL240" s="48"/>
      <c r="HM240" s="48"/>
      <c r="HN240" s="48"/>
      <c r="HO240" s="48"/>
      <c r="HP240" s="48"/>
      <c r="HQ240" s="48"/>
      <c r="HR240" s="48"/>
      <c r="HS240" s="48"/>
      <c r="HT240" s="48"/>
      <c r="HU240" s="48"/>
      <c r="HV240" s="48"/>
      <c r="HW240" s="48"/>
      <c r="HX240" s="48"/>
      <c r="HY240" s="48"/>
    </row>
    <row r="241" spans="1:233" ht="45" customHeight="1" x14ac:dyDescent="0.25">
      <c r="A241" s="45">
        <v>92</v>
      </c>
      <c r="B241" s="64" t="s">
        <v>98</v>
      </c>
      <c r="C241" s="64" t="s">
        <v>5</v>
      </c>
      <c r="D241" s="64" t="s">
        <v>5</v>
      </c>
      <c r="E241" s="64" t="s">
        <v>5</v>
      </c>
      <c r="F241" s="64"/>
      <c r="G241" s="41">
        <f t="shared" si="11"/>
        <v>11860.087999999998</v>
      </c>
      <c r="H241" s="29">
        <v>2705.0699999999993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0</v>
      </c>
      <c r="S241" s="33">
        <v>0</v>
      </c>
      <c r="T241" s="33">
        <v>0</v>
      </c>
      <c r="U241" s="33">
        <v>4.359</v>
      </c>
      <c r="V241" s="33">
        <v>44.366</v>
      </c>
      <c r="W241" s="33">
        <v>14.188000000000001</v>
      </c>
      <c r="X241" s="33">
        <v>5.7</v>
      </c>
      <c r="Y241" s="33">
        <v>3.9630000000000001</v>
      </c>
      <c r="Z241" s="33">
        <v>7.8680000000000003</v>
      </c>
      <c r="AA241" s="33">
        <v>15.481999999999999</v>
      </c>
      <c r="AB241" s="33">
        <v>31.471</v>
      </c>
      <c r="AC241" s="33">
        <v>2.9350000000000001</v>
      </c>
      <c r="AD241" s="33">
        <v>7.9180000000000001</v>
      </c>
      <c r="AE241" s="33">
        <v>24.972999999999999</v>
      </c>
      <c r="AF241" s="33">
        <v>19.565999999999999</v>
      </c>
      <c r="AG241" s="33">
        <v>7.2889999999999997</v>
      </c>
      <c r="AH241" s="33">
        <v>2.64</v>
      </c>
      <c r="AI241" s="33">
        <v>2.8029999999999999</v>
      </c>
      <c r="AJ241" s="33">
        <v>0</v>
      </c>
      <c r="AK241" s="33">
        <v>10.673</v>
      </c>
      <c r="AL241" s="33">
        <v>8.2609999999999992</v>
      </c>
      <c r="AM241" s="33">
        <v>10.417999999999999</v>
      </c>
      <c r="AN241" s="33">
        <v>13.249000000000001</v>
      </c>
      <c r="AO241" s="33">
        <v>34.509</v>
      </c>
      <c r="AP241" s="33">
        <v>2.0659999999999998</v>
      </c>
      <c r="AQ241" s="33">
        <v>5.0659999999999998</v>
      </c>
      <c r="AR241" s="33">
        <v>5.0010000000000003</v>
      </c>
      <c r="AS241" s="33">
        <v>39.753999999999998</v>
      </c>
      <c r="AT241" s="33">
        <v>13.388</v>
      </c>
      <c r="AU241" s="33">
        <v>0</v>
      </c>
      <c r="AV241" s="33">
        <v>4.8490000000000002</v>
      </c>
      <c r="AW241" s="33">
        <v>18.863</v>
      </c>
      <c r="AX241" s="33">
        <v>3.254</v>
      </c>
      <c r="AY241" s="33">
        <v>22.14</v>
      </c>
      <c r="AZ241" s="33">
        <v>55.698</v>
      </c>
      <c r="BA241" s="33">
        <v>33.816000000000003</v>
      </c>
      <c r="BB241" s="33">
        <v>1.054</v>
      </c>
      <c r="BC241" s="33">
        <v>9.0289999999999999</v>
      </c>
      <c r="BD241" s="33">
        <v>0.79</v>
      </c>
      <c r="BE241" s="33">
        <v>14.701000000000001</v>
      </c>
      <c r="BF241" s="33">
        <v>0.27500000000000002</v>
      </c>
      <c r="BG241" s="33">
        <v>19.757999999999999</v>
      </c>
      <c r="BH241" s="33">
        <v>25.995999999999999</v>
      </c>
      <c r="BI241" s="33">
        <v>20.757999999999999</v>
      </c>
      <c r="BJ241" s="33">
        <v>7.1829999999999998</v>
      </c>
      <c r="BK241" s="33">
        <v>20.448</v>
      </c>
      <c r="BL241" s="33">
        <v>1.954</v>
      </c>
      <c r="BM241" s="33">
        <v>3.8889999999999998</v>
      </c>
      <c r="BN241" s="33">
        <v>19.231999999999999</v>
      </c>
      <c r="BO241" s="33">
        <v>148.482</v>
      </c>
      <c r="BP241" s="33">
        <v>1.486</v>
      </c>
      <c r="BQ241" s="33">
        <v>31.213999999999999</v>
      </c>
      <c r="BR241" s="33">
        <v>17.332999999999998</v>
      </c>
      <c r="BS241" s="33">
        <v>0</v>
      </c>
      <c r="BT241" s="33">
        <v>0</v>
      </c>
      <c r="BU241" s="33">
        <v>0</v>
      </c>
      <c r="BV241" s="33">
        <v>0</v>
      </c>
      <c r="BW241" s="33">
        <v>0</v>
      </c>
      <c r="BX241" s="33">
        <v>1.05</v>
      </c>
      <c r="BY241" s="33">
        <v>27.331</v>
      </c>
      <c r="BZ241" s="33">
        <v>34.65</v>
      </c>
      <c r="CA241" s="33">
        <v>15.99</v>
      </c>
      <c r="CB241" s="33">
        <v>18.73</v>
      </c>
      <c r="CC241" s="33">
        <v>108.78700000000001</v>
      </c>
      <c r="CD241" s="33">
        <v>31.106999999999999</v>
      </c>
      <c r="CE241" s="33">
        <v>85.938999999999993</v>
      </c>
      <c r="CF241" s="33">
        <v>19.311</v>
      </c>
      <c r="CG241" s="33">
        <v>32.618000000000002</v>
      </c>
      <c r="CH241" s="33">
        <v>57.448999999999998</v>
      </c>
      <c r="CI241" s="33">
        <v>73.376999999999995</v>
      </c>
      <c r="CJ241" s="33">
        <v>119.15900000000001</v>
      </c>
      <c r="CK241" s="33">
        <v>40.298000000000002</v>
      </c>
      <c r="CL241" s="33">
        <v>6.2060000000000004</v>
      </c>
      <c r="CM241" s="33">
        <v>7.75</v>
      </c>
      <c r="CN241" s="33">
        <v>6.1820000000000004</v>
      </c>
      <c r="CO241" s="33">
        <v>10.045999999999999</v>
      </c>
      <c r="CP241" s="33">
        <v>102.797</v>
      </c>
      <c r="CQ241" s="33">
        <v>384.06900000000002</v>
      </c>
      <c r="CR241" s="33">
        <v>10.826000000000001</v>
      </c>
      <c r="CS241" s="33">
        <v>4.4930000000000003</v>
      </c>
      <c r="CT241" s="33">
        <v>10.664999999999999</v>
      </c>
      <c r="CU241" s="33">
        <v>36.244</v>
      </c>
      <c r="CV241" s="33">
        <v>14.582000000000001</v>
      </c>
      <c r="CW241" s="33">
        <v>60.281999999999996</v>
      </c>
      <c r="CX241" s="33">
        <v>118.723</v>
      </c>
      <c r="CY241" s="33">
        <v>10.765000000000001</v>
      </c>
      <c r="CZ241" s="33">
        <v>17.686</v>
      </c>
      <c r="DA241" s="33">
        <v>51.787999999999997</v>
      </c>
      <c r="DB241" s="33">
        <v>14.276</v>
      </c>
      <c r="DC241" s="33">
        <v>21.771000000000001</v>
      </c>
      <c r="DD241" s="33">
        <v>139.93</v>
      </c>
      <c r="DE241" s="33">
        <v>21.364000000000001</v>
      </c>
      <c r="DF241" s="33">
        <v>6.2919999999999998</v>
      </c>
      <c r="DG241" s="33">
        <v>51.555999999999997</v>
      </c>
      <c r="DH241" s="33">
        <v>105.187</v>
      </c>
      <c r="DI241" s="33">
        <v>1.8839999999999999</v>
      </c>
      <c r="DJ241" s="33">
        <v>3.802</v>
      </c>
      <c r="DK241" s="33">
        <v>0</v>
      </c>
      <c r="DL241" s="38">
        <v>6278.0209999999997</v>
      </c>
      <c r="DM241" s="38">
        <v>0</v>
      </c>
      <c r="DN241" s="38">
        <v>0</v>
      </c>
      <c r="DO241" s="38"/>
      <c r="DP241" s="38">
        <v>2876.9969999999998</v>
      </c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  <c r="HG241" s="48"/>
      <c r="HH241" s="48"/>
      <c r="HI241" s="48"/>
      <c r="HJ241" s="48"/>
      <c r="HK241" s="48"/>
      <c r="HL241" s="48"/>
      <c r="HM241" s="48"/>
      <c r="HN241" s="48"/>
      <c r="HO241" s="48"/>
      <c r="HP241" s="48"/>
      <c r="HQ241" s="48"/>
      <c r="HR241" s="48"/>
      <c r="HS241" s="48"/>
      <c r="HT241" s="48"/>
      <c r="HU241" s="48"/>
      <c r="HV241" s="48"/>
      <c r="HW241" s="48"/>
      <c r="HX241" s="48"/>
      <c r="HY241" s="48"/>
    </row>
    <row r="242" spans="1:233" ht="45" customHeight="1" x14ac:dyDescent="0.25">
      <c r="A242" s="45">
        <v>93</v>
      </c>
      <c r="B242" s="64" t="s">
        <v>99</v>
      </c>
      <c r="C242" s="64" t="s">
        <v>5</v>
      </c>
      <c r="D242" s="64" t="s">
        <v>5</v>
      </c>
      <c r="E242" s="64" t="s">
        <v>5</v>
      </c>
      <c r="F242" s="64"/>
      <c r="G242" s="41">
        <f t="shared" si="11"/>
        <v>15088.909999999998</v>
      </c>
      <c r="H242" s="29">
        <v>14091.963999999998</v>
      </c>
      <c r="I242" s="33">
        <v>702.19500000000005</v>
      </c>
      <c r="J242" s="33">
        <v>0</v>
      </c>
      <c r="K242" s="33">
        <v>2090.607</v>
      </c>
      <c r="L242" s="33">
        <v>1305.9010000000001</v>
      </c>
      <c r="M242" s="33">
        <v>105.309</v>
      </c>
      <c r="N242" s="33">
        <v>1102.0940000000001</v>
      </c>
      <c r="O242" s="33">
        <v>0</v>
      </c>
      <c r="P242" s="33">
        <v>0</v>
      </c>
      <c r="Q242" s="33">
        <v>328.43599999999998</v>
      </c>
      <c r="R242" s="33">
        <v>0</v>
      </c>
      <c r="S242" s="33">
        <v>6.6319999999999997</v>
      </c>
      <c r="T242" s="33">
        <v>0</v>
      </c>
      <c r="U242" s="33">
        <v>295.68400000000003</v>
      </c>
      <c r="V242" s="33">
        <v>141.41200000000001</v>
      </c>
      <c r="W242" s="33">
        <v>21.998000000000001</v>
      </c>
      <c r="X242" s="33">
        <v>6.46</v>
      </c>
      <c r="Y242" s="33">
        <v>10.038</v>
      </c>
      <c r="Z242" s="33">
        <v>7.3730000000000002</v>
      </c>
      <c r="AA242" s="33">
        <v>12.574</v>
      </c>
      <c r="AB242" s="33">
        <v>235.851</v>
      </c>
      <c r="AC242" s="33">
        <v>39.863</v>
      </c>
      <c r="AD242" s="33">
        <v>23.67</v>
      </c>
      <c r="AE242" s="33">
        <v>3.5870000000000002</v>
      </c>
      <c r="AF242" s="33">
        <v>80.954999999999998</v>
      </c>
      <c r="AG242" s="33">
        <v>4.2539999999999996</v>
      </c>
      <c r="AH242" s="33">
        <v>8.1140000000000008</v>
      </c>
      <c r="AI242" s="33">
        <v>7.7809999999999997</v>
      </c>
      <c r="AJ242" s="33">
        <v>76.179000000000002</v>
      </c>
      <c r="AK242" s="33">
        <v>187.63300000000001</v>
      </c>
      <c r="AL242" s="33">
        <v>19.395</v>
      </c>
      <c r="AM242" s="33">
        <v>2.1859999999999999</v>
      </c>
      <c r="AN242" s="33">
        <v>5.42</v>
      </c>
      <c r="AO242" s="33">
        <v>44.945999999999998</v>
      </c>
      <c r="AP242" s="33">
        <v>0.83399999999999996</v>
      </c>
      <c r="AQ242" s="33">
        <v>44.076999999999998</v>
      </c>
      <c r="AR242" s="33">
        <v>51.256999999999998</v>
      </c>
      <c r="AS242" s="33">
        <v>457.77199999999999</v>
      </c>
      <c r="AT242" s="33">
        <v>8.9600000000000009</v>
      </c>
      <c r="AU242" s="33">
        <v>0</v>
      </c>
      <c r="AV242" s="33">
        <v>26.434999999999999</v>
      </c>
      <c r="AW242" s="33">
        <v>60.634999999999998</v>
      </c>
      <c r="AX242" s="33">
        <v>5.6619999999999999</v>
      </c>
      <c r="AY242" s="33">
        <v>16.161999999999999</v>
      </c>
      <c r="AZ242" s="33">
        <v>17.048999999999999</v>
      </c>
      <c r="BA242" s="33">
        <v>39.692</v>
      </c>
      <c r="BB242" s="33">
        <v>1.53</v>
      </c>
      <c r="BC242" s="33">
        <v>38.063000000000002</v>
      </c>
      <c r="BD242" s="33">
        <v>5.125</v>
      </c>
      <c r="BE242" s="33">
        <v>35.369</v>
      </c>
      <c r="BF242" s="33">
        <v>41.914999999999999</v>
      </c>
      <c r="BG242" s="33">
        <v>4.7960000000000003</v>
      </c>
      <c r="BH242" s="33">
        <v>5.6390000000000002</v>
      </c>
      <c r="BI242" s="33">
        <v>3.9420000000000002</v>
      </c>
      <c r="BJ242" s="33">
        <v>2.8000000000000001E-2</v>
      </c>
      <c r="BK242" s="33">
        <v>39.893999999999998</v>
      </c>
      <c r="BL242" s="33">
        <v>2.3940000000000001</v>
      </c>
      <c r="BM242" s="33">
        <v>0.58899999999999997</v>
      </c>
      <c r="BN242" s="33">
        <v>5.4029999999999996</v>
      </c>
      <c r="BO242" s="33">
        <v>97.661000000000001</v>
      </c>
      <c r="BP242" s="33">
        <v>81.566000000000003</v>
      </c>
      <c r="BQ242" s="33">
        <v>5.2380000000000004</v>
      </c>
      <c r="BR242" s="33">
        <v>34.515999999999998</v>
      </c>
      <c r="BS242" s="33">
        <v>21.404</v>
      </c>
      <c r="BT242" s="33">
        <v>304.26</v>
      </c>
      <c r="BU242" s="33">
        <v>16.649000000000001</v>
      </c>
      <c r="BV242" s="33">
        <v>51.765000000000001</v>
      </c>
      <c r="BW242" s="33">
        <v>201.80600000000001</v>
      </c>
      <c r="BX242" s="33">
        <v>3278.538</v>
      </c>
      <c r="BY242" s="33">
        <v>6.8630000000000004</v>
      </c>
      <c r="BZ242" s="33">
        <v>0</v>
      </c>
      <c r="CA242" s="33">
        <v>1.7</v>
      </c>
      <c r="CB242" s="33">
        <v>231.32300000000001</v>
      </c>
      <c r="CC242" s="33">
        <v>949.34400000000005</v>
      </c>
      <c r="CD242" s="33">
        <v>190.18700000000001</v>
      </c>
      <c r="CE242" s="33">
        <v>6.8419999999999996</v>
      </c>
      <c r="CF242" s="33">
        <v>8.8450000000000006</v>
      </c>
      <c r="CG242" s="33">
        <v>20.167000000000002</v>
      </c>
      <c r="CH242" s="33">
        <v>9.8529999999999998</v>
      </c>
      <c r="CI242" s="33">
        <v>116.32599999999999</v>
      </c>
      <c r="CJ242" s="33">
        <v>22.236999999999998</v>
      </c>
      <c r="CK242" s="33">
        <v>1.8160000000000001</v>
      </c>
      <c r="CL242" s="33">
        <v>2.5999999999999999E-2</v>
      </c>
      <c r="CM242" s="33">
        <v>1.619</v>
      </c>
      <c r="CN242" s="33">
        <v>2.044</v>
      </c>
      <c r="CO242" s="33">
        <v>1.8109999999999999</v>
      </c>
      <c r="CP242" s="33">
        <v>8.4979999999999993</v>
      </c>
      <c r="CQ242" s="33">
        <v>113.926</v>
      </c>
      <c r="CR242" s="33">
        <v>39.93</v>
      </c>
      <c r="CS242" s="33">
        <v>0.26</v>
      </c>
      <c r="CT242" s="33">
        <v>1.5209999999999999</v>
      </c>
      <c r="CU242" s="33">
        <v>2.2690000000000001</v>
      </c>
      <c r="CV242" s="33">
        <v>1.2869999999999999</v>
      </c>
      <c r="CW242" s="33">
        <v>44.238</v>
      </c>
      <c r="CX242" s="33">
        <v>315.98099999999999</v>
      </c>
      <c r="CY242" s="33">
        <v>18.597000000000001</v>
      </c>
      <c r="CZ242" s="33">
        <v>2.6139999999999999</v>
      </c>
      <c r="DA242" s="33">
        <v>3.831</v>
      </c>
      <c r="DB242" s="33">
        <v>0.59799999999999998</v>
      </c>
      <c r="DC242" s="33">
        <v>31.413</v>
      </c>
      <c r="DD242" s="33">
        <v>20.972000000000001</v>
      </c>
      <c r="DE242" s="33">
        <v>8.15</v>
      </c>
      <c r="DF242" s="33">
        <v>7.2329999999999997</v>
      </c>
      <c r="DG242" s="33">
        <v>4.835</v>
      </c>
      <c r="DH242" s="33">
        <v>4.5510000000000002</v>
      </c>
      <c r="DI242" s="33">
        <v>1.915</v>
      </c>
      <c r="DJ242" s="33">
        <v>5.17</v>
      </c>
      <c r="DK242" s="33">
        <v>0</v>
      </c>
      <c r="DL242" s="38">
        <v>429.471</v>
      </c>
      <c r="DM242" s="38">
        <v>0</v>
      </c>
      <c r="DN242" s="38">
        <v>0</v>
      </c>
      <c r="DO242" s="38"/>
      <c r="DP242" s="38">
        <v>567.47500000000002</v>
      </c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  <c r="HG242" s="48"/>
      <c r="HH242" s="48"/>
      <c r="HI242" s="48"/>
      <c r="HJ242" s="48"/>
      <c r="HK242" s="48"/>
      <c r="HL242" s="48"/>
      <c r="HM242" s="48"/>
      <c r="HN242" s="48"/>
      <c r="HO242" s="48"/>
      <c r="HP242" s="48"/>
      <c r="HQ242" s="48"/>
      <c r="HR242" s="48"/>
      <c r="HS242" s="48"/>
      <c r="HT242" s="48"/>
      <c r="HU242" s="48"/>
      <c r="HV242" s="48"/>
      <c r="HW242" s="48"/>
      <c r="HX242" s="48"/>
      <c r="HY242" s="48"/>
    </row>
    <row r="243" spans="1:233" ht="45" customHeight="1" x14ac:dyDescent="0.25">
      <c r="A243" s="45">
        <v>94</v>
      </c>
      <c r="B243" s="64" t="s">
        <v>100</v>
      </c>
      <c r="C243" s="64" t="s">
        <v>5</v>
      </c>
      <c r="D243" s="64" t="s">
        <v>5</v>
      </c>
      <c r="E243" s="64" t="s">
        <v>5</v>
      </c>
      <c r="F243" s="64"/>
      <c r="G243" s="41">
        <f t="shared" si="11"/>
        <v>10962.019999999999</v>
      </c>
      <c r="H243" s="29">
        <v>9748.0389999999989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  <c r="O243" s="33">
        <v>0</v>
      </c>
      <c r="P243" s="33">
        <v>0</v>
      </c>
      <c r="Q243" s="33">
        <v>0</v>
      </c>
      <c r="R243" s="33">
        <v>0</v>
      </c>
      <c r="S243" s="33">
        <v>71.614000000000004</v>
      </c>
      <c r="T243" s="33">
        <v>0</v>
      </c>
      <c r="U243" s="33">
        <v>2.5350000000000001</v>
      </c>
      <c r="V243" s="33">
        <v>63.901000000000003</v>
      </c>
      <c r="W243" s="33">
        <v>35.859000000000002</v>
      </c>
      <c r="X243" s="33">
        <v>10.776999999999999</v>
      </c>
      <c r="Y243" s="33">
        <v>16.739999999999998</v>
      </c>
      <c r="Z243" s="33">
        <v>25.254000000000001</v>
      </c>
      <c r="AA243" s="33">
        <v>19.96</v>
      </c>
      <c r="AB243" s="33">
        <v>134.345</v>
      </c>
      <c r="AC243" s="33">
        <v>66.602000000000004</v>
      </c>
      <c r="AD243" s="33">
        <v>47.98</v>
      </c>
      <c r="AE243" s="33">
        <v>5.9059999999999997</v>
      </c>
      <c r="AF243" s="33">
        <v>37.029000000000003</v>
      </c>
      <c r="AG243" s="33">
        <v>7.1130000000000004</v>
      </c>
      <c r="AH243" s="33">
        <v>11.31</v>
      </c>
      <c r="AI243" s="33">
        <v>13.012</v>
      </c>
      <c r="AJ243" s="33">
        <v>80.909000000000006</v>
      </c>
      <c r="AK243" s="33">
        <v>186.358</v>
      </c>
      <c r="AL243" s="33">
        <v>18.585000000000001</v>
      </c>
      <c r="AM243" s="33">
        <v>3.6459999999999999</v>
      </c>
      <c r="AN243" s="33">
        <v>5.4020000000000001</v>
      </c>
      <c r="AO243" s="33">
        <v>63.581000000000003</v>
      </c>
      <c r="AP243" s="33">
        <v>1.395</v>
      </c>
      <c r="AQ243" s="33">
        <v>63.603000000000002</v>
      </c>
      <c r="AR243" s="33">
        <v>51.100999999999999</v>
      </c>
      <c r="AS243" s="33">
        <v>1457.1579999999999</v>
      </c>
      <c r="AT243" s="33">
        <v>14.926</v>
      </c>
      <c r="AU243" s="33">
        <v>0</v>
      </c>
      <c r="AV243" s="33">
        <v>43.628999999999998</v>
      </c>
      <c r="AW243" s="33">
        <v>118.04600000000001</v>
      </c>
      <c r="AX243" s="33">
        <v>9.4369999999999994</v>
      </c>
      <c r="AY243" s="33">
        <v>11.433</v>
      </c>
      <c r="AZ243" s="33">
        <v>18.239000000000001</v>
      </c>
      <c r="BA243" s="33">
        <v>60.859000000000002</v>
      </c>
      <c r="BB243" s="33">
        <v>2.5569999999999999</v>
      </c>
      <c r="BC243" s="33">
        <v>63.640999999999998</v>
      </c>
      <c r="BD243" s="33">
        <v>8.5709999999999997</v>
      </c>
      <c r="BE243" s="33">
        <v>27.454000000000001</v>
      </c>
      <c r="BF243" s="33">
        <v>70.072999999999993</v>
      </c>
      <c r="BG243" s="33">
        <v>7.9820000000000002</v>
      </c>
      <c r="BH243" s="33">
        <v>5.2220000000000004</v>
      </c>
      <c r="BI243" s="33">
        <v>6.5410000000000004</v>
      </c>
      <c r="BJ243" s="33">
        <v>4.4999999999999998E-2</v>
      </c>
      <c r="BK243" s="33">
        <v>48.023000000000003</v>
      </c>
      <c r="BL243" s="33">
        <v>3.8740000000000001</v>
      </c>
      <c r="BM243" s="33">
        <v>0.98599999999999999</v>
      </c>
      <c r="BN243" s="33">
        <v>8.9749999999999996</v>
      </c>
      <c r="BO243" s="33">
        <v>0.14199999999999999</v>
      </c>
      <c r="BP243" s="33">
        <v>0.94</v>
      </c>
      <c r="BQ243" s="33">
        <v>0.33500000000000002</v>
      </c>
      <c r="BR243" s="33">
        <v>0</v>
      </c>
      <c r="BS243" s="33">
        <v>0</v>
      </c>
      <c r="BT243" s="33">
        <v>0</v>
      </c>
      <c r="BU243" s="33">
        <v>7.5190000000000001</v>
      </c>
      <c r="BV243" s="33">
        <v>35.399000000000001</v>
      </c>
      <c r="BW243" s="33">
        <v>91.141000000000005</v>
      </c>
      <c r="BX243" s="33">
        <v>4984.6610000000001</v>
      </c>
      <c r="BY243" s="33">
        <v>1.173</v>
      </c>
      <c r="BZ243" s="33">
        <v>0</v>
      </c>
      <c r="CA243" s="33">
        <v>1.7929999999999999</v>
      </c>
      <c r="CB243" s="33">
        <v>173.00700000000001</v>
      </c>
      <c r="CC243" s="33">
        <v>905.80100000000004</v>
      </c>
      <c r="CD243" s="33">
        <v>186.779</v>
      </c>
      <c r="CE243" s="33">
        <v>9.2919999999999998</v>
      </c>
      <c r="CF243" s="33">
        <v>10.582000000000001</v>
      </c>
      <c r="CG243" s="33">
        <v>0</v>
      </c>
      <c r="CH243" s="33">
        <v>7.0309999999999997</v>
      </c>
      <c r="CI243" s="33">
        <v>1.1779999999999999</v>
      </c>
      <c r="CJ243" s="33">
        <v>20.324000000000002</v>
      </c>
      <c r="CK243" s="33">
        <v>0</v>
      </c>
      <c r="CL243" s="33">
        <v>0</v>
      </c>
      <c r="CM243" s="33">
        <v>0.17899999999999999</v>
      </c>
      <c r="CN243" s="33">
        <v>2.7869999999999999</v>
      </c>
      <c r="CO243" s="33">
        <v>3.0009999999999999</v>
      </c>
      <c r="CP243" s="33">
        <v>13.55</v>
      </c>
      <c r="CQ243" s="33">
        <v>157.63999999999999</v>
      </c>
      <c r="CR243" s="33">
        <v>2.242</v>
      </c>
      <c r="CS243" s="33">
        <v>0.43099999999999999</v>
      </c>
      <c r="CT243" s="33">
        <v>4.0620000000000003</v>
      </c>
      <c r="CU243" s="33">
        <v>3.7549999999999999</v>
      </c>
      <c r="CV243" s="33">
        <v>1.996</v>
      </c>
      <c r="CW243" s="33">
        <v>0.20599999999999999</v>
      </c>
      <c r="CX243" s="33">
        <v>50</v>
      </c>
      <c r="CY243" s="33">
        <v>0</v>
      </c>
      <c r="CZ243" s="33">
        <v>0</v>
      </c>
      <c r="DA243" s="33">
        <v>1.0999999999999999E-2</v>
      </c>
      <c r="DB243" s="33">
        <v>0.95699999999999996</v>
      </c>
      <c r="DC243" s="33">
        <v>0.624</v>
      </c>
      <c r="DD243" s="33">
        <v>18.242000000000001</v>
      </c>
      <c r="DE243" s="33">
        <v>3.6989999999999998</v>
      </c>
      <c r="DF243" s="33">
        <v>0</v>
      </c>
      <c r="DG243" s="33">
        <v>4.7480000000000002</v>
      </c>
      <c r="DH243" s="33">
        <v>7.4580000000000002</v>
      </c>
      <c r="DI243" s="33">
        <v>3.1659999999999999</v>
      </c>
      <c r="DJ243" s="33">
        <v>0</v>
      </c>
      <c r="DK243" s="33">
        <v>0</v>
      </c>
      <c r="DL243" s="38">
        <v>0</v>
      </c>
      <c r="DM243" s="38">
        <v>0</v>
      </c>
      <c r="DN243" s="38">
        <v>0</v>
      </c>
      <c r="DO243" s="38"/>
      <c r="DP243" s="38">
        <v>1213.981</v>
      </c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  <c r="HG243" s="48"/>
      <c r="HH243" s="48"/>
      <c r="HI243" s="48"/>
      <c r="HJ243" s="48"/>
      <c r="HK243" s="48"/>
      <c r="HL243" s="48"/>
      <c r="HM243" s="48"/>
      <c r="HN243" s="48"/>
      <c r="HO243" s="48"/>
      <c r="HP243" s="48"/>
      <c r="HQ243" s="48"/>
      <c r="HR243" s="48"/>
      <c r="HS243" s="48"/>
      <c r="HT243" s="48"/>
      <c r="HU243" s="48"/>
      <c r="HV243" s="48"/>
      <c r="HW243" s="48"/>
      <c r="HX243" s="48"/>
      <c r="HY243" s="48"/>
    </row>
    <row r="244" spans="1:233" ht="45" customHeight="1" x14ac:dyDescent="0.25">
      <c r="A244" s="45">
        <v>95</v>
      </c>
      <c r="B244" s="64" t="s">
        <v>101</v>
      </c>
      <c r="C244" s="64" t="s">
        <v>5</v>
      </c>
      <c r="D244" s="64" t="s">
        <v>5</v>
      </c>
      <c r="E244" s="64" t="s">
        <v>5</v>
      </c>
      <c r="F244" s="64"/>
      <c r="G244" s="41">
        <f t="shared" si="11"/>
        <v>1482.9380000000001</v>
      </c>
      <c r="H244" s="29">
        <v>1482.9380000000001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  <c r="O244" s="33">
        <v>0</v>
      </c>
      <c r="P244" s="33">
        <v>0</v>
      </c>
      <c r="Q244" s="33">
        <v>0</v>
      </c>
      <c r="R244" s="33">
        <v>0</v>
      </c>
      <c r="S244" s="33">
        <v>0</v>
      </c>
      <c r="T244" s="33">
        <v>56.048000000000002</v>
      </c>
      <c r="U244" s="33">
        <v>2.0419999999999998</v>
      </c>
      <c r="V244" s="33">
        <v>12.898999999999999</v>
      </c>
      <c r="W244" s="33">
        <v>0.66600000000000004</v>
      </c>
      <c r="X244" s="33">
        <v>0.81699999999999995</v>
      </c>
      <c r="Y244" s="33">
        <v>0</v>
      </c>
      <c r="Z244" s="33">
        <v>2.387</v>
      </c>
      <c r="AA244" s="33">
        <v>4.0190000000000001</v>
      </c>
      <c r="AB244" s="33">
        <v>4.0970000000000004</v>
      </c>
      <c r="AC244" s="33">
        <v>0.39100000000000001</v>
      </c>
      <c r="AD244" s="33">
        <v>2.1840000000000002</v>
      </c>
      <c r="AE244" s="33">
        <v>4.327</v>
      </c>
      <c r="AF244" s="33">
        <v>4.87</v>
      </c>
      <c r="AG244" s="33">
        <v>0.39100000000000001</v>
      </c>
      <c r="AH244" s="33">
        <v>1.339</v>
      </c>
      <c r="AI244" s="33">
        <v>0</v>
      </c>
      <c r="AJ244" s="33">
        <v>1.786</v>
      </c>
      <c r="AK244" s="33">
        <v>13.906000000000001</v>
      </c>
      <c r="AL244" s="33">
        <v>1.589</v>
      </c>
      <c r="AM244" s="33">
        <v>1.1859999999999999</v>
      </c>
      <c r="AN244" s="33">
        <v>8.2000000000000003E-2</v>
      </c>
      <c r="AO244" s="33">
        <v>0.11</v>
      </c>
      <c r="AP244" s="33">
        <v>0.24</v>
      </c>
      <c r="AQ244" s="33">
        <v>0.23</v>
      </c>
      <c r="AR244" s="33">
        <v>0.39300000000000002</v>
      </c>
      <c r="AS244" s="33">
        <v>4.5970000000000004</v>
      </c>
      <c r="AT244" s="33">
        <v>0.77400000000000002</v>
      </c>
      <c r="AU244" s="33">
        <v>0</v>
      </c>
      <c r="AV244" s="33">
        <v>0</v>
      </c>
      <c r="AW244" s="33">
        <v>1.01</v>
      </c>
      <c r="AX244" s="33">
        <v>3.8780000000000001</v>
      </c>
      <c r="AY244" s="33">
        <v>3.4889999999999999</v>
      </c>
      <c r="AZ244" s="33">
        <v>5.3410000000000002</v>
      </c>
      <c r="BA244" s="33">
        <v>1.5429999999999999</v>
      </c>
      <c r="BB244" s="33">
        <v>1.268</v>
      </c>
      <c r="BC244" s="33">
        <v>0</v>
      </c>
      <c r="BD244" s="33">
        <v>0</v>
      </c>
      <c r="BE244" s="33">
        <v>23.457000000000001</v>
      </c>
      <c r="BF244" s="33">
        <v>0</v>
      </c>
      <c r="BG244" s="33">
        <v>2.0539999999999998</v>
      </c>
      <c r="BH244" s="33">
        <v>3.3519999999999999</v>
      </c>
      <c r="BI244" s="33">
        <v>3.1549999999999998</v>
      </c>
      <c r="BJ244" s="33">
        <v>1.8959999999999999</v>
      </c>
      <c r="BK244" s="33">
        <v>0.76100000000000001</v>
      </c>
      <c r="BL244" s="33">
        <v>0.71599999999999997</v>
      </c>
      <c r="BM244" s="33">
        <v>0.45</v>
      </c>
      <c r="BN244" s="33">
        <v>4.8040000000000003</v>
      </c>
      <c r="BO244" s="33">
        <v>28.074000000000002</v>
      </c>
      <c r="BP244" s="33">
        <v>7.2640000000000002</v>
      </c>
      <c r="BQ244" s="33">
        <v>1.7999999999999999E-2</v>
      </c>
      <c r="BR244" s="33">
        <v>12.057</v>
      </c>
      <c r="BS244" s="33">
        <v>0</v>
      </c>
      <c r="BT244" s="33">
        <v>0</v>
      </c>
      <c r="BU244" s="33">
        <v>0.70699999999999996</v>
      </c>
      <c r="BV244" s="33">
        <v>12.613</v>
      </c>
      <c r="BW244" s="33">
        <v>6.5030000000000001</v>
      </c>
      <c r="BX244" s="33">
        <v>139.227</v>
      </c>
      <c r="BY244" s="33">
        <v>4.1000000000000002E-2</v>
      </c>
      <c r="BZ244" s="33">
        <v>658.33500000000004</v>
      </c>
      <c r="CA244" s="33">
        <v>5.5270000000000001</v>
      </c>
      <c r="CB244" s="33">
        <v>12.624000000000001</v>
      </c>
      <c r="CC244" s="33">
        <v>189.99100000000001</v>
      </c>
      <c r="CD244" s="33">
        <v>29.396000000000001</v>
      </c>
      <c r="CE244" s="33">
        <v>6.5019999999999998</v>
      </c>
      <c r="CF244" s="33">
        <v>4.0659999999999998</v>
      </c>
      <c r="CG244" s="33">
        <v>1.0489999999999999</v>
      </c>
      <c r="CH244" s="33">
        <v>3.9740000000000002</v>
      </c>
      <c r="CI244" s="33">
        <v>42.777999999999999</v>
      </c>
      <c r="CJ244" s="33">
        <v>0</v>
      </c>
      <c r="CK244" s="33">
        <v>0</v>
      </c>
      <c r="CL244" s="33">
        <v>0</v>
      </c>
      <c r="CM244" s="33">
        <v>9.8000000000000004E-2</v>
      </c>
      <c r="CN244" s="33">
        <v>0</v>
      </c>
      <c r="CO244" s="33">
        <v>5.3360000000000003</v>
      </c>
      <c r="CP244" s="33">
        <v>19.015999999999998</v>
      </c>
      <c r="CQ244" s="33">
        <v>0.98699999999999999</v>
      </c>
      <c r="CR244" s="33">
        <v>5.3819999999999997</v>
      </c>
      <c r="CS244" s="33">
        <v>0.68899999999999995</v>
      </c>
      <c r="CT244" s="33">
        <v>0</v>
      </c>
      <c r="CU244" s="33">
        <v>12.507</v>
      </c>
      <c r="CV244" s="33">
        <v>2.2349999999999999</v>
      </c>
      <c r="CW244" s="33">
        <v>3.2919999999999998</v>
      </c>
      <c r="CX244" s="33">
        <v>0</v>
      </c>
      <c r="CY244" s="33">
        <v>0</v>
      </c>
      <c r="CZ244" s="33">
        <v>10.522</v>
      </c>
      <c r="DA244" s="33">
        <v>5.8970000000000002</v>
      </c>
      <c r="DB244" s="33">
        <v>1.536</v>
      </c>
      <c r="DC244" s="33">
        <v>15.601000000000001</v>
      </c>
      <c r="DD244" s="33">
        <v>53.322000000000003</v>
      </c>
      <c r="DE244" s="33">
        <v>3.294</v>
      </c>
      <c r="DF244" s="33">
        <v>0</v>
      </c>
      <c r="DG244" s="33">
        <v>0</v>
      </c>
      <c r="DH244" s="33">
        <v>2.8380000000000001</v>
      </c>
      <c r="DI244" s="33">
        <v>1.0960000000000001</v>
      </c>
      <c r="DJ244" s="33">
        <v>0</v>
      </c>
      <c r="DK244" s="33">
        <v>0</v>
      </c>
      <c r="DL244" s="38">
        <v>0</v>
      </c>
      <c r="DM244" s="38">
        <v>0</v>
      </c>
      <c r="DN244" s="38">
        <v>0</v>
      </c>
      <c r="DO244" s="38"/>
      <c r="DP244" s="38">
        <v>0</v>
      </c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  <c r="HG244" s="48"/>
      <c r="HH244" s="48"/>
      <c r="HI244" s="48"/>
      <c r="HJ244" s="48"/>
      <c r="HK244" s="48"/>
      <c r="HL244" s="48"/>
      <c r="HM244" s="48"/>
      <c r="HN244" s="48"/>
      <c r="HO244" s="48"/>
      <c r="HP244" s="48"/>
      <c r="HQ244" s="48"/>
      <c r="HR244" s="48"/>
      <c r="HS244" s="48"/>
      <c r="HT244" s="48"/>
      <c r="HU244" s="48"/>
      <c r="HV244" s="48"/>
      <c r="HW244" s="48"/>
      <c r="HX244" s="48"/>
      <c r="HY244" s="48"/>
    </row>
    <row r="245" spans="1:233" ht="45" customHeight="1" x14ac:dyDescent="0.25">
      <c r="A245" s="45">
        <v>96</v>
      </c>
      <c r="B245" s="64" t="s">
        <v>102</v>
      </c>
      <c r="C245" s="64" t="s">
        <v>5</v>
      </c>
      <c r="D245" s="64" t="s">
        <v>5</v>
      </c>
      <c r="E245" s="64" t="s">
        <v>5</v>
      </c>
      <c r="F245" s="64"/>
      <c r="G245" s="41">
        <f t="shared" si="11"/>
        <v>10604.913</v>
      </c>
      <c r="H245" s="29">
        <v>10604.913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2.9750000000000001</v>
      </c>
      <c r="V245" s="33">
        <v>0.69299999999999995</v>
      </c>
      <c r="W245" s="33">
        <v>29.379000000000001</v>
      </c>
      <c r="X245" s="33">
        <v>0</v>
      </c>
      <c r="Y245" s="33">
        <v>5.0119999999999996</v>
      </c>
      <c r="Z245" s="33">
        <v>0</v>
      </c>
      <c r="AA245" s="33">
        <v>157.25200000000001</v>
      </c>
      <c r="AB245" s="33">
        <v>10.186</v>
      </c>
      <c r="AC245" s="33">
        <v>5.9390000000000001</v>
      </c>
      <c r="AD245" s="33">
        <v>5.8390000000000004</v>
      </c>
      <c r="AE245" s="33">
        <v>26.193000000000001</v>
      </c>
      <c r="AF245" s="33">
        <v>13.832000000000001</v>
      </c>
      <c r="AG245" s="33">
        <v>16.771999999999998</v>
      </c>
      <c r="AH245" s="33">
        <v>47.82</v>
      </c>
      <c r="AI245" s="33">
        <v>0</v>
      </c>
      <c r="AJ245" s="33">
        <v>17.131</v>
      </c>
      <c r="AK245" s="33">
        <v>186.56899999999999</v>
      </c>
      <c r="AL245" s="33">
        <v>33.302</v>
      </c>
      <c r="AM245" s="33">
        <v>11.847</v>
      </c>
      <c r="AN245" s="33">
        <v>10.821999999999999</v>
      </c>
      <c r="AO245" s="33">
        <v>1.6679999999999999</v>
      </c>
      <c r="AP245" s="33">
        <v>0.218</v>
      </c>
      <c r="AQ245" s="33">
        <v>0</v>
      </c>
      <c r="AR245" s="33">
        <v>0.21099999999999999</v>
      </c>
      <c r="AS245" s="33">
        <v>0.23300000000000001</v>
      </c>
      <c r="AT245" s="33">
        <v>0.96799999999999997</v>
      </c>
      <c r="AU245" s="33">
        <v>0</v>
      </c>
      <c r="AV245" s="33">
        <v>2.4300000000000002</v>
      </c>
      <c r="AW245" s="33">
        <v>5.6820000000000004</v>
      </c>
      <c r="AX245" s="33">
        <v>0.09</v>
      </c>
      <c r="AY245" s="33">
        <v>4.4619999999999997</v>
      </c>
      <c r="AZ245" s="33">
        <v>24.843</v>
      </c>
      <c r="BA245" s="33">
        <v>3.41</v>
      </c>
      <c r="BB245" s="33">
        <v>0</v>
      </c>
      <c r="BC245" s="33">
        <v>1.714</v>
      </c>
      <c r="BD245" s="33">
        <v>0</v>
      </c>
      <c r="BE245" s="33">
        <v>0.36499999999999999</v>
      </c>
      <c r="BF245" s="33">
        <v>0.73</v>
      </c>
      <c r="BG245" s="33">
        <v>12.016999999999999</v>
      </c>
      <c r="BH245" s="33">
        <v>25.541</v>
      </c>
      <c r="BI245" s="33">
        <v>0</v>
      </c>
      <c r="BJ245" s="33">
        <v>0</v>
      </c>
      <c r="BK245" s="33">
        <v>27.454000000000001</v>
      </c>
      <c r="BL245" s="33">
        <v>0.77</v>
      </c>
      <c r="BM245" s="33">
        <v>4.7279999999999998</v>
      </c>
      <c r="BN245" s="33">
        <v>1.054</v>
      </c>
      <c r="BO245" s="33">
        <v>0.30099999999999999</v>
      </c>
      <c r="BP245" s="33">
        <v>0</v>
      </c>
      <c r="BQ245" s="33">
        <v>0</v>
      </c>
      <c r="BR245" s="33">
        <v>1.028</v>
      </c>
      <c r="BS245" s="33">
        <v>0</v>
      </c>
      <c r="BT245" s="33">
        <v>0</v>
      </c>
      <c r="BU245" s="33">
        <v>23.510999999999999</v>
      </c>
      <c r="BV245" s="33">
        <v>24.76</v>
      </c>
      <c r="BW245" s="33">
        <v>49.371000000000002</v>
      </c>
      <c r="BX245" s="33">
        <v>9507.0750000000007</v>
      </c>
      <c r="BY245" s="33">
        <v>0</v>
      </c>
      <c r="BZ245" s="33">
        <v>0</v>
      </c>
      <c r="CA245" s="33">
        <v>1.55</v>
      </c>
      <c r="CB245" s="33">
        <v>0</v>
      </c>
      <c r="CC245" s="33">
        <v>10.625</v>
      </c>
      <c r="CD245" s="33">
        <v>6.4740000000000002</v>
      </c>
      <c r="CE245" s="33">
        <v>0</v>
      </c>
      <c r="CF245" s="33">
        <v>34.628</v>
      </c>
      <c r="CG245" s="33">
        <v>0.32900000000000001</v>
      </c>
      <c r="CH245" s="33">
        <v>2.0939999999999999</v>
      </c>
      <c r="CI245" s="33">
        <v>29.777999999999999</v>
      </c>
      <c r="CJ245" s="33">
        <v>0.96</v>
      </c>
      <c r="CK245" s="33">
        <v>0</v>
      </c>
      <c r="CL245" s="33">
        <v>0</v>
      </c>
      <c r="CM245" s="33">
        <v>0</v>
      </c>
      <c r="CN245" s="33">
        <v>0</v>
      </c>
      <c r="CO245" s="33">
        <v>0</v>
      </c>
      <c r="CP245" s="33">
        <v>5.7619999999999996</v>
      </c>
      <c r="CQ245" s="33">
        <v>0</v>
      </c>
      <c r="CR245" s="33">
        <v>1.155</v>
      </c>
      <c r="CS245" s="33">
        <v>20.870999999999999</v>
      </c>
      <c r="CT245" s="33">
        <v>0</v>
      </c>
      <c r="CU245" s="33">
        <v>0</v>
      </c>
      <c r="CV245" s="33">
        <v>0</v>
      </c>
      <c r="CW245" s="33">
        <v>0</v>
      </c>
      <c r="CX245" s="33">
        <v>11.82</v>
      </c>
      <c r="CY245" s="33">
        <v>0.16</v>
      </c>
      <c r="CZ245" s="33">
        <v>0</v>
      </c>
      <c r="DA245" s="33">
        <v>0.378</v>
      </c>
      <c r="DB245" s="33">
        <v>0</v>
      </c>
      <c r="DC245" s="33">
        <v>164.898</v>
      </c>
      <c r="DD245" s="33">
        <v>1.363</v>
      </c>
      <c r="DE245" s="33">
        <v>0.54</v>
      </c>
      <c r="DF245" s="33">
        <v>1E-3</v>
      </c>
      <c r="DG245" s="33">
        <v>0.182</v>
      </c>
      <c r="DH245" s="33">
        <v>1.569</v>
      </c>
      <c r="DI245" s="33">
        <v>2.8159999999999998</v>
      </c>
      <c r="DJ245" s="33">
        <v>0.76300000000000001</v>
      </c>
      <c r="DK245" s="33">
        <v>0</v>
      </c>
      <c r="DL245" s="38">
        <v>0</v>
      </c>
      <c r="DM245" s="38">
        <v>0</v>
      </c>
      <c r="DN245" s="38">
        <v>0</v>
      </c>
      <c r="DO245" s="38"/>
      <c r="DP245" s="38">
        <v>0</v>
      </c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  <c r="HG245" s="48"/>
      <c r="HH245" s="48"/>
      <c r="HI245" s="48"/>
      <c r="HJ245" s="48"/>
      <c r="HK245" s="48"/>
      <c r="HL245" s="48"/>
      <c r="HM245" s="48"/>
      <c r="HN245" s="48"/>
      <c r="HO245" s="48"/>
      <c r="HP245" s="48"/>
      <c r="HQ245" s="48"/>
      <c r="HR245" s="48"/>
      <c r="HS245" s="48"/>
      <c r="HT245" s="48"/>
      <c r="HU245" s="48"/>
      <c r="HV245" s="48"/>
      <c r="HW245" s="48"/>
      <c r="HX245" s="48"/>
      <c r="HY245" s="48"/>
    </row>
    <row r="246" spans="1:233" ht="45" customHeight="1" x14ac:dyDescent="0.25">
      <c r="A246" s="45">
        <v>97</v>
      </c>
      <c r="B246" s="64" t="s">
        <v>103</v>
      </c>
      <c r="C246" s="64" t="s">
        <v>5</v>
      </c>
      <c r="D246" s="64" t="s">
        <v>5</v>
      </c>
      <c r="E246" s="64" t="s">
        <v>5</v>
      </c>
      <c r="F246" s="64"/>
      <c r="G246" s="41">
        <f t="shared" si="11"/>
        <v>31239.372999999996</v>
      </c>
      <c r="H246" s="29">
        <v>23697.688999999995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0</v>
      </c>
      <c r="P246" s="33">
        <v>0</v>
      </c>
      <c r="Q246" s="33">
        <v>0</v>
      </c>
      <c r="R246" s="33">
        <v>0</v>
      </c>
      <c r="S246" s="33">
        <v>21.841999999999999</v>
      </c>
      <c r="T246" s="33">
        <v>9.1999999999999998E-2</v>
      </c>
      <c r="U246" s="33">
        <v>106.863</v>
      </c>
      <c r="V246" s="33">
        <v>795.93600000000004</v>
      </c>
      <c r="W246" s="33">
        <v>88.010999999999996</v>
      </c>
      <c r="X246" s="33">
        <v>114.512</v>
      </c>
      <c r="Y246" s="33">
        <v>14.372</v>
      </c>
      <c r="Z246" s="33">
        <v>106.02500000000001</v>
      </c>
      <c r="AA246" s="33">
        <v>107.127</v>
      </c>
      <c r="AB246" s="33">
        <v>405.24599999999998</v>
      </c>
      <c r="AC246" s="33">
        <v>21.140999999999998</v>
      </c>
      <c r="AD246" s="33">
        <v>115.386</v>
      </c>
      <c r="AE246" s="33">
        <v>7.36</v>
      </c>
      <c r="AF246" s="33">
        <v>270.79599999999999</v>
      </c>
      <c r="AG246" s="33">
        <v>7.3280000000000003</v>
      </c>
      <c r="AH246" s="33">
        <v>19.835999999999999</v>
      </c>
      <c r="AI246" s="33">
        <v>10.423</v>
      </c>
      <c r="AJ246" s="33">
        <v>62.423000000000002</v>
      </c>
      <c r="AK246" s="33">
        <v>140.202</v>
      </c>
      <c r="AL246" s="33">
        <v>180.48400000000001</v>
      </c>
      <c r="AM246" s="33">
        <v>8.0909999999999993</v>
      </c>
      <c r="AN246" s="33">
        <v>25.276</v>
      </c>
      <c r="AO246" s="33">
        <v>142.56200000000001</v>
      </c>
      <c r="AP246" s="33">
        <v>9.8000000000000004E-2</v>
      </c>
      <c r="AQ246" s="33">
        <v>152.94800000000001</v>
      </c>
      <c r="AR246" s="33">
        <v>46.073999999999998</v>
      </c>
      <c r="AS246" s="33">
        <v>129.88900000000001</v>
      </c>
      <c r="AT246" s="33">
        <v>24.692</v>
      </c>
      <c r="AU246" s="33">
        <v>148.04</v>
      </c>
      <c r="AV246" s="33">
        <v>16.41</v>
      </c>
      <c r="AW246" s="33">
        <v>378.04399999999998</v>
      </c>
      <c r="AX246" s="33">
        <v>17.652000000000001</v>
      </c>
      <c r="AY246" s="33">
        <v>15.007999999999999</v>
      </c>
      <c r="AZ246" s="33">
        <v>119.71299999999999</v>
      </c>
      <c r="BA246" s="33">
        <v>162.309</v>
      </c>
      <c r="BB246" s="33">
        <v>0.625</v>
      </c>
      <c r="BC246" s="33">
        <v>75.286000000000001</v>
      </c>
      <c r="BD246" s="33">
        <v>1.496</v>
      </c>
      <c r="BE246" s="33">
        <v>2.573</v>
      </c>
      <c r="BF246" s="33">
        <v>33.637999999999998</v>
      </c>
      <c r="BG246" s="33">
        <v>112.68300000000001</v>
      </c>
      <c r="BH246" s="33">
        <v>59.594999999999999</v>
      </c>
      <c r="BI246" s="33">
        <v>21.169</v>
      </c>
      <c r="BJ246" s="33">
        <v>7.0000000000000001E-3</v>
      </c>
      <c r="BK246" s="33">
        <v>9.73</v>
      </c>
      <c r="BL246" s="33">
        <v>1.6659999999999999</v>
      </c>
      <c r="BM246" s="33">
        <v>1.0999999999999999E-2</v>
      </c>
      <c r="BN246" s="33">
        <v>4.4610000000000003</v>
      </c>
      <c r="BO246" s="33">
        <v>4.2329999999999997</v>
      </c>
      <c r="BP246" s="33">
        <v>8.4000000000000005E-2</v>
      </c>
      <c r="BQ246" s="33">
        <v>2.5000000000000001E-2</v>
      </c>
      <c r="BR246" s="33">
        <v>20.765000000000001</v>
      </c>
      <c r="BS246" s="33">
        <v>0</v>
      </c>
      <c r="BT246" s="33">
        <v>0</v>
      </c>
      <c r="BU246" s="33">
        <v>285.05599999999998</v>
      </c>
      <c r="BV246" s="33">
        <v>78.284000000000006</v>
      </c>
      <c r="BW246" s="33">
        <v>272.50799999999998</v>
      </c>
      <c r="BX246" s="33">
        <v>4753.826</v>
      </c>
      <c r="BY246" s="33">
        <v>1648.0609999999999</v>
      </c>
      <c r="BZ246" s="33">
        <v>6766.7790000000005</v>
      </c>
      <c r="CA246" s="33">
        <v>2922.6819999999998</v>
      </c>
      <c r="CB246" s="33">
        <v>48.313000000000002</v>
      </c>
      <c r="CC246" s="33">
        <v>1658.079</v>
      </c>
      <c r="CD246" s="33">
        <v>19.510000000000002</v>
      </c>
      <c r="CE246" s="33">
        <v>4.9980000000000002</v>
      </c>
      <c r="CF246" s="33">
        <v>1.41</v>
      </c>
      <c r="CG246" s="33">
        <v>0.33300000000000002</v>
      </c>
      <c r="CH246" s="33">
        <v>1.044</v>
      </c>
      <c r="CI246" s="33">
        <v>97.587999999999994</v>
      </c>
      <c r="CJ246" s="33">
        <v>102.66500000000001</v>
      </c>
      <c r="CK246" s="33">
        <v>0.04</v>
      </c>
      <c r="CL246" s="33">
        <v>0</v>
      </c>
      <c r="CM246" s="33">
        <v>1.6930000000000001</v>
      </c>
      <c r="CN246" s="33">
        <v>1.069</v>
      </c>
      <c r="CO246" s="33">
        <v>0.112</v>
      </c>
      <c r="CP246" s="33">
        <v>41.030999999999999</v>
      </c>
      <c r="CQ246" s="33">
        <v>459.34899999999999</v>
      </c>
      <c r="CR246" s="33">
        <v>2.2599999999999998</v>
      </c>
      <c r="CS246" s="33">
        <v>3.5000000000000003E-2</v>
      </c>
      <c r="CT246" s="33">
        <v>1.028</v>
      </c>
      <c r="CU246" s="33">
        <v>1.6779999999999999</v>
      </c>
      <c r="CV246" s="33">
        <v>0.35699999999999998</v>
      </c>
      <c r="CW246" s="33">
        <v>0.223</v>
      </c>
      <c r="CX246" s="33">
        <v>155.595</v>
      </c>
      <c r="CY246" s="33">
        <v>0</v>
      </c>
      <c r="CZ246" s="33">
        <v>0</v>
      </c>
      <c r="DA246" s="33">
        <v>0.14299999999999999</v>
      </c>
      <c r="DB246" s="33">
        <v>0.127</v>
      </c>
      <c r="DC246" s="33">
        <v>2.9969999999999999</v>
      </c>
      <c r="DD246" s="33">
        <v>31.289000000000001</v>
      </c>
      <c r="DE246" s="33">
        <v>0.38600000000000001</v>
      </c>
      <c r="DF246" s="33">
        <v>0</v>
      </c>
      <c r="DG246" s="33">
        <v>1.6519999999999999</v>
      </c>
      <c r="DH246" s="33">
        <v>0.73699999999999999</v>
      </c>
      <c r="DI246" s="33">
        <v>0.27400000000000002</v>
      </c>
      <c r="DJ246" s="33">
        <v>4.22</v>
      </c>
      <c r="DK246" s="33">
        <v>0</v>
      </c>
      <c r="DL246" s="38">
        <v>102.199</v>
      </c>
      <c r="DM246" s="38">
        <v>101.712</v>
      </c>
      <c r="DN246" s="38">
        <v>411</v>
      </c>
      <c r="DO246" s="38"/>
      <c r="DP246" s="38">
        <v>6926.7730000000001</v>
      </c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  <c r="HG246" s="48"/>
      <c r="HH246" s="48"/>
      <c r="HI246" s="48"/>
      <c r="HJ246" s="48"/>
      <c r="HK246" s="48"/>
      <c r="HL246" s="48"/>
      <c r="HM246" s="48"/>
      <c r="HN246" s="48"/>
      <c r="HO246" s="48"/>
      <c r="HP246" s="48"/>
      <c r="HQ246" s="48"/>
      <c r="HR246" s="48"/>
      <c r="HS246" s="48"/>
      <c r="HT246" s="48"/>
      <c r="HU246" s="48"/>
      <c r="HV246" s="48"/>
      <c r="HW246" s="48"/>
      <c r="HX246" s="48"/>
      <c r="HY246" s="48"/>
    </row>
    <row r="247" spans="1:233" ht="45" customHeight="1" x14ac:dyDescent="0.25">
      <c r="A247" s="45">
        <v>98</v>
      </c>
      <c r="B247" s="64" t="s">
        <v>104</v>
      </c>
      <c r="C247" s="64" t="s">
        <v>5</v>
      </c>
      <c r="D247" s="64" t="s">
        <v>5</v>
      </c>
      <c r="E247" s="64" t="s">
        <v>5</v>
      </c>
      <c r="F247" s="64"/>
      <c r="G247" s="41">
        <f t="shared" si="11"/>
        <v>3850.1500000000005</v>
      </c>
      <c r="H247" s="29">
        <v>3424.9890000000005</v>
      </c>
      <c r="I247" s="33">
        <v>0</v>
      </c>
      <c r="J247" s="33">
        <v>2.9000000000000001E-2</v>
      </c>
      <c r="K247" s="33">
        <v>0</v>
      </c>
      <c r="L247" s="33">
        <v>0</v>
      </c>
      <c r="M247" s="33">
        <v>0</v>
      </c>
      <c r="N247" s="33">
        <v>0</v>
      </c>
      <c r="O247" s="33">
        <v>0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1.43</v>
      </c>
      <c r="V247" s="33">
        <v>56.9</v>
      </c>
      <c r="W247" s="33">
        <v>16.864000000000001</v>
      </c>
      <c r="X247" s="33">
        <v>4.8609999999999998</v>
      </c>
      <c r="Y247" s="33">
        <v>7.5549999999999997</v>
      </c>
      <c r="Z247" s="33">
        <v>5.5380000000000003</v>
      </c>
      <c r="AA247" s="33">
        <v>15.523999999999999</v>
      </c>
      <c r="AB247" s="33">
        <v>102.21899999999999</v>
      </c>
      <c r="AC247" s="33">
        <v>15.959</v>
      </c>
      <c r="AD247" s="33">
        <v>7.9610000000000003</v>
      </c>
      <c r="AE247" s="33">
        <v>0</v>
      </c>
      <c r="AF247" s="33">
        <v>6.9470000000000001</v>
      </c>
      <c r="AG247" s="33">
        <v>3.1949999999999998</v>
      </c>
      <c r="AH247" s="33">
        <v>6.1230000000000002</v>
      </c>
      <c r="AI247" s="33">
        <v>5.8440000000000003</v>
      </c>
      <c r="AJ247" s="33">
        <v>57.207999999999998</v>
      </c>
      <c r="AK247" s="33">
        <v>140.57900000000001</v>
      </c>
      <c r="AL247" s="33">
        <v>12.023999999999999</v>
      </c>
      <c r="AM247" s="33">
        <v>2.5960000000000001</v>
      </c>
      <c r="AN247" s="33">
        <v>7.18</v>
      </c>
      <c r="AO247" s="33">
        <v>33.741</v>
      </c>
      <c r="AP247" s="33">
        <v>1.224</v>
      </c>
      <c r="AQ247" s="33">
        <v>33.100999999999999</v>
      </c>
      <c r="AR247" s="33">
        <v>38.494</v>
      </c>
      <c r="AS247" s="33">
        <v>33.795000000000002</v>
      </c>
      <c r="AT247" s="33">
        <v>6.7510000000000003</v>
      </c>
      <c r="AU247" s="33">
        <v>64.47</v>
      </c>
      <c r="AV247" s="33">
        <v>20.065999999999999</v>
      </c>
      <c r="AW247" s="33">
        <v>32.156999999999996</v>
      </c>
      <c r="AX247" s="33">
        <v>4.2640000000000002</v>
      </c>
      <c r="AY247" s="33">
        <v>8.6129999999999995</v>
      </c>
      <c r="AZ247" s="33">
        <v>12.818</v>
      </c>
      <c r="BA247" s="33">
        <v>29.832000000000001</v>
      </c>
      <c r="BB247" s="33">
        <v>0.79300000000000004</v>
      </c>
      <c r="BC247" s="33">
        <v>64.436000000000007</v>
      </c>
      <c r="BD247" s="33">
        <v>3.8490000000000002</v>
      </c>
      <c r="BE247" s="33">
        <v>12.347</v>
      </c>
      <c r="BF247" s="33">
        <v>31.484999999999999</v>
      </c>
      <c r="BG247" s="33">
        <v>3.6160000000000001</v>
      </c>
      <c r="BH247" s="33">
        <v>2.3540000000000001</v>
      </c>
      <c r="BI247" s="33">
        <v>2.9790000000000001</v>
      </c>
      <c r="BJ247" s="33">
        <v>2.1999999999999999E-2</v>
      </c>
      <c r="BK247" s="33">
        <v>9.8629999999999995</v>
      </c>
      <c r="BL247" s="33">
        <v>1.8460000000000001</v>
      </c>
      <c r="BM247" s="33">
        <v>0.443</v>
      </c>
      <c r="BN247" s="33">
        <v>4.08</v>
      </c>
      <c r="BO247" s="33">
        <v>47.625999999999998</v>
      </c>
      <c r="BP247" s="33">
        <v>0.42799999999999999</v>
      </c>
      <c r="BQ247" s="33">
        <v>7.875</v>
      </c>
      <c r="BR247" s="33">
        <v>11.971</v>
      </c>
      <c r="BS247" s="33">
        <v>0</v>
      </c>
      <c r="BT247" s="33">
        <v>0</v>
      </c>
      <c r="BU247" s="33">
        <v>5.6749999999999998</v>
      </c>
      <c r="BV247" s="33">
        <v>15.755000000000001</v>
      </c>
      <c r="BW247" s="33">
        <v>44.137999999999998</v>
      </c>
      <c r="BX247" s="33">
        <v>833.88699999999994</v>
      </c>
      <c r="BY247" s="33">
        <v>3.194</v>
      </c>
      <c r="BZ247" s="33">
        <v>339.47199999999998</v>
      </c>
      <c r="CA247" s="33">
        <v>7.3739999999999997</v>
      </c>
      <c r="CB247" s="33">
        <v>58.008000000000003</v>
      </c>
      <c r="CC247" s="33">
        <v>6.367</v>
      </c>
      <c r="CD247" s="33">
        <v>214.78299999999999</v>
      </c>
      <c r="CE247" s="33">
        <v>7.6680000000000001</v>
      </c>
      <c r="CF247" s="33">
        <v>5.0510000000000002</v>
      </c>
      <c r="CG247" s="33">
        <v>6.4509999999999996</v>
      </c>
      <c r="CH247" s="33">
        <v>5.5949999999999998</v>
      </c>
      <c r="CI247" s="33">
        <v>124.809</v>
      </c>
      <c r="CJ247" s="33">
        <v>14.707000000000001</v>
      </c>
      <c r="CK247" s="33">
        <v>161.61000000000001</v>
      </c>
      <c r="CL247" s="33">
        <v>33.155000000000001</v>
      </c>
      <c r="CM247" s="33">
        <v>14.461</v>
      </c>
      <c r="CN247" s="33">
        <v>4.0960000000000001</v>
      </c>
      <c r="CO247" s="33">
        <v>3.9180000000000001</v>
      </c>
      <c r="CP247" s="33">
        <v>6.5369999999999999</v>
      </c>
      <c r="CQ247" s="33">
        <v>64.015000000000001</v>
      </c>
      <c r="CR247" s="33">
        <v>9.4260000000000002</v>
      </c>
      <c r="CS247" s="33">
        <v>0.19600000000000001</v>
      </c>
      <c r="CT247" s="33">
        <v>4.4089999999999998</v>
      </c>
      <c r="CU247" s="33">
        <v>1.718</v>
      </c>
      <c r="CV247" s="33">
        <v>1.0249999999999999</v>
      </c>
      <c r="CW247" s="33">
        <v>11.994999999999999</v>
      </c>
      <c r="CX247" s="33">
        <v>140.84</v>
      </c>
      <c r="CY247" s="33">
        <v>207.52</v>
      </c>
      <c r="CZ247" s="33">
        <v>21.838000000000001</v>
      </c>
      <c r="DA247" s="33">
        <v>3.504</v>
      </c>
      <c r="DB247" s="33">
        <v>0.46500000000000002</v>
      </c>
      <c r="DC247" s="33">
        <v>14.098000000000001</v>
      </c>
      <c r="DD247" s="33">
        <v>5.7370000000000001</v>
      </c>
      <c r="DE247" s="33">
        <v>7.8220000000000001</v>
      </c>
      <c r="DF247" s="33">
        <v>1.677</v>
      </c>
      <c r="DG247" s="33">
        <v>3.1120000000000001</v>
      </c>
      <c r="DH247" s="33">
        <v>4.0730000000000004</v>
      </c>
      <c r="DI247" s="33">
        <v>1.452</v>
      </c>
      <c r="DJ247" s="33">
        <v>1.4810000000000001</v>
      </c>
      <c r="DK247" s="33">
        <v>0</v>
      </c>
      <c r="DL247" s="38">
        <v>374.35300000000001</v>
      </c>
      <c r="DM247" s="38">
        <v>0</v>
      </c>
      <c r="DN247" s="38">
        <v>0</v>
      </c>
      <c r="DO247" s="38"/>
      <c r="DP247" s="38">
        <v>50.808</v>
      </c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  <c r="HG247" s="48"/>
      <c r="HH247" s="48"/>
      <c r="HI247" s="48"/>
      <c r="HJ247" s="48"/>
      <c r="HK247" s="48"/>
      <c r="HL247" s="48"/>
      <c r="HM247" s="48"/>
      <c r="HN247" s="48"/>
      <c r="HO247" s="48"/>
      <c r="HP247" s="48"/>
      <c r="HQ247" s="48"/>
      <c r="HR247" s="48"/>
      <c r="HS247" s="48"/>
      <c r="HT247" s="48"/>
      <c r="HU247" s="48"/>
      <c r="HV247" s="48"/>
      <c r="HW247" s="48"/>
      <c r="HX247" s="48"/>
      <c r="HY247" s="48"/>
    </row>
    <row r="248" spans="1:233" ht="45" customHeight="1" x14ac:dyDescent="0.25">
      <c r="A248" s="45">
        <v>99</v>
      </c>
      <c r="B248" s="64" t="s">
        <v>105</v>
      </c>
      <c r="C248" s="64" t="s">
        <v>5</v>
      </c>
      <c r="D248" s="64" t="s">
        <v>5</v>
      </c>
      <c r="E248" s="64" t="s">
        <v>5</v>
      </c>
      <c r="F248" s="64"/>
      <c r="G248" s="41">
        <f t="shared" si="11"/>
        <v>37718.409</v>
      </c>
      <c r="H248" s="29">
        <v>22193.808000000005</v>
      </c>
      <c r="I248" s="33">
        <v>109.69499999999999</v>
      </c>
      <c r="J248" s="33">
        <v>41.682000000000002</v>
      </c>
      <c r="K248" s="33">
        <v>72.534999999999997</v>
      </c>
      <c r="L248" s="33">
        <v>19.786000000000001</v>
      </c>
      <c r="M248" s="33">
        <v>3.6850000000000001</v>
      </c>
      <c r="N248" s="33">
        <v>44.828000000000003</v>
      </c>
      <c r="O248" s="33">
        <v>182.50800000000001</v>
      </c>
      <c r="P248" s="33">
        <v>402.62200000000001</v>
      </c>
      <c r="Q248" s="33">
        <v>487.69900000000001</v>
      </c>
      <c r="R248" s="33">
        <v>16.094000000000001</v>
      </c>
      <c r="S248" s="33">
        <v>46.518999999999998</v>
      </c>
      <c r="T248" s="33">
        <v>6.8449999999999998</v>
      </c>
      <c r="U248" s="33">
        <v>90.623999999999995</v>
      </c>
      <c r="V248" s="33">
        <v>462.22199999999998</v>
      </c>
      <c r="W248" s="33">
        <v>126.935</v>
      </c>
      <c r="X248" s="33">
        <v>128.273</v>
      </c>
      <c r="Y248" s="33">
        <v>29.481999999999999</v>
      </c>
      <c r="Z248" s="33">
        <v>53.204000000000001</v>
      </c>
      <c r="AA248" s="33">
        <v>319.58300000000003</v>
      </c>
      <c r="AB248" s="33">
        <v>262.22899999999998</v>
      </c>
      <c r="AC248" s="33">
        <v>63.447000000000003</v>
      </c>
      <c r="AD248" s="33">
        <v>49.244</v>
      </c>
      <c r="AE248" s="33">
        <v>297.00400000000002</v>
      </c>
      <c r="AF248" s="33">
        <v>113.679</v>
      </c>
      <c r="AG248" s="33">
        <v>60.146000000000001</v>
      </c>
      <c r="AH248" s="33">
        <v>22.957000000000001</v>
      </c>
      <c r="AI248" s="33">
        <v>13.134</v>
      </c>
      <c r="AJ248" s="33">
        <v>165.16499999999999</v>
      </c>
      <c r="AK248" s="33">
        <v>181.584</v>
      </c>
      <c r="AL248" s="33">
        <v>84.308000000000007</v>
      </c>
      <c r="AM248" s="33">
        <v>29.148</v>
      </c>
      <c r="AN248" s="33">
        <v>104.821</v>
      </c>
      <c r="AO248" s="33">
        <v>162.36799999999999</v>
      </c>
      <c r="AP248" s="33">
        <v>8.8840000000000003</v>
      </c>
      <c r="AQ248" s="33">
        <v>128.893</v>
      </c>
      <c r="AR248" s="33">
        <v>112.855</v>
      </c>
      <c r="AS248" s="33">
        <v>320.56799999999998</v>
      </c>
      <c r="AT248" s="33">
        <v>91.046000000000006</v>
      </c>
      <c r="AU248" s="33">
        <v>151.108</v>
      </c>
      <c r="AV248" s="33">
        <v>28.04</v>
      </c>
      <c r="AW248" s="33">
        <v>465.483</v>
      </c>
      <c r="AX248" s="33">
        <v>22.385000000000002</v>
      </c>
      <c r="AY248" s="33">
        <v>22.579000000000001</v>
      </c>
      <c r="AZ248" s="33">
        <v>99.364000000000004</v>
      </c>
      <c r="BA248" s="33">
        <v>460.19</v>
      </c>
      <c r="BB248" s="33">
        <v>38.515000000000001</v>
      </c>
      <c r="BC248" s="33">
        <v>547.78700000000003</v>
      </c>
      <c r="BD248" s="33">
        <v>36.148000000000003</v>
      </c>
      <c r="BE248" s="33">
        <v>18.507999999999999</v>
      </c>
      <c r="BF248" s="33">
        <v>203.14</v>
      </c>
      <c r="BG248" s="33">
        <v>95.328999999999994</v>
      </c>
      <c r="BH248" s="33">
        <v>55.109000000000002</v>
      </c>
      <c r="BI248" s="33">
        <v>44.442999999999998</v>
      </c>
      <c r="BJ248" s="33">
        <v>4.3369999999999997</v>
      </c>
      <c r="BK248" s="33">
        <v>85.436000000000007</v>
      </c>
      <c r="BL248" s="33">
        <v>22.995999999999999</v>
      </c>
      <c r="BM248" s="33">
        <v>10.329000000000001</v>
      </c>
      <c r="BN248" s="33">
        <v>31.559000000000001</v>
      </c>
      <c r="BO248" s="33">
        <v>173.25700000000001</v>
      </c>
      <c r="BP248" s="33">
        <v>372.40699999999998</v>
      </c>
      <c r="BQ248" s="33">
        <v>498.78199999999998</v>
      </c>
      <c r="BR248" s="33">
        <v>190.76499999999999</v>
      </c>
      <c r="BS248" s="33">
        <v>175.36099999999999</v>
      </c>
      <c r="BT248" s="33">
        <v>6.5709999999999997</v>
      </c>
      <c r="BU248" s="33">
        <v>34.716999999999999</v>
      </c>
      <c r="BV248" s="33">
        <v>198.125</v>
      </c>
      <c r="BW248" s="33">
        <v>200.62700000000001</v>
      </c>
      <c r="BX248" s="33">
        <v>3762.9870000000001</v>
      </c>
      <c r="BY248" s="33">
        <v>42.34</v>
      </c>
      <c r="BZ248" s="33">
        <v>53.167999999999999</v>
      </c>
      <c r="CA248" s="33">
        <v>14.983000000000001</v>
      </c>
      <c r="CB248" s="33">
        <v>229.79</v>
      </c>
      <c r="CC248" s="33">
        <v>136.11799999999999</v>
      </c>
      <c r="CD248" s="33">
        <v>21.372</v>
      </c>
      <c r="CE248" s="33">
        <v>1444.337</v>
      </c>
      <c r="CF248" s="33">
        <v>393.21699999999998</v>
      </c>
      <c r="CG248" s="33">
        <v>45.503</v>
      </c>
      <c r="CH248" s="33">
        <v>235.577</v>
      </c>
      <c r="CI248" s="33">
        <v>459.97500000000002</v>
      </c>
      <c r="CJ248" s="33">
        <v>90.316000000000003</v>
      </c>
      <c r="CK248" s="33">
        <v>363.78500000000003</v>
      </c>
      <c r="CL248" s="33">
        <v>33.192</v>
      </c>
      <c r="CM248" s="33">
        <v>38.514000000000003</v>
      </c>
      <c r="CN248" s="33">
        <v>167.90600000000001</v>
      </c>
      <c r="CO248" s="33">
        <v>163.16800000000001</v>
      </c>
      <c r="CP248" s="33">
        <v>229.32499999999999</v>
      </c>
      <c r="CQ248" s="33">
        <v>501.37900000000002</v>
      </c>
      <c r="CR248" s="33">
        <v>20.396999999999998</v>
      </c>
      <c r="CS248" s="33">
        <v>4.9930000000000003</v>
      </c>
      <c r="CT248" s="33">
        <v>21.2</v>
      </c>
      <c r="CU248" s="33">
        <v>23.79</v>
      </c>
      <c r="CV248" s="33">
        <v>21.445</v>
      </c>
      <c r="CW248" s="33">
        <v>55.329000000000001</v>
      </c>
      <c r="CX248" s="33">
        <v>2049.21</v>
      </c>
      <c r="CY248" s="33">
        <v>315.779</v>
      </c>
      <c r="CZ248" s="33">
        <v>549.77</v>
      </c>
      <c r="DA248" s="33">
        <v>91.478999999999999</v>
      </c>
      <c r="DB248" s="33">
        <v>228.607</v>
      </c>
      <c r="DC248" s="33">
        <v>397.995</v>
      </c>
      <c r="DD248" s="33">
        <v>257.16699999999997</v>
      </c>
      <c r="DE248" s="33">
        <v>220.45599999999999</v>
      </c>
      <c r="DF248" s="33">
        <v>46.298999999999999</v>
      </c>
      <c r="DG248" s="33">
        <v>74.251000000000005</v>
      </c>
      <c r="DH248" s="33">
        <v>96.957999999999998</v>
      </c>
      <c r="DI248" s="33">
        <v>23.097000000000001</v>
      </c>
      <c r="DJ248" s="33">
        <v>58.936</v>
      </c>
      <c r="DK248" s="33">
        <v>0</v>
      </c>
      <c r="DL248" s="38">
        <v>14671.958000000001</v>
      </c>
      <c r="DM248" s="38">
        <v>0</v>
      </c>
      <c r="DN248" s="38">
        <v>0</v>
      </c>
      <c r="DO248" s="38"/>
      <c r="DP248" s="38">
        <v>852.64300000000003</v>
      </c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  <c r="HG248" s="48"/>
      <c r="HH248" s="48"/>
      <c r="HI248" s="48"/>
      <c r="HJ248" s="48"/>
      <c r="HK248" s="48"/>
      <c r="HL248" s="48"/>
      <c r="HM248" s="48"/>
      <c r="HN248" s="48"/>
      <c r="HO248" s="48"/>
      <c r="HP248" s="48"/>
      <c r="HQ248" s="48"/>
      <c r="HR248" s="48"/>
      <c r="HS248" s="48"/>
      <c r="HT248" s="48"/>
      <c r="HU248" s="48"/>
      <c r="HV248" s="48"/>
      <c r="HW248" s="48"/>
      <c r="HX248" s="48"/>
      <c r="HY248" s="48"/>
    </row>
    <row r="249" spans="1:233" ht="45" customHeight="1" x14ac:dyDescent="0.25">
      <c r="A249" s="45">
        <v>100</v>
      </c>
      <c r="B249" s="64" t="s">
        <v>106</v>
      </c>
      <c r="C249" s="64" t="s">
        <v>5</v>
      </c>
      <c r="D249" s="64" t="s">
        <v>5</v>
      </c>
      <c r="E249" s="64" t="s">
        <v>5</v>
      </c>
      <c r="F249" s="64"/>
      <c r="G249" s="41">
        <f t="shared" si="11"/>
        <v>6478.8420000000006</v>
      </c>
      <c r="H249" s="29">
        <v>3315.1419999999998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6.8449999999999998</v>
      </c>
      <c r="U249" s="33">
        <v>2.57</v>
      </c>
      <c r="V249" s="33">
        <v>15.218999999999999</v>
      </c>
      <c r="W249" s="33">
        <v>18.396000000000001</v>
      </c>
      <c r="X249" s="33">
        <v>4.6059999999999999</v>
      </c>
      <c r="Y249" s="33">
        <v>0.97699999999999998</v>
      </c>
      <c r="Z249" s="33">
        <v>3.9E-2</v>
      </c>
      <c r="AA249" s="33">
        <v>33.341999999999999</v>
      </c>
      <c r="AB249" s="33">
        <v>3.835</v>
      </c>
      <c r="AC249" s="33">
        <v>1.534</v>
      </c>
      <c r="AD249" s="33">
        <v>1.9219999999999999</v>
      </c>
      <c r="AE249" s="33">
        <v>58.113</v>
      </c>
      <c r="AF249" s="33">
        <v>26.175000000000001</v>
      </c>
      <c r="AG249" s="33">
        <v>8.2609999999999992</v>
      </c>
      <c r="AH249" s="33">
        <v>0.44700000000000001</v>
      </c>
      <c r="AI249" s="33">
        <v>1.9410000000000001</v>
      </c>
      <c r="AJ249" s="33">
        <v>4.3369999999999997</v>
      </c>
      <c r="AK249" s="33">
        <v>48.79</v>
      </c>
      <c r="AL249" s="33">
        <v>6.8639999999999999</v>
      </c>
      <c r="AM249" s="33">
        <v>1.593</v>
      </c>
      <c r="AN249" s="33">
        <v>12.035</v>
      </c>
      <c r="AO249" s="33">
        <v>24.288</v>
      </c>
      <c r="AP249" s="33">
        <v>2.302</v>
      </c>
      <c r="AQ249" s="33">
        <v>6.29</v>
      </c>
      <c r="AR249" s="33">
        <v>2.0449999999999999</v>
      </c>
      <c r="AS249" s="33">
        <v>3.29</v>
      </c>
      <c r="AT249" s="33">
        <v>4.9690000000000003</v>
      </c>
      <c r="AU249" s="33">
        <v>61.34</v>
      </c>
      <c r="AV249" s="33">
        <v>1.7350000000000001</v>
      </c>
      <c r="AW249" s="33">
        <v>7.7489999999999997</v>
      </c>
      <c r="AX249" s="33">
        <v>4.2709999999999999</v>
      </c>
      <c r="AY249" s="33">
        <v>2.3260000000000001</v>
      </c>
      <c r="AZ249" s="33">
        <v>13.62</v>
      </c>
      <c r="BA249" s="33">
        <v>9.9060000000000006</v>
      </c>
      <c r="BB249" s="33">
        <v>1.9410000000000001</v>
      </c>
      <c r="BC249" s="33">
        <v>4.3929999999999998</v>
      </c>
      <c r="BD249" s="33">
        <v>0.754</v>
      </c>
      <c r="BE249" s="33">
        <v>3.8180000000000001</v>
      </c>
      <c r="BF249" s="33">
        <v>3.7869999999999999</v>
      </c>
      <c r="BG249" s="33">
        <v>8.0210000000000008</v>
      </c>
      <c r="BH249" s="33">
        <v>4.0090000000000003</v>
      </c>
      <c r="BI249" s="33">
        <v>3.2210000000000001</v>
      </c>
      <c r="BJ249" s="33">
        <v>0.32600000000000001</v>
      </c>
      <c r="BK249" s="33">
        <v>14.561</v>
      </c>
      <c r="BL249" s="33">
        <v>1.3560000000000001</v>
      </c>
      <c r="BM249" s="33">
        <v>2.8740000000000001</v>
      </c>
      <c r="BN249" s="33">
        <v>8.7810000000000006</v>
      </c>
      <c r="BO249" s="33">
        <v>39.841000000000001</v>
      </c>
      <c r="BP249" s="33">
        <v>1.7809999999999999</v>
      </c>
      <c r="BQ249" s="33">
        <v>10.821</v>
      </c>
      <c r="BR249" s="33">
        <v>21.648</v>
      </c>
      <c r="BS249" s="33">
        <v>173.83600000000001</v>
      </c>
      <c r="BT249" s="33">
        <v>3.7690000000000001</v>
      </c>
      <c r="BU249" s="33">
        <v>4.085</v>
      </c>
      <c r="BV249" s="33">
        <v>41.472000000000001</v>
      </c>
      <c r="BW249" s="33">
        <v>21.556999999999999</v>
      </c>
      <c r="BX249" s="33">
        <v>229.89</v>
      </c>
      <c r="BY249" s="33">
        <v>17.382000000000001</v>
      </c>
      <c r="BZ249" s="33">
        <v>8.3360000000000003</v>
      </c>
      <c r="CA249" s="33">
        <v>5.2969999999999997</v>
      </c>
      <c r="CB249" s="33">
        <v>10.637</v>
      </c>
      <c r="CC249" s="33">
        <v>12.196999999999999</v>
      </c>
      <c r="CD249" s="33">
        <v>2.6739999999999999</v>
      </c>
      <c r="CE249" s="33">
        <v>329.74400000000003</v>
      </c>
      <c r="CF249" s="33">
        <v>90.08</v>
      </c>
      <c r="CG249" s="33">
        <v>1.7310000000000001</v>
      </c>
      <c r="CH249" s="33">
        <v>9.0670000000000002</v>
      </c>
      <c r="CI249" s="33">
        <v>14.801</v>
      </c>
      <c r="CJ249" s="33">
        <v>11.159000000000001</v>
      </c>
      <c r="CK249" s="33">
        <v>22.280999999999999</v>
      </c>
      <c r="CL249" s="33">
        <v>5.4210000000000003</v>
      </c>
      <c r="CM249" s="33">
        <v>5.1619999999999999</v>
      </c>
      <c r="CN249" s="33">
        <v>6.6239999999999997</v>
      </c>
      <c r="CO249" s="33">
        <v>155.89699999999999</v>
      </c>
      <c r="CP249" s="33">
        <v>28.613</v>
      </c>
      <c r="CQ249" s="33">
        <v>45.758000000000003</v>
      </c>
      <c r="CR249" s="33">
        <v>5.41</v>
      </c>
      <c r="CS249" s="33">
        <v>0.80800000000000005</v>
      </c>
      <c r="CT249" s="33">
        <v>1.0960000000000001</v>
      </c>
      <c r="CU249" s="33">
        <v>6.7850000000000001</v>
      </c>
      <c r="CV249" s="33">
        <v>2.597</v>
      </c>
      <c r="CW249" s="33">
        <v>72.754999999999995</v>
      </c>
      <c r="CX249" s="33">
        <v>384.15899999999999</v>
      </c>
      <c r="CY249" s="33">
        <v>49.89</v>
      </c>
      <c r="CZ249" s="33">
        <v>267.03699999999998</v>
      </c>
      <c r="DA249" s="33">
        <v>20.510999999999999</v>
      </c>
      <c r="DB249" s="33">
        <v>6.2670000000000003</v>
      </c>
      <c r="DC249" s="33">
        <v>161.071</v>
      </c>
      <c r="DD249" s="33">
        <v>104.702</v>
      </c>
      <c r="DE249" s="33">
        <v>100.086</v>
      </c>
      <c r="DF249" s="33">
        <v>16.475999999999999</v>
      </c>
      <c r="DG249" s="33">
        <v>78.703000000000003</v>
      </c>
      <c r="DH249" s="33">
        <v>36.024999999999999</v>
      </c>
      <c r="DI249" s="33">
        <v>6.5629999999999997</v>
      </c>
      <c r="DJ249" s="33">
        <v>202.82599999999999</v>
      </c>
      <c r="DK249" s="33">
        <v>0</v>
      </c>
      <c r="DL249" s="38">
        <v>2998.0909999999999</v>
      </c>
      <c r="DM249" s="38">
        <v>0</v>
      </c>
      <c r="DN249" s="38">
        <v>0</v>
      </c>
      <c r="DO249" s="38"/>
      <c r="DP249" s="38">
        <v>165.60900000000001</v>
      </c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  <c r="HG249" s="48"/>
      <c r="HH249" s="48"/>
      <c r="HI249" s="48"/>
      <c r="HJ249" s="48"/>
      <c r="HK249" s="48"/>
      <c r="HL249" s="48"/>
      <c r="HM249" s="48"/>
      <c r="HN249" s="48"/>
      <c r="HO249" s="48"/>
      <c r="HP249" s="48"/>
      <c r="HQ249" s="48"/>
      <c r="HR249" s="48"/>
      <c r="HS249" s="48"/>
      <c r="HT249" s="48"/>
      <c r="HU249" s="48"/>
      <c r="HV249" s="48"/>
      <c r="HW249" s="48"/>
      <c r="HX249" s="48"/>
      <c r="HY249" s="48"/>
    </row>
    <row r="250" spans="1:233" ht="45" customHeight="1" x14ac:dyDescent="0.25">
      <c r="A250" s="45">
        <v>101</v>
      </c>
      <c r="B250" s="64" t="s">
        <v>107</v>
      </c>
      <c r="C250" s="64" t="s">
        <v>5</v>
      </c>
      <c r="D250" s="64" t="s">
        <v>5</v>
      </c>
      <c r="E250" s="64" t="s">
        <v>5</v>
      </c>
      <c r="F250" s="64"/>
      <c r="G250" s="41">
        <f t="shared" si="11"/>
        <v>1419.732</v>
      </c>
      <c r="H250" s="29">
        <v>493.15099999999995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3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489.75099999999998</v>
      </c>
      <c r="CL250" s="33">
        <v>0</v>
      </c>
      <c r="CM250" s="33">
        <v>3.4</v>
      </c>
      <c r="CN250" s="33">
        <v>0</v>
      </c>
      <c r="CO250" s="33">
        <v>0</v>
      </c>
      <c r="CP250" s="33">
        <v>0</v>
      </c>
      <c r="CQ250" s="33">
        <v>0</v>
      </c>
      <c r="CR250" s="33">
        <v>0</v>
      </c>
      <c r="CS250" s="3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33">
        <v>0</v>
      </c>
      <c r="DC250" s="33">
        <v>0</v>
      </c>
      <c r="DD250" s="33">
        <v>0</v>
      </c>
      <c r="DE250" s="33">
        <v>0</v>
      </c>
      <c r="DF250" s="33">
        <v>0</v>
      </c>
      <c r="DG250" s="33">
        <v>0</v>
      </c>
      <c r="DH250" s="33">
        <v>0</v>
      </c>
      <c r="DI250" s="33">
        <v>0</v>
      </c>
      <c r="DJ250" s="33">
        <v>0</v>
      </c>
      <c r="DK250" s="33">
        <v>0</v>
      </c>
      <c r="DL250" s="38">
        <v>0</v>
      </c>
      <c r="DM250" s="38">
        <v>926.58100000000002</v>
      </c>
      <c r="DN250" s="38">
        <v>0</v>
      </c>
      <c r="DO250" s="38"/>
      <c r="DP250" s="38">
        <v>0</v>
      </c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48"/>
      <c r="HR250" s="48"/>
      <c r="HS250" s="48"/>
      <c r="HT250" s="48"/>
      <c r="HU250" s="48"/>
      <c r="HV250" s="48"/>
      <c r="HW250" s="48"/>
      <c r="HX250" s="48"/>
      <c r="HY250" s="48"/>
    </row>
    <row r="251" spans="1:233" ht="45" customHeight="1" x14ac:dyDescent="0.25">
      <c r="A251" s="45">
        <v>102</v>
      </c>
      <c r="B251" s="64" t="s">
        <v>108</v>
      </c>
      <c r="C251" s="64" t="s">
        <v>5</v>
      </c>
      <c r="D251" s="64" t="s">
        <v>5</v>
      </c>
      <c r="E251" s="64" t="s">
        <v>5</v>
      </c>
      <c r="F251" s="64"/>
      <c r="G251" s="41">
        <f t="shared" si="11"/>
        <v>33835.611999999994</v>
      </c>
      <c r="H251" s="29">
        <v>14892.422999999995</v>
      </c>
      <c r="I251" s="33">
        <v>70.846000000000004</v>
      </c>
      <c r="J251" s="33">
        <v>52.82</v>
      </c>
      <c r="K251" s="33">
        <v>290.67099999999999</v>
      </c>
      <c r="L251" s="33">
        <v>76.915000000000006</v>
      </c>
      <c r="M251" s="33">
        <v>15.324999999999999</v>
      </c>
      <c r="N251" s="33">
        <v>160.84399999999999</v>
      </c>
      <c r="O251" s="33">
        <v>74.894999999999996</v>
      </c>
      <c r="P251" s="33">
        <v>179.47800000000001</v>
      </c>
      <c r="Q251" s="33">
        <v>387.05</v>
      </c>
      <c r="R251" s="33">
        <v>54.386000000000003</v>
      </c>
      <c r="S251" s="33">
        <v>109.68600000000001</v>
      </c>
      <c r="T251" s="33">
        <v>18.081</v>
      </c>
      <c r="U251" s="33">
        <v>59.508000000000003</v>
      </c>
      <c r="V251" s="33">
        <v>505.964</v>
      </c>
      <c r="W251" s="33">
        <v>75.682000000000002</v>
      </c>
      <c r="X251" s="33">
        <v>34.25</v>
      </c>
      <c r="Y251" s="33">
        <v>12.962</v>
      </c>
      <c r="Z251" s="33">
        <v>21.122</v>
      </c>
      <c r="AA251" s="33">
        <v>257.43799999999999</v>
      </c>
      <c r="AB251" s="33">
        <v>118.02800000000001</v>
      </c>
      <c r="AC251" s="33">
        <v>27.689</v>
      </c>
      <c r="AD251" s="33">
        <v>39.210999999999999</v>
      </c>
      <c r="AE251" s="33">
        <v>98.903000000000006</v>
      </c>
      <c r="AF251" s="33">
        <v>160.708</v>
      </c>
      <c r="AG251" s="33">
        <v>16.856000000000002</v>
      </c>
      <c r="AH251" s="33">
        <v>28.731000000000002</v>
      </c>
      <c r="AI251" s="33">
        <v>17.657</v>
      </c>
      <c r="AJ251" s="33">
        <v>92.03</v>
      </c>
      <c r="AK251" s="33">
        <v>74.006</v>
      </c>
      <c r="AL251" s="33">
        <v>50.668999999999997</v>
      </c>
      <c r="AM251" s="33">
        <v>17.454000000000001</v>
      </c>
      <c r="AN251" s="33">
        <v>36.165999999999997</v>
      </c>
      <c r="AO251" s="33">
        <v>89.230999999999995</v>
      </c>
      <c r="AP251" s="33">
        <v>8.6479999999999997</v>
      </c>
      <c r="AQ251" s="33">
        <v>36.439</v>
      </c>
      <c r="AR251" s="33">
        <v>26.379000000000001</v>
      </c>
      <c r="AS251" s="33">
        <v>235.69</v>
      </c>
      <c r="AT251" s="33">
        <v>27.92</v>
      </c>
      <c r="AU251" s="33">
        <v>274.05900000000003</v>
      </c>
      <c r="AV251" s="33">
        <v>53.978999999999999</v>
      </c>
      <c r="AW251" s="33">
        <v>80.867999999999995</v>
      </c>
      <c r="AX251" s="33">
        <v>13.129</v>
      </c>
      <c r="AY251" s="33">
        <v>30.209</v>
      </c>
      <c r="AZ251" s="33">
        <v>67.323999999999998</v>
      </c>
      <c r="BA251" s="33">
        <v>82.774000000000001</v>
      </c>
      <c r="BB251" s="33">
        <v>4.4139999999999997</v>
      </c>
      <c r="BC251" s="33">
        <v>27.140999999999998</v>
      </c>
      <c r="BD251" s="33">
        <v>8.8889999999999993</v>
      </c>
      <c r="BE251" s="33">
        <v>25.123000000000001</v>
      </c>
      <c r="BF251" s="33">
        <v>48.953000000000003</v>
      </c>
      <c r="BG251" s="33">
        <v>50.082999999999998</v>
      </c>
      <c r="BH251" s="33">
        <v>33.722000000000001</v>
      </c>
      <c r="BI251" s="33">
        <v>45.911999999999999</v>
      </c>
      <c r="BJ251" s="33">
        <v>7.4</v>
      </c>
      <c r="BK251" s="33">
        <v>54.777999999999999</v>
      </c>
      <c r="BL251" s="33">
        <v>11.760999999999999</v>
      </c>
      <c r="BM251" s="33">
        <v>9.1419999999999995</v>
      </c>
      <c r="BN251" s="33">
        <v>33.027000000000001</v>
      </c>
      <c r="BO251" s="33">
        <v>216.34700000000001</v>
      </c>
      <c r="BP251" s="33">
        <v>10.172000000000001</v>
      </c>
      <c r="BQ251" s="33">
        <v>41.472000000000001</v>
      </c>
      <c r="BR251" s="33">
        <v>25.529</v>
      </c>
      <c r="BS251" s="33">
        <v>598.98699999999997</v>
      </c>
      <c r="BT251" s="33">
        <v>3.1539999999999999</v>
      </c>
      <c r="BU251" s="33">
        <v>29.556000000000001</v>
      </c>
      <c r="BV251" s="33">
        <v>136.41900000000001</v>
      </c>
      <c r="BW251" s="33">
        <v>65.198999999999998</v>
      </c>
      <c r="BX251" s="33">
        <v>1515.144</v>
      </c>
      <c r="BY251" s="33">
        <v>156.61099999999999</v>
      </c>
      <c r="BZ251" s="33">
        <v>208.893</v>
      </c>
      <c r="CA251" s="33">
        <v>77.986000000000004</v>
      </c>
      <c r="CB251" s="33">
        <v>57.938000000000002</v>
      </c>
      <c r="CC251" s="33">
        <v>172.24799999999999</v>
      </c>
      <c r="CD251" s="33">
        <v>20.274999999999999</v>
      </c>
      <c r="CE251" s="33">
        <v>154.87299999999999</v>
      </c>
      <c r="CF251" s="33">
        <v>155.49700000000001</v>
      </c>
      <c r="CG251" s="33">
        <v>19.042999999999999</v>
      </c>
      <c r="CH251" s="33">
        <v>33.412999999999997</v>
      </c>
      <c r="CI251" s="33">
        <v>265.35599999999999</v>
      </c>
      <c r="CJ251" s="33">
        <v>69.664000000000001</v>
      </c>
      <c r="CK251" s="33">
        <v>510.01299999999998</v>
      </c>
      <c r="CL251" s="33">
        <v>1340.134</v>
      </c>
      <c r="CM251" s="33">
        <v>0</v>
      </c>
      <c r="CN251" s="33">
        <v>986.44600000000003</v>
      </c>
      <c r="CO251" s="33">
        <v>41.262999999999998</v>
      </c>
      <c r="CP251" s="33">
        <v>145.34800000000001</v>
      </c>
      <c r="CQ251" s="33">
        <v>215.102</v>
      </c>
      <c r="CR251" s="33">
        <v>18.056999999999999</v>
      </c>
      <c r="CS251" s="33">
        <v>23.446999999999999</v>
      </c>
      <c r="CT251" s="33">
        <v>82.48</v>
      </c>
      <c r="CU251" s="33">
        <v>48.183999999999997</v>
      </c>
      <c r="CV251" s="33">
        <v>40.957999999999998</v>
      </c>
      <c r="CW251" s="33">
        <v>40.78</v>
      </c>
      <c r="CX251" s="33">
        <v>1778.702</v>
      </c>
      <c r="CY251" s="33">
        <v>0</v>
      </c>
      <c r="CZ251" s="33">
        <v>41.540999999999997</v>
      </c>
      <c r="DA251" s="33">
        <v>18.925000000000001</v>
      </c>
      <c r="DB251" s="33">
        <v>29.399000000000001</v>
      </c>
      <c r="DC251" s="33">
        <v>471.84500000000003</v>
      </c>
      <c r="DD251" s="33">
        <v>165.452</v>
      </c>
      <c r="DE251" s="33">
        <v>29.292999999999999</v>
      </c>
      <c r="DF251" s="33">
        <v>82.043999999999997</v>
      </c>
      <c r="DG251" s="33">
        <v>33.918999999999997</v>
      </c>
      <c r="DH251" s="33">
        <v>22.577000000000002</v>
      </c>
      <c r="DI251" s="33">
        <v>26.907</v>
      </c>
      <c r="DJ251" s="33">
        <v>42.805999999999997</v>
      </c>
      <c r="DK251" s="33">
        <v>0</v>
      </c>
      <c r="DL251" s="38">
        <v>17476.048999999999</v>
      </c>
      <c r="DM251" s="38">
        <v>0</v>
      </c>
      <c r="DN251" s="38">
        <v>0</v>
      </c>
      <c r="DO251" s="38"/>
      <c r="DP251" s="38">
        <v>1467.14</v>
      </c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  <c r="HG251" s="48"/>
      <c r="HH251" s="48"/>
      <c r="HI251" s="48"/>
      <c r="HJ251" s="48"/>
      <c r="HK251" s="48"/>
      <c r="HL251" s="48"/>
      <c r="HM251" s="48"/>
      <c r="HN251" s="48"/>
      <c r="HO251" s="48"/>
      <c r="HP251" s="48"/>
      <c r="HQ251" s="48"/>
      <c r="HR251" s="48"/>
      <c r="HS251" s="48"/>
      <c r="HT251" s="48"/>
      <c r="HU251" s="48"/>
      <c r="HV251" s="48"/>
      <c r="HW251" s="48"/>
      <c r="HX251" s="48"/>
      <c r="HY251" s="48"/>
    </row>
    <row r="252" spans="1:233" ht="45" customHeight="1" x14ac:dyDescent="0.25">
      <c r="A252" s="45">
        <v>103</v>
      </c>
      <c r="B252" s="64" t="s">
        <v>109</v>
      </c>
      <c r="C252" s="64" t="s">
        <v>5</v>
      </c>
      <c r="D252" s="64" t="s">
        <v>5</v>
      </c>
      <c r="E252" s="64" t="s">
        <v>5</v>
      </c>
      <c r="F252" s="64"/>
      <c r="G252" s="41">
        <f t="shared" si="11"/>
        <v>23678.84</v>
      </c>
      <c r="H252" s="29">
        <v>14047.776000000002</v>
      </c>
      <c r="I252" s="33">
        <v>0</v>
      </c>
      <c r="J252" s="33">
        <v>2</v>
      </c>
      <c r="K252" s="33">
        <v>1.6359999999999999</v>
      </c>
      <c r="L252" s="33">
        <v>0</v>
      </c>
      <c r="M252" s="33">
        <v>0</v>
      </c>
      <c r="N252" s="33">
        <v>5.8000000000000003E-2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8.6489999999999991</v>
      </c>
      <c r="V252" s="33">
        <v>56.569000000000003</v>
      </c>
      <c r="W252" s="33">
        <v>16.904</v>
      </c>
      <c r="X252" s="33">
        <v>12.573</v>
      </c>
      <c r="Y252" s="33">
        <v>4.8259999999999996</v>
      </c>
      <c r="Z252" s="33">
        <v>3.8580000000000001</v>
      </c>
      <c r="AA252" s="33">
        <v>84.450999999999993</v>
      </c>
      <c r="AB252" s="33">
        <v>49.887</v>
      </c>
      <c r="AC252" s="33">
        <v>8.9610000000000003</v>
      </c>
      <c r="AD252" s="33">
        <v>7.3019999999999996</v>
      </c>
      <c r="AE252" s="33">
        <v>19.858000000000001</v>
      </c>
      <c r="AF252" s="33">
        <v>9.7669999999999995</v>
      </c>
      <c r="AG252" s="33">
        <v>10.36</v>
      </c>
      <c r="AH252" s="33">
        <v>1.9259999999999999</v>
      </c>
      <c r="AI252" s="33">
        <v>4.5270000000000001</v>
      </c>
      <c r="AJ252" s="33">
        <v>95.676000000000002</v>
      </c>
      <c r="AK252" s="33">
        <v>32.482999999999997</v>
      </c>
      <c r="AL252" s="33">
        <v>33.426000000000002</v>
      </c>
      <c r="AM252" s="33">
        <v>6.6539999999999999</v>
      </c>
      <c r="AN252" s="33">
        <v>27.721</v>
      </c>
      <c r="AO252" s="33">
        <v>29.372</v>
      </c>
      <c r="AP252" s="33">
        <v>0.69399999999999995</v>
      </c>
      <c r="AQ252" s="33">
        <v>6.8440000000000003</v>
      </c>
      <c r="AR252" s="33">
        <v>0.27900000000000003</v>
      </c>
      <c r="AS252" s="33">
        <v>12.313000000000001</v>
      </c>
      <c r="AT252" s="33">
        <v>11.772</v>
      </c>
      <c r="AU252" s="33">
        <v>0</v>
      </c>
      <c r="AV252" s="33">
        <v>25.277999999999999</v>
      </c>
      <c r="AW252" s="33">
        <v>46.621000000000002</v>
      </c>
      <c r="AX252" s="33">
        <v>20.550999999999998</v>
      </c>
      <c r="AY252" s="33">
        <v>55.93</v>
      </c>
      <c r="AZ252" s="33">
        <v>124.43600000000001</v>
      </c>
      <c r="BA252" s="33">
        <v>63.843000000000004</v>
      </c>
      <c r="BB252" s="33">
        <v>10.994999999999999</v>
      </c>
      <c r="BC252" s="33">
        <v>1.6910000000000001</v>
      </c>
      <c r="BD252" s="33">
        <v>6.6000000000000003E-2</v>
      </c>
      <c r="BE252" s="33">
        <v>16.385000000000002</v>
      </c>
      <c r="BF252" s="33">
        <v>4.2789999999999999</v>
      </c>
      <c r="BG252" s="33">
        <v>9.7170000000000005</v>
      </c>
      <c r="BH252" s="33">
        <v>87.897999999999996</v>
      </c>
      <c r="BI252" s="33">
        <v>58.811999999999998</v>
      </c>
      <c r="BJ252" s="33">
        <v>32.825000000000003</v>
      </c>
      <c r="BK252" s="33">
        <v>56.64</v>
      </c>
      <c r="BL252" s="33">
        <v>9.3379999999999992</v>
      </c>
      <c r="BM252" s="33">
        <v>3.12</v>
      </c>
      <c r="BN252" s="33">
        <v>6.8979999999999997</v>
      </c>
      <c r="BO252" s="33">
        <v>50.256999999999998</v>
      </c>
      <c r="BP252" s="33">
        <v>1.427</v>
      </c>
      <c r="BQ252" s="33">
        <v>0.13100000000000001</v>
      </c>
      <c r="BR252" s="33">
        <v>21.952999999999999</v>
      </c>
      <c r="BS252" s="33">
        <v>0</v>
      </c>
      <c r="BT252" s="33">
        <v>0</v>
      </c>
      <c r="BU252" s="33">
        <v>42.320999999999998</v>
      </c>
      <c r="BV252" s="33">
        <v>104.253</v>
      </c>
      <c r="BW252" s="33">
        <v>64.753</v>
      </c>
      <c r="BX252" s="33">
        <v>2508.8960000000002</v>
      </c>
      <c r="BY252" s="33">
        <v>40.209000000000003</v>
      </c>
      <c r="BZ252" s="33">
        <v>47.167000000000002</v>
      </c>
      <c r="CA252" s="33">
        <v>33.133000000000003</v>
      </c>
      <c r="CB252" s="33">
        <v>37.295999999999999</v>
      </c>
      <c r="CC252" s="33">
        <v>60.191000000000003</v>
      </c>
      <c r="CD252" s="33">
        <v>15.71</v>
      </c>
      <c r="CE252" s="33">
        <v>223.51599999999999</v>
      </c>
      <c r="CF252" s="33">
        <v>68.489999999999995</v>
      </c>
      <c r="CG252" s="33">
        <v>23.14</v>
      </c>
      <c r="CH252" s="33">
        <v>11.403</v>
      </c>
      <c r="CI252" s="33">
        <v>60.225000000000001</v>
      </c>
      <c r="CJ252" s="33">
        <v>40.570999999999998</v>
      </c>
      <c r="CK252" s="33">
        <v>5264.2340000000004</v>
      </c>
      <c r="CL252" s="33">
        <v>65.423000000000002</v>
      </c>
      <c r="CM252" s="33">
        <v>390.64800000000002</v>
      </c>
      <c r="CN252" s="33">
        <v>73.963999999999999</v>
      </c>
      <c r="CO252" s="33">
        <v>26.728999999999999</v>
      </c>
      <c r="CP252" s="33">
        <v>47.798000000000002</v>
      </c>
      <c r="CQ252" s="33">
        <v>216.35300000000001</v>
      </c>
      <c r="CR252" s="33">
        <v>38.369999999999997</v>
      </c>
      <c r="CS252" s="33">
        <v>2.9750000000000001</v>
      </c>
      <c r="CT252" s="33">
        <v>15.555</v>
      </c>
      <c r="CU252" s="33">
        <v>11.193</v>
      </c>
      <c r="CV252" s="33">
        <v>157.21600000000001</v>
      </c>
      <c r="CW252" s="33">
        <v>5.31</v>
      </c>
      <c r="CX252" s="33">
        <v>1912.325</v>
      </c>
      <c r="CY252" s="33">
        <v>199.893</v>
      </c>
      <c r="CZ252" s="33">
        <v>353.82</v>
      </c>
      <c r="DA252" s="33">
        <v>31.850999999999999</v>
      </c>
      <c r="DB252" s="33">
        <v>6.3289999999999997</v>
      </c>
      <c r="DC252" s="33">
        <v>383.83300000000003</v>
      </c>
      <c r="DD252" s="33">
        <v>101.191</v>
      </c>
      <c r="DE252" s="33">
        <v>9.8529999999999998</v>
      </c>
      <c r="DF252" s="33">
        <v>22.257000000000001</v>
      </c>
      <c r="DG252" s="33">
        <v>31.03</v>
      </c>
      <c r="DH252" s="33">
        <v>9.8849999999999998</v>
      </c>
      <c r="DI252" s="33">
        <v>9.0120000000000005</v>
      </c>
      <c r="DJ252" s="33">
        <v>9.0180000000000007</v>
      </c>
      <c r="DK252" s="33">
        <v>0</v>
      </c>
      <c r="DL252" s="38">
        <v>5842.51</v>
      </c>
      <c r="DM252" s="38">
        <v>0</v>
      </c>
      <c r="DN252" s="38">
        <v>0</v>
      </c>
      <c r="DO252" s="38"/>
      <c r="DP252" s="38">
        <v>3788.5540000000001</v>
      </c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  <c r="HG252" s="48"/>
      <c r="HH252" s="48"/>
      <c r="HI252" s="48"/>
      <c r="HJ252" s="48"/>
      <c r="HK252" s="48"/>
      <c r="HL252" s="48"/>
      <c r="HM252" s="48"/>
      <c r="HN252" s="48"/>
      <c r="HO252" s="48"/>
      <c r="HP252" s="48"/>
      <c r="HQ252" s="48"/>
      <c r="HR252" s="48"/>
      <c r="HS252" s="48"/>
      <c r="HT252" s="48"/>
      <c r="HU252" s="48"/>
      <c r="HV252" s="48"/>
      <c r="HW252" s="48"/>
      <c r="HX252" s="48"/>
      <c r="HY252" s="48"/>
    </row>
    <row r="253" spans="1:233" ht="45" customHeight="1" x14ac:dyDescent="0.25">
      <c r="A253" s="45">
        <v>104</v>
      </c>
      <c r="B253" s="64" t="s">
        <v>110</v>
      </c>
      <c r="C253" s="64" t="s">
        <v>5</v>
      </c>
      <c r="D253" s="64" t="s">
        <v>5</v>
      </c>
      <c r="E253" s="64" t="s">
        <v>5</v>
      </c>
      <c r="F253" s="64"/>
      <c r="G253" s="41">
        <f t="shared" si="11"/>
        <v>25765.281000000003</v>
      </c>
      <c r="H253" s="29">
        <v>8549.0040000000008</v>
      </c>
      <c r="I253" s="33">
        <v>20.49</v>
      </c>
      <c r="J253" s="33">
        <v>15</v>
      </c>
      <c r="K253" s="33">
        <v>399.685</v>
      </c>
      <c r="L253" s="33">
        <v>191.571</v>
      </c>
      <c r="M253" s="33">
        <v>47.957000000000001</v>
      </c>
      <c r="N253" s="33">
        <v>126.857</v>
      </c>
      <c r="O253" s="33">
        <v>26.065999999999999</v>
      </c>
      <c r="P253" s="33">
        <v>0</v>
      </c>
      <c r="Q253" s="33">
        <v>70.923000000000002</v>
      </c>
      <c r="R253" s="33">
        <v>0</v>
      </c>
      <c r="S253" s="33">
        <v>82.159000000000006</v>
      </c>
      <c r="T253" s="33">
        <v>0</v>
      </c>
      <c r="U253" s="33">
        <v>15.891999999999999</v>
      </c>
      <c r="V253" s="33">
        <v>29.131</v>
      </c>
      <c r="W253" s="33">
        <v>21.094000000000001</v>
      </c>
      <c r="X253" s="33">
        <v>5.3819999999999997</v>
      </c>
      <c r="Y253" s="33">
        <v>2.5129999999999999</v>
      </c>
      <c r="Z253" s="33">
        <v>5.4580000000000002</v>
      </c>
      <c r="AA253" s="33">
        <v>11.808999999999999</v>
      </c>
      <c r="AB253" s="33">
        <v>18.954000000000001</v>
      </c>
      <c r="AC253" s="33">
        <v>7.1159999999999997</v>
      </c>
      <c r="AD253" s="33">
        <v>6.5449999999999999</v>
      </c>
      <c r="AE253" s="33">
        <v>20.917999999999999</v>
      </c>
      <c r="AF253" s="33">
        <v>19.286999999999999</v>
      </c>
      <c r="AG253" s="33">
        <v>5.6150000000000002</v>
      </c>
      <c r="AH253" s="33">
        <v>3.944</v>
      </c>
      <c r="AI253" s="33">
        <v>4.899</v>
      </c>
      <c r="AJ253" s="33">
        <v>1.1120000000000001</v>
      </c>
      <c r="AK253" s="33">
        <v>4.9279999999999999</v>
      </c>
      <c r="AL253" s="33">
        <v>10.968999999999999</v>
      </c>
      <c r="AM253" s="33">
        <v>3.1030000000000002</v>
      </c>
      <c r="AN253" s="33">
        <v>10.845000000000001</v>
      </c>
      <c r="AO253" s="33">
        <v>10.557</v>
      </c>
      <c r="AP253" s="33">
        <v>2.7759999999999998</v>
      </c>
      <c r="AQ253" s="33">
        <v>11.975</v>
      </c>
      <c r="AR253" s="33">
        <v>20.109000000000002</v>
      </c>
      <c r="AS253" s="33">
        <v>15.288</v>
      </c>
      <c r="AT253" s="33">
        <v>8.6389999999999993</v>
      </c>
      <c r="AU253" s="33">
        <v>72.959999999999994</v>
      </c>
      <c r="AV253" s="33">
        <v>6.2649999999999997</v>
      </c>
      <c r="AW253" s="33">
        <v>12.260999999999999</v>
      </c>
      <c r="AX253" s="33">
        <v>2.7709999999999999</v>
      </c>
      <c r="AY253" s="33">
        <v>4.33</v>
      </c>
      <c r="AZ253" s="33">
        <v>17.861000000000001</v>
      </c>
      <c r="BA253" s="33">
        <v>28.896000000000001</v>
      </c>
      <c r="BB253" s="33">
        <v>4.3449999999999998</v>
      </c>
      <c r="BC253" s="33">
        <v>12.519</v>
      </c>
      <c r="BD253" s="33">
        <v>0.75900000000000001</v>
      </c>
      <c r="BE253" s="33">
        <v>12.209</v>
      </c>
      <c r="BF253" s="33">
        <v>10.138999999999999</v>
      </c>
      <c r="BG253" s="33">
        <v>19.994</v>
      </c>
      <c r="BH253" s="33">
        <v>8.0860000000000003</v>
      </c>
      <c r="BI253" s="33">
        <v>4.8949999999999996</v>
      </c>
      <c r="BJ253" s="33">
        <v>1.7889999999999999</v>
      </c>
      <c r="BK253" s="33">
        <v>29.126000000000001</v>
      </c>
      <c r="BL253" s="33">
        <v>3.613</v>
      </c>
      <c r="BM253" s="33">
        <v>1.4039999999999999</v>
      </c>
      <c r="BN253" s="33">
        <v>16.41</v>
      </c>
      <c r="BO253" s="33">
        <v>27.201000000000001</v>
      </c>
      <c r="BP253" s="33">
        <v>3.1240000000000001</v>
      </c>
      <c r="BQ253" s="33">
        <v>1.538</v>
      </c>
      <c r="BR253" s="33">
        <v>37.091999999999999</v>
      </c>
      <c r="BS253" s="33">
        <v>19.866</v>
      </c>
      <c r="BT253" s="33">
        <v>0</v>
      </c>
      <c r="BU253" s="33">
        <v>30.654</v>
      </c>
      <c r="BV253" s="33">
        <v>89.638000000000005</v>
      </c>
      <c r="BW253" s="33">
        <v>63.761000000000003</v>
      </c>
      <c r="BX253" s="33">
        <v>748.80499999999995</v>
      </c>
      <c r="BY253" s="33">
        <v>102.79300000000001</v>
      </c>
      <c r="BZ253" s="33">
        <v>379.43299999999999</v>
      </c>
      <c r="CA253" s="33">
        <v>95.486999999999995</v>
      </c>
      <c r="CB253" s="33">
        <v>47.933</v>
      </c>
      <c r="CC253" s="33">
        <v>114.511</v>
      </c>
      <c r="CD253" s="33">
        <v>8.3000000000000007</v>
      </c>
      <c r="CE253" s="33">
        <v>175.959</v>
      </c>
      <c r="CF253" s="33">
        <v>29.532</v>
      </c>
      <c r="CG253" s="33">
        <v>4.93</v>
      </c>
      <c r="CH253" s="33">
        <v>34.558999999999997</v>
      </c>
      <c r="CI253" s="33">
        <v>25.725000000000001</v>
      </c>
      <c r="CJ253" s="33">
        <v>49.332000000000001</v>
      </c>
      <c r="CK253" s="33">
        <v>101.358</v>
      </c>
      <c r="CL253" s="33">
        <v>2798.3760000000002</v>
      </c>
      <c r="CM253" s="33">
        <v>33.094999999999999</v>
      </c>
      <c r="CN253" s="33">
        <v>1224.701</v>
      </c>
      <c r="CO253" s="33">
        <v>37.863</v>
      </c>
      <c r="CP253" s="33">
        <v>39.716999999999999</v>
      </c>
      <c r="CQ253" s="33">
        <v>64.599999999999994</v>
      </c>
      <c r="CR253" s="33">
        <v>32.835000000000001</v>
      </c>
      <c r="CS253" s="33">
        <v>8.202</v>
      </c>
      <c r="CT253" s="33">
        <v>17.329999999999998</v>
      </c>
      <c r="CU253" s="33">
        <v>29.856999999999999</v>
      </c>
      <c r="CV253" s="33">
        <v>28.06</v>
      </c>
      <c r="CW253" s="33">
        <v>7.6109999999999998</v>
      </c>
      <c r="CX253" s="33">
        <v>168.64599999999999</v>
      </c>
      <c r="CY253" s="33">
        <v>0</v>
      </c>
      <c r="CZ253" s="33">
        <v>42.392000000000003</v>
      </c>
      <c r="DA253" s="33">
        <v>41.313000000000002</v>
      </c>
      <c r="DB253" s="33">
        <v>8.4730000000000008</v>
      </c>
      <c r="DC253" s="33">
        <v>113.643</v>
      </c>
      <c r="DD253" s="33">
        <v>65.424999999999997</v>
      </c>
      <c r="DE253" s="33">
        <v>21.242000000000001</v>
      </c>
      <c r="DF253" s="33">
        <v>7.7750000000000004</v>
      </c>
      <c r="DG253" s="33">
        <v>12.573</v>
      </c>
      <c r="DH253" s="33">
        <v>11.754</v>
      </c>
      <c r="DI253" s="33">
        <v>3.258</v>
      </c>
      <c r="DJ253" s="33">
        <v>8.5340000000000007</v>
      </c>
      <c r="DK253" s="33">
        <v>0</v>
      </c>
      <c r="DL253" s="38">
        <v>16783.650000000001</v>
      </c>
      <c r="DM253" s="38">
        <v>0</v>
      </c>
      <c r="DN253" s="38">
        <v>0</v>
      </c>
      <c r="DO253" s="38"/>
      <c r="DP253" s="38">
        <v>432.62700000000001</v>
      </c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  <c r="HG253" s="48"/>
      <c r="HH253" s="48"/>
      <c r="HI253" s="48"/>
      <c r="HJ253" s="48"/>
      <c r="HK253" s="48"/>
      <c r="HL253" s="48"/>
      <c r="HM253" s="48"/>
      <c r="HN253" s="48"/>
      <c r="HO253" s="48"/>
      <c r="HP253" s="48"/>
      <c r="HQ253" s="48"/>
      <c r="HR253" s="48"/>
      <c r="HS253" s="48"/>
      <c r="HT253" s="48"/>
      <c r="HU253" s="48"/>
      <c r="HV253" s="48"/>
      <c r="HW253" s="48"/>
      <c r="HX253" s="48"/>
      <c r="HY253" s="48"/>
    </row>
    <row r="254" spans="1:233" ht="45" customHeight="1" x14ac:dyDescent="0.25">
      <c r="A254" s="45">
        <v>105</v>
      </c>
      <c r="B254" s="64" t="s">
        <v>111</v>
      </c>
      <c r="C254" s="64" t="s">
        <v>5</v>
      </c>
      <c r="D254" s="64" t="s">
        <v>5</v>
      </c>
      <c r="E254" s="64" t="s">
        <v>5</v>
      </c>
      <c r="F254" s="64"/>
      <c r="G254" s="41">
        <f t="shared" si="11"/>
        <v>12913.516000000001</v>
      </c>
      <c r="H254" s="29">
        <v>7296.9130000000014</v>
      </c>
      <c r="I254" s="33">
        <v>0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0</v>
      </c>
      <c r="P254" s="33">
        <v>0</v>
      </c>
      <c r="Q254" s="33">
        <v>0</v>
      </c>
      <c r="R254" s="33">
        <v>0</v>
      </c>
      <c r="S254" s="33">
        <v>0</v>
      </c>
      <c r="T254" s="33">
        <v>0</v>
      </c>
      <c r="U254" s="33">
        <v>13.448</v>
      </c>
      <c r="V254" s="33">
        <v>0</v>
      </c>
      <c r="W254" s="33">
        <v>0</v>
      </c>
      <c r="X254" s="33">
        <v>0</v>
      </c>
      <c r="Y254" s="33">
        <v>0</v>
      </c>
      <c r="Z254" s="33">
        <v>0</v>
      </c>
      <c r="AA254" s="33">
        <v>0</v>
      </c>
      <c r="AB254" s="33">
        <v>0</v>
      </c>
      <c r="AC254" s="33">
        <v>0</v>
      </c>
      <c r="AD254" s="33">
        <v>0</v>
      </c>
      <c r="AE254" s="33">
        <v>0</v>
      </c>
      <c r="AF254" s="33">
        <v>286.84300000000002</v>
      </c>
      <c r="AG254" s="33">
        <v>0</v>
      </c>
      <c r="AH254" s="33">
        <v>0</v>
      </c>
      <c r="AI254" s="33">
        <v>0</v>
      </c>
      <c r="AJ254" s="33">
        <v>0</v>
      </c>
      <c r="AK254" s="33">
        <v>14.814</v>
      </c>
      <c r="AL254" s="33">
        <v>0</v>
      </c>
      <c r="AM254" s="33">
        <v>0</v>
      </c>
      <c r="AN254" s="33">
        <v>0</v>
      </c>
      <c r="AO254" s="33">
        <v>0</v>
      </c>
      <c r="AP254" s="33">
        <v>0</v>
      </c>
      <c r="AQ254" s="33">
        <v>0</v>
      </c>
      <c r="AR254" s="33">
        <v>0</v>
      </c>
      <c r="AS254" s="33">
        <v>52.357999999999997</v>
      </c>
      <c r="AT254" s="33">
        <v>0</v>
      </c>
      <c r="AU254" s="33">
        <v>0</v>
      </c>
      <c r="AV254" s="33">
        <v>69.566000000000003</v>
      </c>
      <c r="AW254" s="33">
        <v>74.84</v>
      </c>
      <c r="AX254" s="33">
        <v>0</v>
      </c>
      <c r="AY254" s="33">
        <v>0.57799999999999996</v>
      </c>
      <c r="AZ254" s="33">
        <v>0</v>
      </c>
      <c r="BA254" s="33">
        <v>0</v>
      </c>
      <c r="BB254" s="33">
        <v>0</v>
      </c>
      <c r="BC254" s="33">
        <v>93.804000000000002</v>
      </c>
      <c r="BD254" s="33">
        <v>0</v>
      </c>
      <c r="BE254" s="33">
        <v>0</v>
      </c>
      <c r="BF254" s="33">
        <v>0</v>
      </c>
      <c r="BG254" s="33">
        <v>0</v>
      </c>
      <c r="BH254" s="33">
        <v>0</v>
      </c>
      <c r="BI254" s="33">
        <v>0</v>
      </c>
      <c r="BJ254" s="33">
        <v>0</v>
      </c>
      <c r="BK254" s="33">
        <v>0.122</v>
      </c>
      <c r="BL254" s="33">
        <v>0</v>
      </c>
      <c r="BM254" s="33">
        <v>0</v>
      </c>
      <c r="BN254" s="33">
        <v>0</v>
      </c>
      <c r="BO254" s="33">
        <v>1.284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52.036999999999999</v>
      </c>
      <c r="BV254" s="33">
        <v>0</v>
      </c>
      <c r="BW254" s="33">
        <v>47.707999999999998</v>
      </c>
      <c r="BX254" s="33">
        <v>400.791</v>
      </c>
      <c r="BY254" s="33">
        <v>0</v>
      </c>
      <c r="BZ254" s="33">
        <v>0</v>
      </c>
      <c r="CA254" s="33">
        <v>0</v>
      </c>
      <c r="CB254" s="33">
        <v>49.116</v>
      </c>
      <c r="CC254" s="33">
        <v>0</v>
      </c>
      <c r="CD254" s="33">
        <v>0</v>
      </c>
      <c r="CE254" s="33">
        <v>0</v>
      </c>
      <c r="CF254" s="33">
        <v>17.709</v>
      </c>
      <c r="CG254" s="33">
        <v>0</v>
      </c>
      <c r="CH254" s="33">
        <v>0</v>
      </c>
      <c r="CI254" s="33">
        <v>0</v>
      </c>
      <c r="CJ254" s="33">
        <v>16.850999999999999</v>
      </c>
      <c r="CK254" s="33">
        <v>783.56700000000001</v>
      </c>
      <c r="CL254" s="33">
        <v>4423.95</v>
      </c>
      <c r="CM254" s="33">
        <v>550.73599999999999</v>
      </c>
      <c r="CN254" s="33">
        <v>0</v>
      </c>
      <c r="CO254" s="33">
        <v>0</v>
      </c>
      <c r="CP254" s="33">
        <v>0</v>
      </c>
      <c r="CQ254" s="33">
        <v>109.267</v>
      </c>
      <c r="CR254" s="33">
        <v>47.529000000000003</v>
      </c>
      <c r="CS254" s="3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77.037000000000006</v>
      </c>
      <c r="CZ254" s="33">
        <v>0</v>
      </c>
      <c r="DA254" s="33">
        <v>25.710999999999999</v>
      </c>
      <c r="DB254" s="33">
        <v>0</v>
      </c>
      <c r="DC254" s="33">
        <v>0</v>
      </c>
      <c r="DD254" s="33">
        <v>0</v>
      </c>
      <c r="DE254" s="33">
        <v>0</v>
      </c>
      <c r="DF254" s="33">
        <v>38.091000000000001</v>
      </c>
      <c r="DG254" s="33">
        <v>0</v>
      </c>
      <c r="DH254" s="33">
        <v>49.155999999999999</v>
      </c>
      <c r="DI254" s="33">
        <v>0</v>
      </c>
      <c r="DJ254" s="33">
        <v>0</v>
      </c>
      <c r="DK254" s="33">
        <v>0</v>
      </c>
      <c r="DL254" s="38">
        <v>4101.3450000000003</v>
      </c>
      <c r="DM254" s="38">
        <v>0</v>
      </c>
      <c r="DN254" s="38">
        <v>0</v>
      </c>
      <c r="DO254" s="38"/>
      <c r="DP254" s="38">
        <v>1515.258</v>
      </c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  <c r="HG254" s="48"/>
      <c r="HH254" s="48"/>
      <c r="HI254" s="48"/>
      <c r="HJ254" s="48"/>
      <c r="HK254" s="48"/>
      <c r="HL254" s="48"/>
      <c r="HM254" s="48"/>
      <c r="HN254" s="48"/>
      <c r="HO254" s="48"/>
      <c r="HP254" s="48"/>
      <c r="HQ254" s="48"/>
      <c r="HR254" s="48"/>
      <c r="HS254" s="48"/>
      <c r="HT254" s="48"/>
      <c r="HU254" s="48"/>
      <c r="HV254" s="48"/>
      <c r="HW254" s="48"/>
      <c r="HX254" s="48"/>
      <c r="HY254" s="48"/>
    </row>
    <row r="255" spans="1:233" ht="45" customHeight="1" x14ac:dyDescent="0.25">
      <c r="A255" s="45">
        <v>106</v>
      </c>
      <c r="B255" s="64" t="s">
        <v>112</v>
      </c>
      <c r="C255" s="64" t="s">
        <v>5</v>
      </c>
      <c r="D255" s="64" t="s">
        <v>5</v>
      </c>
      <c r="E255" s="64" t="s">
        <v>5</v>
      </c>
      <c r="F255" s="64"/>
      <c r="G255" s="41">
        <f t="shared" si="11"/>
        <v>123572.129</v>
      </c>
      <c r="H255" s="29">
        <v>21256.066000000003</v>
      </c>
      <c r="I255" s="33">
        <v>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21.292000000000002</v>
      </c>
      <c r="R255" s="33">
        <v>0</v>
      </c>
      <c r="S255" s="33">
        <v>16.689</v>
      </c>
      <c r="T255" s="33">
        <v>0</v>
      </c>
      <c r="U255" s="33">
        <v>5.1379999999999999</v>
      </c>
      <c r="V255" s="33">
        <v>129.143</v>
      </c>
      <c r="W255" s="33">
        <v>15.287000000000001</v>
      </c>
      <c r="X255" s="33">
        <v>3.8570000000000002</v>
      </c>
      <c r="Y255" s="33">
        <v>3.5680000000000001</v>
      </c>
      <c r="Z255" s="33">
        <v>2.0339999999999998</v>
      </c>
      <c r="AA255" s="33">
        <v>74.228999999999999</v>
      </c>
      <c r="AB255" s="33">
        <v>67.090999999999994</v>
      </c>
      <c r="AC255" s="33">
        <v>2.0830000000000002</v>
      </c>
      <c r="AD255" s="33">
        <v>11.651999999999999</v>
      </c>
      <c r="AE255" s="33">
        <v>75.921999999999997</v>
      </c>
      <c r="AF255" s="33">
        <v>46.283999999999999</v>
      </c>
      <c r="AG255" s="33">
        <v>8.7669999999999995</v>
      </c>
      <c r="AH255" s="33">
        <v>8.2590000000000003</v>
      </c>
      <c r="AI255" s="33">
        <v>3.1259999999999999</v>
      </c>
      <c r="AJ255" s="33">
        <v>3.762</v>
      </c>
      <c r="AK255" s="33">
        <v>11.622999999999999</v>
      </c>
      <c r="AL255" s="33">
        <v>17.347999999999999</v>
      </c>
      <c r="AM255" s="33">
        <v>23.533999999999999</v>
      </c>
      <c r="AN255" s="33">
        <v>71.710999999999999</v>
      </c>
      <c r="AO255" s="33">
        <v>20.975000000000001</v>
      </c>
      <c r="AP255" s="33">
        <v>8.81</v>
      </c>
      <c r="AQ255" s="33">
        <v>12.833</v>
      </c>
      <c r="AR255" s="33">
        <v>24.902000000000001</v>
      </c>
      <c r="AS255" s="33">
        <v>106.306</v>
      </c>
      <c r="AT255" s="33">
        <v>30.631</v>
      </c>
      <c r="AU255" s="33">
        <v>14.288</v>
      </c>
      <c r="AV255" s="33">
        <v>2.141</v>
      </c>
      <c r="AW255" s="33">
        <v>15.039</v>
      </c>
      <c r="AX255" s="33">
        <v>10.214</v>
      </c>
      <c r="AY255" s="33">
        <v>8.6679999999999993</v>
      </c>
      <c r="AZ255" s="33">
        <v>22.943000000000001</v>
      </c>
      <c r="BA255" s="33">
        <v>47.206000000000003</v>
      </c>
      <c r="BB255" s="33">
        <v>5.4180000000000001</v>
      </c>
      <c r="BC255" s="33">
        <v>7.9379999999999997</v>
      </c>
      <c r="BD255" s="33">
        <v>1.091</v>
      </c>
      <c r="BE255" s="33">
        <v>11.452999999999999</v>
      </c>
      <c r="BF255" s="33">
        <v>10.127000000000001</v>
      </c>
      <c r="BG255" s="33">
        <v>20.530999999999999</v>
      </c>
      <c r="BH255" s="33">
        <v>18.634</v>
      </c>
      <c r="BI255" s="33">
        <v>17.891999999999999</v>
      </c>
      <c r="BJ255" s="33">
        <v>2.5579999999999998</v>
      </c>
      <c r="BK255" s="33">
        <v>167.04</v>
      </c>
      <c r="BL255" s="33">
        <v>17.140999999999998</v>
      </c>
      <c r="BM255" s="33">
        <v>29.645</v>
      </c>
      <c r="BN255" s="33">
        <v>17.68</v>
      </c>
      <c r="BO255" s="33">
        <v>385.48200000000003</v>
      </c>
      <c r="BP255" s="33">
        <v>8.89</v>
      </c>
      <c r="BQ255" s="33">
        <v>1.0209999999999999</v>
      </c>
      <c r="BR255" s="33">
        <v>73.977999999999994</v>
      </c>
      <c r="BS255" s="33">
        <v>1.498</v>
      </c>
      <c r="BT255" s="33">
        <v>24.699000000000002</v>
      </c>
      <c r="BU255" s="33">
        <v>163.11000000000001</v>
      </c>
      <c r="BV255" s="33">
        <v>580.50699999999995</v>
      </c>
      <c r="BW255" s="33">
        <v>350.86799999999999</v>
      </c>
      <c r="BX255" s="33">
        <v>8305.973</v>
      </c>
      <c r="BY255" s="33">
        <v>78.108000000000004</v>
      </c>
      <c r="BZ255" s="33">
        <v>59.783000000000001</v>
      </c>
      <c r="CA255" s="33">
        <v>97.510999999999996</v>
      </c>
      <c r="CB255" s="33">
        <v>419.428</v>
      </c>
      <c r="CC255" s="33">
        <v>89.429000000000002</v>
      </c>
      <c r="CD255" s="33">
        <v>77.356999999999999</v>
      </c>
      <c r="CE255" s="33">
        <v>458.971</v>
      </c>
      <c r="CF255" s="33">
        <v>614.60599999999999</v>
      </c>
      <c r="CG255" s="33">
        <v>19.187999999999999</v>
      </c>
      <c r="CH255" s="33">
        <v>132.14699999999999</v>
      </c>
      <c r="CI255" s="33">
        <v>297.86</v>
      </c>
      <c r="CJ255" s="33">
        <v>176.26400000000001</v>
      </c>
      <c r="CK255" s="33">
        <v>895.75099999999998</v>
      </c>
      <c r="CL255" s="33">
        <v>67.447999999999993</v>
      </c>
      <c r="CM255" s="33">
        <v>224.56100000000001</v>
      </c>
      <c r="CN255" s="33">
        <v>151.047</v>
      </c>
      <c r="CO255" s="33">
        <v>214.399</v>
      </c>
      <c r="CP255" s="33">
        <v>170.28700000000001</v>
      </c>
      <c r="CQ255" s="33">
        <v>908.36699999999996</v>
      </c>
      <c r="CR255" s="33">
        <v>62.343000000000004</v>
      </c>
      <c r="CS255" s="33">
        <v>4.5339999999999998</v>
      </c>
      <c r="CT255" s="33">
        <v>67.52</v>
      </c>
      <c r="CU255" s="33">
        <v>39.673000000000002</v>
      </c>
      <c r="CV255" s="33">
        <v>15.88</v>
      </c>
      <c r="CW255" s="33">
        <v>442.85500000000002</v>
      </c>
      <c r="CX255" s="33">
        <v>697.21500000000003</v>
      </c>
      <c r="CY255" s="33">
        <v>74.822999999999993</v>
      </c>
      <c r="CZ255" s="33">
        <v>300.78800000000001</v>
      </c>
      <c r="DA255" s="33">
        <v>67.581000000000003</v>
      </c>
      <c r="DB255" s="33">
        <v>499.59199999999998</v>
      </c>
      <c r="DC255" s="33">
        <v>186.45599999999999</v>
      </c>
      <c r="DD255" s="33">
        <v>272.34199999999998</v>
      </c>
      <c r="DE255" s="33">
        <v>124.985</v>
      </c>
      <c r="DF255" s="33">
        <v>1821.5930000000001</v>
      </c>
      <c r="DG255" s="33">
        <v>105.71899999999999</v>
      </c>
      <c r="DH255" s="33">
        <v>83.751999999999995</v>
      </c>
      <c r="DI255" s="33">
        <v>15.839</v>
      </c>
      <c r="DJ255" s="33">
        <v>49.534999999999997</v>
      </c>
      <c r="DK255" s="33">
        <v>0</v>
      </c>
      <c r="DL255" s="38">
        <v>93423.968999999997</v>
      </c>
      <c r="DM255" s="38">
        <v>0</v>
      </c>
      <c r="DN255" s="38">
        <v>0</v>
      </c>
      <c r="DO255" s="38"/>
      <c r="DP255" s="38">
        <v>8892.0939999999991</v>
      </c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  <c r="HG255" s="48"/>
      <c r="HH255" s="48"/>
      <c r="HI255" s="48"/>
      <c r="HJ255" s="48"/>
      <c r="HK255" s="48"/>
      <c r="HL255" s="48"/>
      <c r="HM255" s="48"/>
      <c r="HN255" s="48"/>
      <c r="HO255" s="48"/>
      <c r="HP255" s="48"/>
      <c r="HQ255" s="48"/>
      <c r="HR255" s="48"/>
      <c r="HS255" s="48"/>
      <c r="HT255" s="48"/>
      <c r="HU255" s="48"/>
      <c r="HV255" s="48"/>
      <c r="HW255" s="48"/>
      <c r="HX255" s="48"/>
      <c r="HY255" s="48"/>
    </row>
    <row r="256" spans="1:233" ht="45" customHeight="1" x14ac:dyDescent="0.25">
      <c r="A256" s="45">
        <v>107</v>
      </c>
      <c r="B256" s="64" t="s">
        <v>113</v>
      </c>
      <c r="C256" s="64" t="s">
        <v>5</v>
      </c>
      <c r="D256" s="64" t="s">
        <v>5</v>
      </c>
      <c r="E256" s="64" t="s">
        <v>5</v>
      </c>
      <c r="F256" s="64"/>
      <c r="G256" s="41">
        <f t="shared" si="11"/>
        <v>8226.0509999999995</v>
      </c>
      <c r="H256" s="29">
        <v>2214.0749999999998</v>
      </c>
      <c r="I256" s="33">
        <v>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>
        <v>0</v>
      </c>
      <c r="P256" s="33">
        <v>0</v>
      </c>
      <c r="Q256" s="33">
        <v>0</v>
      </c>
      <c r="R256" s="33">
        <v>0</v>
      </c>
      <c r="S256" s="33">
        <v>0</v>
      </c>
      <c r="T256" s="33">
        <v>0</v>
      </c>
      <c r="U256" s="33">
        <v>0</v>
      </c>
      <c r="V256" s="33">
        <v>0</v>
      </c>
      <c r="W256" s="33">
        <v>0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3">
        <v>0</v>
      </c>
      <c r="AE256" s="33">
        <v>0</v>
      </c>
      <c r="AF256" s="33">
        <v>0</v>
      </c>
      <c r="AG256" s="33">
        <v>0</v>
      </c>
      <c r="AH256" s="33">
        <v>0</v>
      </c>
      <c r="AI256" s="33">
        <v>0</v>
      </c>
      <c r="AJ256" s="33">
        <v>0</v>
      </c>
      <c r="AK256" s="33">
        <v>0</v>
      </c>
      <c r="AL256" s="33">
        <v>0</v>
      </c>
      <c r="AM256" s="33">
        <v>0</v>
      </c>
      <c r="AN256" s="33">
        <v>0</v>
      </c>
      <c r="AO256" s="33">
        <v>0</v>
      </c>
      <c r="AP256" s="33">
        <v>0</v>
      </c>
      <c r="AQ256" s="33">
        <v>0</v>
      </c>
      <c r="AR256" s="33">
        <v>0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0</v>
      </c>
      <c r="BN256" s="33">
        <v>0</v>
      </c>
      <c r="BO256" s="33">
        <v>0</v>
      </c>
      <c r="BP256" s="33">
        <v>0</v>
      </c>
      <c r="BQ256" s="33">
        <v>0</v>
      </c>
      <c r="BR256" s="33">
        <v>0</v>
      </c>
      <c r="BS256" s="33">
        <v>0</v>
      </c>
      <c r="BT256" s="33">
        <v>16.178000000000001</v>
      </c>
      <c r="BU256" s="33">
        <v>0</v>
      </c>
      <c r="BV256" s="33">
        <v>0</v>
      </c>
      <c r="BW256" s="33">
        <v>0</v>
      </c>
      <c r="BX256" s="33">
        <v>0</v>
      </c>
      <c r="BY256" s="33">
        <v>0</v>
      </c>
      <c r="BZ256" s="33">
        <v>0</v>
      </c>
      <c r="CA256" s="33">
        <v>0</v>
      </c>
      <c r="CB256" s="33">
        <v>0</v>
      </c>
      <c r="CC256" s="33">
        <v>0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0</v>
      </c>
      <c r="CK256" s="33">
        <v>0</v>
      </c>
      <c r="CL256" s="33">
        <v>1.2030000000000001</v>
      </c>
      <c r="CM256" s="33">
        <v>22.315000000000001</v>
      </c>
      <c r="CN256" s="33">
        <v>2174.3789999999999</v>
      </c>
      <c r="CO256" s="33">
        <v>0</v>
      </c>
      <c r="CP256" s="33">
        <v>0</v>
      </c>
      <c r="CQ256" s="33">
        <v>0</v>
      </c>
      <c r="CR256" s="33">
        <v>0</v>
      </c>
      <c r="CS256" s="3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33">
        <v>0</v>
      </c>
      <c r="DC256" s="33">
        <v>0</v>
      </c>
      <c r="DD256" s="33">
        <v>0</v>
      </c>
      <c r="DE256" s="33">
        <v>0</v>
      </c>
      <c r="DF256" s="33">
        <v>0</v>
      </c>
      <c r="DG256" s="33">
        <v>0</v>
      </c>
      <c r="DH256" s="33">
        <v>0</v>
      </c>
      <c r="DI256" s="33">
        <v>0</v>
      </c>
      <c r="DJ256" s="33">
        <v>0</v>
      </c>
      <c r="DK256" s="33">
        <v>0</v>
      </c>
      <c r="DL256" s="38">
        <v>1834.076</v>
      </c>
      <c r="DM256" s="38">
        <v>0</v>
      </c>
      <c r="DN256" s="38">
        <v>4138.7120000000004</v>
      </c>
      <c r="DO256" s="38"/>
      <c r="DP256" s="38">
        <v>39.188000000000002</v>
      </c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  <c r="HG256" s="48"/>
      <c r="HH256" s="48"/>
      <c r="HI256" s="48"/>
      <c r="HJ256" s="48"/>
      <c r="HK256" s="48"/>
      <c r="HL256" s="48"/>
      <c r="HM256" s="48"/>
      <c r="HN256" s="48"/>
      <c r="HO256" s="48"/>
      <c r="HP256" s="48"/>
      <c r="HQ256" s="48"/>
      <c r="HR256" s="48"/>
      <c r="HS256" s="48"/>
      <c r="HT256" s="48"/>
      <c r="HU256" s="48"/>
      <c r="HV256" s="48"/>
      <c r="HW256" s="48"/>
      <c r="HX256" s="48"/>
      <c r="HY256" s="48"/>
    </row>
    <row r="257" spans="1:233" ht="45" customHeight="1" x14ac:dyDescent="0.25">
      <c r="A257" s="45">
        <v>108</v>
      </c>
      <c r="B257" s="64" t="s">
        <v>114</v>
      </c>
      <c r="C257" s="64" t="s">
        <v>5</v>
      </c>
      <c r="D257" s="64" t="s">
        <v>5</v>
      </c>
      <c r="E257" s="64" t="s">
        <v>5</v>
      </c>
      <c r="F257" s="64"/>
      <c r="G257" s="41">
        <f t="shared" si="11"/>
        <v>15756.757000000001</v>
      </c>
      <c r="H257" s="29">
        <v>5102.7370000000001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17.946999999999999</v>
      </c>
      <c r="T257" s="33">
        <v>3.75</v>
      </c>
      <c r="U257" s="33">
        <v>252.53100000000001</v>
      </c>
      <c r="V257" s="33">
        <v>96.551000000000002</v>
      </c>
      <c r="W257" s="33">
        <v>7.2619999999999996</v>
      </c>
      <c r="X257" s="33">
        <v>15.612</v>
      </c>
      <c r="Y257" s="33">
        <v>18.437000000000001</v>
      </c>
      <c r="Z257" s="33">
        <v>0</v>
      </c>
      <c r="AA257" s="33">
        <v>17.876999999999999</v>
      </c>
      <c r="AB257" s="33">
        <v>97.582999999999998</v>
      </c>
      <c r="AC257" s="33">
        <v>0</v>
      </c>
      <c r="AD257" s="33">
        <v>1.9810000000000001</v>
      </c>
      <c r="AE257" s="33">
        <v>1.8859999999999999</v>
      </c>
      <c r="AF257" s="33">
        <v>9.3849999999999998</v>
      </c>
      <c r="AG257" s="33">
        <v>0.44900000000000001</v>
      </c>
      <c r="AH257" s="33">
        <v>0.70899999999999996</v>
      </c>
      <c r="AI257" s="33">
        <v>5.5E-2</v>
      </c>
      <c r="AJ257" s="33">
        <v>0</v>
      </c>
      <c r="AK257" s="33">
        <v>5.43</v>
      </c>
      <c r="AL257" s="33">
        <v>0.51300000000000001</v>
      </c>
      <c r="AM257" s="33">
        <v>0.215</v>
      </c>
      <c r="AN257" s="33">
        <v>4.4249999999999998</v>
      </c>
      <c r="AO257" s="33">
        <v>0.377</v>
      </c>
      <c r="AP257" s="33">
        <v>0.17499999999999999</v>
      </c>
      <c r="AQ257" s="33">
        <v>32.768999999999998</v>
      </c>
      <c r="AR257" s="33">
        <v>0.52200000000000002</v>
      </c>
      <c r="AS257" s="33">
        <v>2.302</v>
      </c>
      <c r="AT257" s="33">
        <v>3.1760000000000002</v>
      </c>
      <c r="AU257" s="33">
        <v>0</v>
      </c>
      <c r="AV257" s="33">
        <v>0.32300000000000001</v>
      </c>
      <c r="AW257" s="33">
        <v>10.096</v>
      </c>
      <c r="AX257" s="33">
        <v>0.78400000000000003</v>
      </c>
      <c r="AY257" s="33">
        <v>0.111</v>
      </c>
      <c r="AZ257" s="33">
        <v>7.101</v>
      </c>
      <c r="BA257" s="33">
        <v>6.72</v>
      </c>
      <c r="BB257" s="33">
        <v>0.35399999999999998</v>
      </c>
      <c r="BC257" s="33">
        <v>22.553999999999998</v>
      </c>
      <c r="BD257" s="33">
        <v>0</v>
      </c>
      <c r="BE257" s="33">
        <v>14.102</v>
      </c>
      <c r="BF257" s="33">
        <v>27.323</v>
      </c>
      <c r="BG257" s="33">
        <v>27.521999999999998</v>
      </c>
      <c r="BH257" s="33">
        <v>1.2729999999999999</v>
      </c>
      <c r="BI257" s="33">
        <v>3.585</v>
      </c>
      <c r="BJ257" s="33">
        <v>1.6319999999999999</v>
      </c>
      <c r="BK257" s="33">
        <v>2.0350000000000001</v>
      </c>
      <c r="BL257" s="33">
        <v>0</v>
      </c>
      <c r="BM257" s="33">
        <v>0</v>
      </c>
      <c r="BN257" s="33">
        <v>8.7889999999999997</v>
      </c>
      <c r="BO257" s="33">
        <v>156.137</v>
      </c>
      <c r="BP257" s="33">
        <v>0</v>
      </c>
      <c r="BQ257" s="33">
        <v>47.515999999999998</v>
      </c>
      <c r="BR257" s="33">
        <v>283.87799999999999</v>
      </c>
      <c r="BS257" s="33">
        <v>124.65900000000001</v>
      </c>
      <c r="BT257" s="33">
        <v>905.375</v>
      </c>
      <c r="BU257" s="33">
        <v>2.121</v>
      </c>
      <c r="BV257" s="33">
        <v>6.0759999999999996</v>
      </c>
      <c r="BW257" s="33">
        <v>4.4269999999999996</v>
      </c>
      <c r="BX257" s="33">
        <v>67.519000000000005</v>
      </c>
      <c r="BY257" s="33">
        <v>1.167</v>
      </c>
      <c r="BZ257" s="33">
        <v>41.165999999999997</v>
      </c>
      <c r="CA257" s="33">
        <v>9.4450000000000003</v>
      </c>
      <c r="CB257" s="33">
        <v>176.31399999999999</v>
      </c>
      <c r="CC257" s="33">
        <v>319.63499999999999</v>
      </c>
      <c r="CD257" s="33">
        <v>44.878</v>
      </c>
      <c r="CE257" s="33">
        <v>36.101999999999997</v>
      </c>
      <c r="CF257" s="33">
        <v>36.234000000000002</v>
      </c>
      <c r="CG257" s="33">
        <v>0</v>
      </c>
      <c r="CH257" s="33">
        <v>54.433</v>
      </c>
      <c r="CI257" s="33">
        <v>42.15</v>
      </c>
      <c r="CJ257" s="33">
        <v>77.233999999999995</v>
      </c>
      <c r="CK257" s="33">
        <v>208.99600000000001</v>
      </c>
      <c r="CL257" s="33">
        <v>27.422999999999998</v>
      </c>
      <c r="CM257" s="33">
        <v>51.325000000000003</v>
      </c>
      <c r="CN257" s="33">
        <v>16.759</v>
      </c>
      <c r="CO257" s="33">
        <v>1.2629999999999999</v>
      </c>
      <c r="CP257" s="33">
        <v>26.896999999999998</v>
      </c>
      <c r="CQ257" s="33">
        <v>223.81700000000001</v>
      </c>
      <c r="CR257" s="33">
        <v>2.1930000000000001</v>
      </c>
      <c r="CS257" s="33">
        <v>5.7000000000000002E-2</v>
      </c>
      <c r="CT257" s="33">
        <v>3.3420000000000001</v>
      </c>
      <c r="CU257" s="33">
        <v>6.1660000000000004</v>
      </c>
      <c r="CV257" s="33">
        <v>11.967000000000001</v>
      </c>
      <c r="CW257" s="33">
        <v>8.1319999999999997</v>
      </c>
      <c r="CX257" s="33">
        <v>817.67200000000003</v>
      </c>
      <c r="CY257" s="33">
        <v>0</v>
      </c>
      <c r="CZ257" s="33">
        <v>9.9580000000000002</v>
      </c>
      <c r="DA257" s="33">
        <v>46.301000000000002</v>
      </c>
      <c r="DB257" s="33">
        <v>1.536</v>
      </c>
      <c r="DC257" s="33">
        <v>270.50299999999999</v>
      </c>
      <c r="DD257" s="33">
        <v>54.295999999999999</v>
      </c>
      <c r="DE257" s="33">
        <v>62.067999999999998</v>
      </c>
      <c r="DF257" s="33">
        <v>4.843</v>
      </c>
      <c r="DG257" s="33">
        <v>81.953999999999994</v>
      </c>
      <c r="DH257" s="33">
        <v>1.0980000000000001</v>
      </c>
      <c r="DI257" s="33">
        <v>0.94299999999999995</v>
      </c>
      <c r="DJ257" s="33">
        <v>0.53900000000000003</v>
      </c>
      <c r="DK257" s="33">
        <v>0</v>
      </c>
      <c r="DL257" s="38">
        <v>64.320999999999998</v>
      </c>
      <c r="DM257" s="38">
        <v>0</v>
      </c>
      <c r="DN257" s="38">
        <v>0</v>
      </c>
      <c r="DO257" s="38"/>
      <c r="DP257" s="38">
        <v>10589.699000000001</v>
      </c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  <c r="HG257" s="48"/>
      <c r="HH257" s="48"/>
      <c r="HI257" s="48"/>
      <c r="HJ257" s="48"/>
      <c r="HK257" s="48"/>
      <c r="HL257" s="48"/>
      <c r="HM257" s="48"/>
      <c r="HN257" s="48"/>
      <c r="HO257" s="48"/>
      <c r="HP257" s="48"/>
      <c r="HQ257" s="48"/>
      <c r="HR257" s="48"/>
      <c r="HS257" s="48"/>
      <c r="HT257" s="48"/>
      <c r="HU257" s="48"/>
      <c r="HV257" s="48"/>
      <c r="HW257" s="48"/>
      <c r="HX257" s="48"/>
      <c r="HY257" s="48"/>
    </row>
    <row r="258" spans="1:233" ht="45" customHeight="1" x14ac:dyDescent="0.25">
      <c r="A258" s="45">
        <v>109</v>
      </c>
      <c r="B258" s="64" t="s">
        <v>115</v>
      </c>
      <c r="C258" s="64" t="s">
        <v>5</v>
      </c>
      <c r="D258" s="64" t="s">
        <v>5</v>
      </c>
      <c r="E258" s="64" t="s">
        <v>5</v>
      </c>
      <c r="F258" s="64"/>
      <c r="G258" s="41">
        <f t="shared" si="11"/>
        <v>6698.9979999999996</v>
      </c>
      <c r="H258" s="29">
        <v>1394.1179999999999</v>
      </c>
      <c r="I258" s="33">
        <v>0</v>
      </c>
      <c r="J258" s="33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0</v>
      </c>
      <c r="R258" s="33">
        <v>0</v>
      </c>
      <c r="S258" s="33">
        <v>3.8410000000000002</v>
      </c>
      <c r="T258" s="33">
        <v>0</v>
      </c>
      <c r="U258" s="33">
        <v>6.6619999999999999</v>
      </c>
      <c r="V258" s="33">
        <v>0</v>
      </c>
      <c r="W258" s="33">
        <v>0</v>
      </c>
      <c r="X258" s="33">
        <v>0.06</v>
      </c>
      <c r="Y258" s="33">
        <v>0</v>
      </c>
      <c r="Z258" s="33">
        <v>0</v>
      </c>
      <c r="AA258" s="33">
        <v>9.2140000000000004</v>
      </c>
      <c r="AB258" s="33">
        <v>0</v>
      </c>
      <c r="AC258" s="33">
        <v>0</v>
      </c>
      <c r="AD258" s="33">
        <v>0</v>
      </c>
      <c r="AE258" s="33">
        <v>0.32700000000000001</v>
      </c>
      <c r="AF258" s="33">
        <v>2.8000000000000001E-2</v>
      </c>
      <c r="AG258" s="33">
        <v>4.2000000000000003E-2</v>
      </c>
      <c r="AH258" s="33">
        <v>0.38</v>
      </c>
      <c r="AI258" s="33">
        <v>0</v>
      </c>
      <c r="AJ258" s="33">
        <v>0</v>
      </c>
      <c r="AK258" s="33">
        <v>0.49099999999999999</v>
      </c>
      <c r="AL258" s="33">
        <v>7.4999999999999997E-2</v>
      </c>
      <c r="AM258" s="33">
        <v>0</v>
      </c>
      <c r="AN258" s="33">
        <v>0</v>
      </c>
      <c r="AO258" s="33">
        <v>35.783000000000001</v>
      </c>
      <c r="AP258" s="33">
        <v>0</v>
      </c>
      <c r="AQ258" s="33">
        <v>1.458</v>
      </c>
      <c r="AR258" s="33">
        <v>0</v>
      </c>
      <c r="AS258" s="33">
        <v>2.5710000000000002</v>
      </c>
      <c r="AT258" s="33">
        <v>0</v>
      </c>
      <c r="AU258" s="33">
        <v>0</v>
      </c>
      <c r="AV258" s="33">
        <v>0</v>
      </c>
      <c r="AW258" s="33">
        <v>0</v>
      </c>
      <c r="AX258" s="33">
        <v>0</v>
      </c>
      <c r="AY258" s="33">
        <v>0.4</v>
      </c>
      <c r="AZ258" s="33">
        <v>0</v>
      </c>
      <c r="BA258" s="33">
        <v>0.159</v>
      </c>
      <c r="BB258" s="33">
        <v>0</v>
      </c>
      <c r="BC258" s="33">
        <v>0</v>
      </c>
      <c r="BD258" s="33">
        <v>0</v>
      </c>
      <c r="BE258" s="33">
        <v>6.2E-2</v>
      </c>
      <c r="BF258" s="33">
        <v>0.13100000000000001</v>
      </c>
      <c r="BG258" s="33">
        <v>0</v>
      </c>
      <c r="BH258" s="33">
        <v>0</v>
      </c>
      <c r="BI258" s="33">
        <v>14.48</v>
      </c>
      <c r="BJ258" s="33">
        <v>0</v>
      </c>
      <c r="BK258" s="33">
        <v>0.436</v>
      </c>
      <c r="BL258" s="33">
        <v>0.374</v>
      </c>
      <c r="BM258" s="33">
        <v>0</v>
      </c>
      <c r="BN258" s="33">
        <v>0</v>
      </c>
      <c r="BO258" s="33">
        <v>0</v>
      </c>
      <c r="BP258" s="33">
        <v>0.26500000000000001</v>
      </c>
      <c r="BQ258" s="33">
        <v>0</v>
      </c>
      <c r="BR258" s="33">
        <v>0</v>
      </c>
      <c r="BS258" s="33">
        <v>0</v>
      </c>
      <c r="BT258" s="33">
        <v>0</v>
      </c>
      <c r="BU258" s="33">
        <v>0.01</v>
      </c>
      <c r="BV258" s="33">
        <v>0</v>
      </c>
      <c r="BW258" s="33">
        <v>0.73</v>
      </c>
      <c r="BX258" s="33">
        <v>421.209</v>
      </c>
      <c r="BY258" s="33">
        <v>0</v>
      </c>
      <c r="BZ258" s="33">
        <v>0</v>
      </c>
      <c r="CA258" s="33">
        <v>0</v>
      </c>
      <c r="CB258" s="33">
        <v>0</v>
      </c>
      <c r="CC258" s="33">
        <v>6.6000000000000003E-2</v>
      </c>
      <c r="CD258" s="33">
        <v>0.27200000000000002</v>
      </c>
      <c r="CE258" s="33">
        <v>27.765000000000001</v>
      </c>
      <c r="CF258" s="33">
        <v>0</v>
      </c>
      <c r="CG258" s="33">
        <v>0</v>
      </c>
      <c r="CH258" s="33">
        <v>122.884</v>
      </c>
      <c r="CI258" s="33">
        <v>74.03</v>
      </c>
      <c r="CJ258" s="33">
        <v>538.14700000000005</v>
      </c>
      <c r="CK258" s="33">
        <v>0</v>
      </c>
      <c r="CL258" s="33">
        <v>2.7280000000000002</v>
      </c>
      <c r="CM258" s="33">
        <v>0</v>
      </c>
      <c r="CN258" s="33">
        <v>0</v>
      </c>
      <c r="CO258" s="33">
        <v>0</v>
      </c>
      <c r="CP258" s="33">
        <v>3.5000000000000003E-2</v>
      </c>
      <c r="CQ258" s="33">
        <v>0</v>
      </c>
      <c r="CR258" s="33">
        <v>0</v>
      </c>
      <c r="CS258" s="33">
        <v>0</v>
      </c>
      <c r="CT258" s="33">
        <v>0</v>
      </c>
      <c r="CU258" s="33">
        <v>0</v>
      </c>
      <c r="CV258" s="33">
        <v>9.4E-2</v>
      </c>
      <c r="CW258" s="33">
        <v>124.934</v>
      </c>
      <c r="CX258" s="33">
        <v>0</v>
      </c>
      <c r="CY258" s="33">
        <v>0</v>
      </c>
      <c r="CZ258" s="33">
        <v>0</v>
      </c>
      <c r="DA258" s="33">
        <v>0</v>
      </c>
      <c r="DB258" s="33">
        <v>3.206</v>
      </c>
      <c r="DC258" s="33">
        <v>0</v>
      </c>
      <c r="DD258" s="33">
        <v>0</v>
      </c>
      <c r="DE258" s="33">
        <v>0.2</v>
      </c>
      <c r="DF258" s="33">
        <v>0.2</v>
      </c>
      <c r="DG258" s="33">
        <v>0</v>
      </c>
      <c r="DH258" s="33">
        <v>0.36899999999999999</v>
      </c>
      <c r="DI258" s="33">
        <v>0</v>
      </c>
      <c r="DJ258" s="33">
        <v>0</v>
      </c>
      <c r="DK258" s="33">
        <v>0</v>
      </c>
      <c r="DL258" s="38">
        <v>0</v>
      </c>
      <c r="DM258" s="38">
        <v>0</v>
      </c>
      <c r="DN258" s="38">
        <v>2889.0140000000001</v>
      </c>
      <c r="DO258" s="38"/>
      <c r="DP258" s="38">
        <v>2415.866</v>
      </c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  <c r="HG258" s="48"/>
      <c r="HH258" s="48"/>
      <c r="HI258" s="48"/>
      <c r="HJ258" s="48"/>
      <c r="HK258" s="48"/>
      <c r="HL258" s="48"/>
      <c r="HM258" s="48"/>
      <c r="HN258" s="48"/>
      <c r="HO258" s="48"/>
      <c r="HP258" s="48"/>
      <c r="HQ258" s="48"/>
      <c r="HR258" s="48"/>
      <c r="HS258" s="48"/>
      <c r="HT258" s="48"/>
      <c r="HU258" s="48"/>
      <c r="HV258" s="48"/>
      <c r="HW258" s="48"/>
      <c r="HX258" s="48"/>
      <c r="HY258" s="48"/>
    </row>
    <row r="259" spans="1:233" ht="45" customHeight="1" x14ac:dyDescent="0.25">
      <c r="A259" s="45">
        <v>110</v>
      </c>
      <c r="B259" s="64" t="s">
        <v>116</v>
      </c>
      <c r="C259" s="64" t="s">
        <v>5</v>
      </c>
      <c r="D259" s="64" t="s">
        <v>5</v>
      </c>
      <c r="E259" s="64" t="s">
        <v>5</v>
      </c>
      <c r="F259" s="64"/>
      <c r="G259" s="41">
        <f t="shared" si="11"/>
        <v>49338.542999999991</v>
      </c>
      <c r="H259" s="29">
        <v>39834.77399999999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9.4E-2</v>
      </c>
      <c r="O259" s="33">
        <v>0</v>
      </c>
      <c r="P259" s="33">
        <v>145.04599999999999</v>
      </c>
      <c r="Q259" s="33">
        <v>677.86300000000006</v>
      </c>
      <c r="R259" s="33">
        <v>79.828000000000003</v>
      </c>
      <c r="S259" s="33">
        <v>0</v>
      </c>
      <c r="T259" s="33">
        <v>8.6999999999999994E-2</v>
      </c>
      <c r="U259" s="33">
        <v>319.267</v>
      </c>
      <c r="V259" s="33">
        <v>47.456000000000003</v>
      </c>
      <c r="W259" s="33">
        <v>108.38200000000001</v>
      </c>
      <c r="X259" s="33">
        <v>7.327</v>
      </c>
      <c r="Y259" s="33">
        <v>30.472000000000001</v>
      </c>
      <c r="Z259" s="33">
        <v>2.516</v>
      </c>
      <c r="AA259" s="33">
        <v>100.864</v>
      </c>
      <c r="AB259" s="33">
        <v>38.064</v>
      </c>
      <c r="AC259" s="33">
        <v>13.746</v>
      </c>
      <c r="AD259" s="33">
        <v>16.007000000000001</v>
      </c>
      <c r="AE259" s="33">
        <v>98.131</v>
      </c>
      <c r="AF259" s="33">
        <v>1481.3520000000001</v>
      </c>
      <c r="AG259" s="33">
        <v>28.271000000000001</v>
      </c>
      <c r="AH259" s="33">
        <v>74.561999999999998</v>
      </c>
      <c r="AI259" s="33">
        <v>48.244999999999997</v>
      </c>
      <c r="AJ259" s="33">
        <v>152.25</v>
      </c>
      <c r="AK259" s="33">
        <v>352.012</v>
      </c>
      <c r="AL259" s="33">
        <v>4.8920000000000003</v>
      </c>
      <c r="AM259" s="33">
        <v>7.4059999999999997</v>
      </c>
      <c r="AN259" s="33">
        <v>14.721</v>
      </c>
      <c r="AO259" s="33">
        <v>30.783999999999999</v>
      </c>
      <c r="AP259" s="33">
        <v>2.819</v>
      </c>
      <c r="AQ259" s="33">
        <v>10.321</v>
      </c>
      <c r="AR259" s="33">
        <v>8.9049999999999994</v>
      </c>
      <c r="AS259" s="33">
        <v>235.59399999999999</v>
      </c>
      <c r="AT259" s="33">
        <v>16.873999999999999</v>
      </c>
      <c r="AU259" s="33">
        <v>22.315999999999999</v>
      </c>
      <c r="AV259" s="33">
        <v>28.106999999999999</v>
      </c>
      <c r="AW259" s="33">
        <v>49.648000000000003</v>
      </c>
      <c r="AX259" s="33">
        <v>94.991</v>
      </c>
      <c r="AY259" s="33">
        <v>52.201999999999998</v>
      </c>
      <c r="AZ259" s="33">
        <v>174.251</v>
      </c>
      <c r="BA259" s="33">
        <v>54.043999999999997</v>
      </c>
      <c r="BB259" s="33">
        <v>2.8149999999999999</v>
      </c>
      <c r="BC259" s="33">
        <v>61.170999999999999</v>
      </c>
      <c r="BD259" s="33">
        <v>0.215</v>
      </c>
      <c r="BE259" s="33">
        <v>17.245999999999999</v>
      </c>
      <c r="BF259" s="33">
        <v>18.763000000000002</v>
      </c>
      <c r="BG259" s="33">
        <v>24.262</v>
      </c>
      <c r="BH259" s="33">
        <v>14.682</v>
      </c>
      <c r="BI259" s="33">
        <v>44.308</v>
      </c>
      <c r="BJ259" s="33">
        <v>15.489000000000001</v>
      </c>
      <c r="BK259" s="33">
        <v>152.78899999999999</v>
      </c>
      <c r="BL259" s="33">
        <v>17.603000000000002</v>
      </c>
      <c r="BM259" s="33">
        <v>4.3140000000000001</v>
      </c>
      <c r="BN259" s="33">
        <v>17.908999999999999</v>
      </c>
      <c r="BO259" s="33">
        <v>495.50599999999997</v>
      </c>
      <c r="BP259" s="33">
        <v>4.1310000000000002</v>
      </c>
      <c r="BQ259" s="33">
        <v>246.47200000000001</v>
      </c>
      <c r="BR259" s="33">
        <v>26.058</v>
      </c>
      <c r="BS259" s="33">
        <v>6623.6229999999996</v>
      </c>
      <c r="BT259" s="33">
        <v>1045.979</v>
      </c>
      <c r="BU259" s="33">
        <v>298.73899999999998</v>
      </c>
      <c r="BV259" s="33">
        <v>324.536</v>
      </c>
      <c r="BW259" s="33">
        <v>283.16800000000001</v>
      </c>
      <c r="BX259" s="33">
        <v>6912.375</v>
      </c>
      <c r="BY259" s="33">
        <v>59.378999999999998</v>
      </c>
      <c r="BZ259" s="33">
        <v>72.043999999999997</v>
      </c>
      <c r="CA259" s="33">
        <v>177.94499999999999</v>
      </c>
      <c r="CB259" s="33">
        <v>124.676</v>
      </c>
      <c r="CC259" s="33">
        <v>368.435</v>
      </c>
      <c r="CD259" s="33">
        <v>32.279000000000003</v>
      </c>
      <c r="CE259" s="33">
        <v>374.46499999999997</v>
      </c>
      <c r="CF259" s="33">
        <v>228.798</v>
      </c>
      <c r="CG259" s="33">
        <v>120.244</v>
      </c>
      <c r="CH259" s="33">
        <v>508.40899999999999</v>
      </c>
      <c r="CI259" s="33">
        <v>1738.6130000000001</v>
      </c>
      <c r="CJ259" s="33">
        <v>1578.9169999999999</v>
      </c>
      <c r="CK259" s="33">
        <v>2233.989</v>
      </c>
      <c r="CL259" s="33">
        <v>150.524</v>
      </c>
      <c r="CM259" s="33">
        <v>157.02799999999999</v>
      </c>
      <c r="CN259" s="33">
        <v>349.661</v>
      </c>
      <c r="CO259" s="33">
        <v>641.27099999999996</v>
      </c>
      <c r="CP259" s="33">
        <v>3435.43</v>
      </c>
      <c r="CQ259" s="33">
        <v>1189.9639999999999</v>
      </c>
      <c r="CR259" s="33">
        <v>42.828000000000003</v>
      </c>
      <c r="CS259" s="33">
        <v>446.25299999999999</v>
      </c>
      <c r="CT259" s="33">
        <v>337.42599999999999</v>
      </c>
      <c r="CU259" s="33">
        <v>50.866</v>
      </c>
      <c r="CV259" s="33">
        <v>17.265999999999998</v>
      </c>
      <c r="CW259" s="33">
        <v>105.673</v>
      </c>
      <c r="CX259" s="33">
        <v>1313.1659999999999</v>
      </c>
      <c r="CY259" s="33">
        <v>253.90600000000001</v>
      </c>
      <c r="CZ259" s="33">
        <v>499.71899999999999</v>
      </c>
      <c r="DA259" s="33">
        <v>110.07299999999999</v>
      </c>
      <c r="DB259" s="33">
        <v>287.03399999999999</v>
      </c>
      <c r="DC259" s="33">
        <v>307.81900000000002</v>
      </c>
      <c r="DD259" s="33">
        <v>536.46199999999999</v>
      </c>
      <c r="DE259" s="33">
        <v>244.40899999999999</v>
      </c>
      <c r="DF259" s="33">
        <v>244.1</v>
      </c>
      <c r="DG259" s="33">
        <v>73.525999999999996</v>
      </c>
      <c r="DH259" s="33">
        <v>105.7</v>
      </c>
      <c r="DI259" s="33">
        <v>3.5150000000000001</v>
      </c>
      <c r="DJ259" s="33">
        <v>31.091999999999999</v>
      </c>
      <c r="DK259" s="33">
        <v>0</v>
      </c>
      <c r="DL259" s="38">
        <v>2180.8910000000001</v>
      </c>
      <c r="DM259" s="38">
        <v>312.78199999999998</v>
      </c>
      <c r="DN259" s="38">
        <v>6060.2669999999998</v>
      </c>
      <c r="DO259" s="38"/>
      <c r="DP259" s="38">
        <v>949.82899999999995</v>
      </c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  <c r="HG259" s="48"/>
      <c r="HH259" s="48"/>
      <c r="HI259" s="48"/>
      <c r="HJ259" s="48"/>
      <c r="HK259" s="48"/>
      <c r="HL259" s="48"/>
      <c r="HM259" s="48"/>
      <c r="HN259" s="48"/>
      <c r="HO259" s="48"/>
      <c r="HP259" s="48"/>
      <c r="HQ259" s="48"/>
      <c r="HR259" s="48"/>
      <c r="HS259" s="48"/>
      <c r="HT259" s="48"/>
      <c r="HU259" s="48"/>
      <c r="HV259" s="48"/>
      <c r="HW259" s="48"/>
      <c r="HX259" s="48"/>
      <c r="HY259" s="48"/>
    </row>
    <row r="260" spans="1:233" ht="45" customHeight="1" x14ac:dyDescent="0.25">
      <c r="A260" s="45">
        <v>111</v>
      </c>
      <c r="B260" s="64" t="s">
        <v>117</v>
      </c>
      <c r="C260" s="64" t="s">
        <v>5</v>
      </c>
      <c r="D260" s="64" t="s">
        <v>5</v>
      </c>
      <c r="E260" s="64" t="s">
        <v>5</v>
      </c>
      <c r="F260" s="64"/>
      <c r="G260" s="41">
        <f t="shared" si="11"/>
        <v>21867.531999999996</v>
      </c>
      <c r="H260" s="29">
        <v>12150.682999999997</v>
      </c>
      <c r="I260" s="33">
        <v>0</v>
      </c>
      <c r="J260" s="33">
        <v>3.964</v>
      </c>
      <c r="K260" s="33">
        <v>0</v>
      </c>
      <c r="L260" s="33">
        <v>0</v>
      </c>
      <c r="M260" s="33">
        <v>0</v>
      </c>
      <c r="N260" s="33">
        <v>169.89699999999999</v>
      </c>
      <c r="O260" s="33">
        <v>0</v>
      </c>
      <c r="P260" s="33">
        <v>11.763999999999999</v>
      </c>
      <c r="Q260" s="33">
        <v>169.89699999999999</v>
      </c>
      <c r="R260" s="33">
        <v>0</v>
      </c>
      <c r="S260" s="33">
        <v>0</v>
      </c>
      <c r="T260" s="33">
        <v>0</v>
      </c>
      <c r="U260" s="33">
        <v>12.867000000000001</v>
      </c>
      <c r="V260" s="33">
        <v>81.37</v>
      </c>
      <c r="W260" s="33">
        <v>20.867999999999999</v>
      </c>
      <c r="X260" s="33">
        <v>15.42</v>
      </c>
      <c r="Y260" s="33">
        <v>7.0090000000000003</v>
      </c>
      <c r="Z260" s="33">
        <v>11.034000000000001</v>
      </c>
      <c r="AA260" s="33">
        <v>20.113</v>
      </c>
      <c r="AB260" s="33">
        <v>31.265999999999998</v>
      </c>
      <c r="AC260" s="33">
        <v>15.827</v>
      </c>
      <c r="AD260" s="33">
        <v>13.143000000000001</v>
      </c>
      <c r="AE260" s="33">
        <v>37.197000000000003</v>
      </c>
      <c r="AF260" s="33">
        <v>45.51</v>
      </c>
      <c r="AG260" s="33">
        <v>10.332000000000001</v>
      </c>
      <c r="AH260" s="33">
        <v>18.282</v>
      </c>
      <c r="AI260" s="33">
        <v>9.4580000000000002</v>
      </c>
      <c r="AJ260" s="33">
        <v>2.4649999999999999</v>
      </c>
      <c r="AK260" s="33">
        <v>20.312000000000001</v>
      </c>
      <c r="AL260" s="33">
        <v>24.978999999999999</v>
      </c>
      <c r="AM260" s="33">
        <v>22.724</v>
      </c>
      <c r="AN260" s="33">
        <v>26.552</v>
      </c>
      <c r="AO260" s="33">
        <v>25.99</v>
      </c>
      <c r="AP260" s="33">
        <v>2.9430000000000001</v>
      </c>
      <c r="AQ260" s="33">
        <v>16.082000000000001</v>
      </c>
      <c r="AR260" s="33">
        <v>27.018000000000001</v>
      </c>
      <c r="AS260" s="33">
        <v>70.355999999999995</v>
      </c>
      <c r="AT260" s="33">
        <v>30.57</v>
      </c>
      <c r="AU260" s="33">
        <v>0</v>
      </c>
      <c r="AV260" s="33">
        <v>13.676</v>
      </c>
      <c r="AW260" s="33">
        <v>24.667999999999999</v>
      </c>
      <c r="AX260" s="33">
        <v>14.818</v>
      </c>
      <c r="AY260" s="33">
        <v>12.192</v>
      </c>
      <c r="AZ260" s="33">
        <v>39.396000000000001</v>
      </c>
      <c r="BA260" s="33">
        <v>98.537999999999997</v>
      </c>
      <c r="BB260" s="33">
        <v>4.7830000000000004</v>
      </c>
      <c r="BC260" s="33">
        <v>11.599</v>
      </c>
      <c r="BD260" s="33">
        <v>2.145</v>
      </c>
      <c r="BE260" s="33">
        <v>10.374000000000001</v>
      </c>
      <c r="BF260" s="33">
        <v>3.1389999999999998</v>
      </c>
      <c r="BG260" s="33">
        <v>74.816000000000003</v>
      </c>
      <c r="BH260" s="33">
        <v>38.524000000000001</v>
      </c>
      <c r="BI260" s="33">
        <v>30.853999999999999</v>
      </c>
      <c r="BJ260" s="33">
        <v>9.9860000000000007</v>
      </c>
      <c r="BK260" s="33">
        <v>76.537000000000006</v>
      </c>
      <c r="BL260" s="33">
        <v>7.5780000000000003</v>
      </c>
      <c r="BM260" s="33">
        <v>8.9269999999999996</v>
      </c>
      <c r="BN260" s="33">
        <v>25.472000000000001</v>
      </c>
      <c r="BO260" s="33">
        <v>260.06799999999998</v>
      </c>
      <c r="BP260" s="33">
        <v>6.992</v>
      </c>
      <c r="BQ260" s="33">
        <v>5.6000000000000001E-2</v>
      </c>
      <c r="BR260" s="33">
        <v>16.18</v>
      </c>
      <c r="BS260" s="33">
        <v>0</v>
      </c>
      <c r="BT260" s="33">
        <v>0</v>
      </c>
      <c r="BU260" s="33">
        <v>123.688</v>
      </c>
      <c r="BV260" s="33">
        <v>293.88799999999998</v>
      </c>
      <c r="BW260" s="33">
        <v>131.86799999999999</v>
      </c>
      <c r="BX260" s="33">
        <v>1765.9290000000001</v>
      </c>
      <c r="BY260" s="33">
        <v>58.259</v>
      </c>
      <c r="BZ260" s="33">
        <v>115.399</v>
      </c>
      <c r="CA260" s="33">
        <v>203.226</v>
      </c>
      <c r="CB260" s="33">
        <v>57.344999999999999</v>
      </c>
      <c r="CC260" s="33">
        <v>218.24799999999999</v>
      </c>
      <c r="CD260" s="33">
        <v>27.007999999999999</v>
      </c>
      <c r="CE260" s="33">
        <v>354.54</v>
      </c>
      <c r="CF260" s="33">
        <v>125.58</v>
      </c>
      <c r="CG260" s="33">
        <v>25.548999999999999</v>
      </c>
      <c r="CH260" s="33">
        <v>62.186</v>
      </c>
      <c r="CI260" s="33">
        <v>85.587000000000003</v>
      </c>
      <c r="CJ260" s="33">
        <v>109.249</v>
      </c>
      <c r="CK260" s="33">
        <v>336.64100000000002</v>
      </c>
      <c r="CL260" s="33">
        <v>8.5649999999999995</v>
      </c>
      <c r="CM260" s="33">
        <v>253.15100000000001</v>
      </c>
      <c r="CN260" s="33">
        <v>161.46899999999999</v>
      </c>
      <c r="CO260" s="33">
        <v>189.01499999999999</v>
      </c>
      <c r="CP260" s="33">
        <v>707.45799999999997</v>
      </c>
      <c r="CQ260" s="33">
        <v>2193.7170000000001</v>
      </c>
      <c r="CR260" s="33">
        <v>33.417999999999999</v>
      </c>
      <c r="CS260" s="33">
        <v>10.868</v>
      </c>
      <c r="CT260" s="33">
        <v>41.793999999999997</v>
      </c>
      <c r="CU260" s="33">
        <v>89.903999999999996</v>
      </c>
      <c r="CV260" s="33">
        <v>27.835000000000001</v>
      </c>
      <c r="CW260" s="33">
        <v>66.77</v>
      </c>
      <c r="CX260" s="33">
        <v>655.96799999999996</v>
      </c>
      <c r="CY260" s="33">
        <v>706.86199999999997</v>
      </c>
      <c r="CZ260" s="33">
        <v>192.81100000000001</v>
      </c>
      <c r="DA260" s="33">
        <v>45.508000000000003</v>
      </c>
      <c r="DB260" s="33">
        <v>12.831</v>
      </c>
      <c r="DC260" s="33">
        <v>115.15900000000001</v>
      </c>
      <c r="DD260" s="33">
        <v>291.68200000000002</v>
      </c>
      <c r="DE260" s="33">
        <v>135.36799999999999</v>
      </c>
      <c r="DF260" s="33">
        <v>177.78200000000001</v>
      </c>
      <c r="DG260" s="33">
        <v>54.854999999999997</v>
      </c>
      <c r="DH260" s="33">
        <v>70.177999999999997</v>
      </c>
      <c r="DI260" s="33">
        <v>10.096</v>
      </c>
      <c r="DJ260" s="33">
        <v>36.902000000000001</v>
      </c>
      <c r="DK260" s="33">
        <v>0</v>
      </c>
      <c r="DL260" s="38">
        <v>3932.8319999999999</v>
      </c>
      <c r="DM260" s="38">
        <v>0</v>
      </c>
      <c r="DN260" s="38">
        <v>5522.3230000000003</v>
      </c>
      <c r="DO260" s="38"/>
      <c r="DP260" s="38">
        <v>261.69400000000002</v>
      </c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  <c r="HG260" s="48"/>
      <c r="HH260" s="48"/>
      <c r="HI260" s="48"/>
      <c r="HJ260" s="48"/>
      <c r="HK260" s="48"/>
      <c r="HL260" s="48"/>
      <c r="HM260" s="48"/>
      <c r="HN260" s="48"/>
      <c r="HO260" s="48"/>
      <c r="HP260" s="48"/>
      <c r="HQ260" s="48"/>
      <c r="HR260" s="48"/>
      <c r="HS260" s="48"/>
      <c r="HT260" s="48"/>
      <c r="HU260" s="48"/>
      <c r="HV260" s="48"/>
      <c r="HW260" s="48"/>
      <c r="HX260" s="48"/>
      <c r="HY260" s="48"/>
    </row>
    <row r="261" spans="1:233" ht="45" customHeight="1" x14ac:dyDescent="0.25">
      <c r="A261" s="45">
        <v>112</v>
      </c>
      <c r="B261" s="64" t="s">
        <v>118</v>
      </c>
      <c r="C261" s="64" t="s">
        <v>5</v>
      </c>
      <c r="D261" s="64" t="s">
        <v>5</v>
      </c>
      <c r="E261" s="64" t="s">
        <v>5</v>
      </c>
      <c r="F261" s="64"/>
      <c r="G261" s="41">
        <f t="shared" si="11"/>
        <v>53768.009000000005</v>
      </c>
      <c r="H261" s="29">
        <v>40958.376000000004</v>
      </c>
      <c r="I261" s="33">
        <v>22.634</v>
      </c>
      <c r="J261" s="33">
        <v>79.706999999999994</v>
      </c>
      <c r="K261" s="33">
        <v>320.53100000000001</v>
      </c>
      <c r="L261" s="33">
        <v>80.417000000000002</v>
      </c>
      <c r="M261" s="33">
        <v>22.349</v>
      </c>
      <c r="N261" s="33">
        <v>44.518000000000001</v>
      </c>
      <c r="O261" s="33">
        <v>164.821</v>
      </c>
      <c r="P261" s="33">
        <v>24.640999999999998</v>
      </c>
      <c r="Q261" s="33">
        <v>15.282999999999999</v>
      </c>
      <c r="R261" s="33">
        <v>0</v>
      </c>
      <c r="S261" s="33">
        <v>10.222</v>
      </c>
      <c r="T261" s="33">
        <v>0</v>
      </c>
      <c r="U261" s="33">
        <v>318.28699999999998</v>
      </c>
      <c r="V261" s="33">
        <v>261.06</v>
      </c>
      <c r="W261" s="33">
        <v>73.180000000000007</v>
      </c>
      <c r="X261" s="33">
        <v>41.320999999999998</v>
      </c>
      <c r="Y261" s="33">
        <v>28.402999999999999</v>
      </c>
      <c r="Z261" s="33">
        <v>124.524</v>
      </c>
      <c r="AA261" s="33">
        <v>25.733000000000001</v>
      </c>
      <c r="AB261" s="33">
        <v>74.734999999999999</v>
      </c>
      <c r="AC261" s="33">
        <v>3.105</v>
      </c>
      <c r="AD261" s="33">
        <v>16.571000000000002</v>
      </c>
      <c r="AE261" s="33">
        <v>33.168999999999997</v>
      </c>
      <c r="AF261" s="33">
        <v>82.331999999999994</v>
      </c>
      <c r="AG261" s="33">
        <v>14.396000000000001</v>
      </c>
      <c r="AH261" s="33">
        <v>30.856999999999999</v>
      </c>
      <c r="AI261" s="33">
        <v>3.0939999999999999</v>
      </c>
      <c r="AJ261" s="33">
        <v>3.8559999999999999</v>
      </c>
      <c r="AK261" s="33">
        <v>200.26900000000001</v>
      </c>
      <c r="AL261" s="33">
        <v>136.423</v>
      </c>
      <c r="AM261" s="33">
        <v>24.007999999999999</v>
      </c>
      <c r="AN261" s="33">
        <v>19.491</v>
      </c>
      <c r="AO261" s="33">
        <v>63.563000000000002</v>
      </c>
      <c r="AP261" s="33">
        <v>0.48099999999999998</v>
      </c>
      <c r="AQ261" s="33">
        <v>34.383000000000003</v>
      </c>
      <c r="AR261" s="33">
        <v>24.581</v>
      </c>
      <c r="AS261" s="33">
        <v>163.904</v>
      </c>
      <c r="AT261" s="33">
        <v>49.009</v>
      </c>
      <c r="AU261" s="33">
        <v>1690.829</v>
      </c>
      <c r="AV261" s="33">
        <v>41.570999999999998</v>
      </c>
      <c r="AW261" s="33">
        <v>201.36099999999999</v>
      </c>
      <c r="AX261" s="33">
        <v>14.391</v>
      </c>
      <c r="AY261" s="33">
        <v>89.417000000000002</v>
      </c>
      <c r="AZ261" s="33">
        <v>50.555999999999997</v>
      </c>
      <c r="BA261" s="33">
        <v>88.600999999999999</v>
      </c>
      <c r="BB261" s="33">
        <v>0.16400000000000001</v>
      </c>
      <c r="BC261" s="33">
        <v>212.17500000000001</v>
      </c>
      <c r="BD261" s="33">
        <v>0.58699999999999997</v>
      </c>
      <c r="BE261" s="33">
        <v>26.866</v>
      </c>
      <c r="BF261" s="33">
        <v>157.22300000000001</v>
      </c>
      <c r="BG261" s="33">
        <v>65.638000000000005</v>
      </c>
      <c r="BH261" s="33">
        <v>33.5</v>
      </c>
      <c r="BI261" s="33">
        <v>15.089</v>
      </c>
      <c r="BJ261" s="33">
        <v>3.72</v>
      </c>
      <c r="BK261" s="33">
        <v>106.837</v>
      </c>
      <c r="BL261" s="33">
        <v>5.5949999999999998</v>
      </c>
      <c r="BM261" s="33">
        <v>0.85</v>
      </c>
      <c r="BN261" s="33">
        <v>293.61700000000002</v>
      </c>
      <c r="BO261" s="33">
        <v>81.236000000000004</v>
      </c>
      <c r="BP261" s="33">
        <v>26.664999999999999</v>
      </c>
      <c r="BQ261" s="33">
        <v>708.33100000000002</v>
      </c>
      <c r="BR261" s="33">
        <v>413.161</v>
      </c>
      <c r="BS261" s="33">
        <v>0</v>
      </c>
      <c r="BT261" s="33">
        <v>0</v>
      </c>
      <c r="BU261" s="33">
        <v>61.848999999999997</v>
      </c>
      <c r="BV261" s="33">
        <v>537.71500000000003</v>
      </c>
      <c r="BW261" s="33">
        <v>479.20800000000003</v>
      </c>
      <c r="BX261" s="33">
        <v>7823.2709999999997</v>
      </c>
      <c r="BY261" s="33">
        <v>275.07900000000001</v>
      </c>
      <c r="BZ261" s="33">
        <v>396.19200000000001</v>
      </c>
      <c r="CA261" s="33">
        <v>67.646000000000001</v>
      </c>
      <c r="CB261" s="33">
        <v>322.13499999999999</v>
      </c>
      <c r="CC261" s="33">
        <v>1091.3710000000001</v>
      </c>
      <c r="CD261" s="33">
        <v>294.84199999999998</v>
      </c>
      <c r="CE261" s="33">
        <v>367.80599999999998</v>
      </c>
      <c r="CF261" s="33">
        <v>100.893</v>
      </c>
      <c r="CG261" s="33">
        <v>47.802</v>
      </c>
      <c r="CH261" s="33">
        <v>472.54899999999998</v>
      </c>
      <c r="CI261" s="33">
        <v>828.14599999999996</v>
      </c>
      <c r="CJ261" s="33">
        <v>427.08100000000002</v>
      </c>
      <c r="CK261" s="33">
        <v>2658.1680000000001</v>
      </c>
      <c r="CL261" s="33">
        <v>261.66500000000002</v>
      </c>
      <c r="CM261" s="33">
        <v>380.77300000000002</v>
      </c>
      <c r="CN261" s="33">
        <v>68.506</v>
      </c>
      <c r="CO261" s="33">
        <v>601.36599999999999</v>
      </c>
      <c r="CP261" s="33">
        <v>1836.6189999999999</v>
      </c>
      <c r="CQ261" s="33">
        <v>2319.5149999999999</v>
      </c>
      <c r="CR261" s="33">
        <v>7269.7920000000004</v>
      </c>
      <c r="CS261" s="33">
        <v>220.28800000000001</v>
      </c>
      <c r="CT261" s="33">
        <v>7.3040000000000003</v>
      </c>
      <c r="CU261" s="33">
        <v>116.681</v>
      </c>
      <c r="CV261" s="33">
        <v>22.436</v>
      </c>
      <c r="CW261" s="33">
        <v>197.55500000000001</v>
      </c>
      <c r="CX261" s="33">
        <v>346.81299999999999</v>
      </c>
      <c r="CY261" s="33">
        <v>92.94</v>
      </c>
      <c r="CZ261" s="33">
        <v>77.709000000000003</v>
      </c>
      <c r="DA261" s="33">
        <v>54.47</v>
      </c>
      <c r="DB261" s="33">
        <v>21.846</v>
      </c>
      <c r="DC261" s="33">
        <v>1126.2809999999999</v>
      </c>
      <c r="DD261" s="33">
        <v>2134.895</v>
      </c>
      <c r="DE261" s="33">
        <v>72.623999999999995</v>
      </c>
      <c r="DF261" s="33">
        <v>246.428</v>
      </c>
      <c r="DG261" s="33">
        <v>44.49</v>
      </c>
      <c r="DH261" s="33">
        <v>220.501</v>
      </c>
      <c r="DI261" s="33">
        <v>1.288</v>
      </c>
      <c r="DJ261" s="33">
        <v>0</v>
      </c>
      <c r="DK261" s="33">
        <v>0</v>
      </c>
      <c r="DL261" s="38">
        <v>217.07900000000001</v>
      </c>
      <c r="DM261" s="38">
        <v>712.34900000000005</v>
      </c>
      <c r="DN261" s="38">
        <v>5395.7420000000002</v>
      </c>
      <c r="DO261" s="38"/>
      <c r="DP261" s="38">
        <v>6484.4629999999997</v>
      </c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  <c r="HG261" s="48"/>
      <c r="HH261" s="48"/>
      <c r="HI261" s="48"/>
      <c r="HJ261" s="48"/>
      <c r="HK261" s="48"/>
      <c r="HL261" s="48"/>
      <c r="HM261" s="48"/>
      <c r="HN261" s="48"/>
      <c r="HO261" s="48"/>
      <c r="HP261" s="48"/>
      <c r="HQ261" s="48"/>
      <c r="HR261" s="48"/>
      <c r="HS261" s="48"/>
      <c r="HT261" s="48"/>
      <c r="HU261" s="48"/>
      <c r="HV261" s="48"/>
      <c r="HW261" s="48"/>
      <c r="HX261" s="48"/>
      <c r="HY261" s="48"/>
    </row>
    <row r="262" spans="1:233" ht="45" customHeight="1" x14ac:dyDescent="0.25">
      <c r="A262" s="45">
        <v>113</v>
      </c>
      <c r="B262" s="64" t="s">
        <v>119</v>
      </c>
      <c r="C262" s="64" t="s">
        <v>5</v>
      </c>
      <c r="D262" s="64" t="s">
        <v>5</v>
      </c>
      <c r="E262" s="64" t="s">
        <v>5</v>
      </c>
      <c r="F262" s="64"/>
      <c r="G262" s="41">
        <f t="shared" si="11"/>
        <v>47017.552999999993</v>
      </c>
      <c r="H262" s="29">
        <v>14950.16</v>
      </c>
      <c r="I262" s="33">
        <v>0</v>
      </c>
      <c r="J262" s="33">
        <v>0.98</v>
      </c>
      <c r="K262" s="33">
        <v>0</v>
      </c>
      <c r="L262" s="33">
        <v>0</v>
      </c>
      <c r="M262" s="33">
        <v>0</v>
      </c>
      <c r="N262" s="33">
        <v>110.8</v>
      </c>
      <c r="O262" s="33">
        <v>0</v>
      </c>
      <c r="P262" s="33">
        <v>58.426000000000002</v>
      </c>
      <c r="Q262" s="33">
        <v>73.665999999999997</v>
      </c>
      <c r="R262" s="33">
        <v>0</v>
      </c>
      <c r="S262" s="33">
        <v>0</v>
      </c>
      <c r="T262" s="33">
        <v>0</v>
      </c>
      <c r="U262" s="33">
        <v>4.76</v>
      </c>
      <c r="V262" s="33">
        <v>26.056000000000001</v>
      </c>
      <c r="W262" s="33">
        <v>8.4870000000000001</v>
      </c>
      <c r="X262" s="33">
        <v>6.2370000000000001</v>
      </c>
      <c r="Y262" s="33">
        <v>3.7229999999999999</v>
      </c>
      <c r="Z262" s="33">
        <v>0.125</v>
      </c>
      <c r="AA262" s="33">
        <v>17.032</v>
      </c>
      <c r="AB262" s="33">
        <v>12.162000000000001</v>
      </c>
      <c r="AC262" s="33">
        <v>2.907</v>
      </c>
      <c r="AD262" s="33">
        <v>4.1509999999999998</v>
      </c>
      <c r="AE262" s="33">
        <v>13.422000000000001</v>
      </c>
      <c r="AF262" s="33">
        <v>36.732999999999997</v>
      </c>
      <c r="AG262" s="33">
        <v>3.4590000000000001</v>
      </c>
      <c r="AH262" s="33">
        <v>2.46</v>
      </c>
      <c r="AI262" s="33">
        <v>4.0250000000000004</v>
      </c>
      <c r="AJ262" s="33">
        <v>2.8809999999999998</v>
      </c>
      <c r="AK262" s="33">
        <v>10.045999999999999</v>
      </c>
      <c r="AL262" s="33">
        <v>3.1259999999999999</v>
      </c>
      <c r="AM262" s="33">
        <v>5.9020000000000001</v>
      </c>
      <c r="AN262" s="33">
        <v>11.537000000000001</v>
      </c>
      <c r="AO262" s="33">
        <v>9.9969999999999999</v>
      </c>
      <c r="AP262" s="33">
        <v>1.0669999999999999</v>
      </c>
      <c r="AQ262" s="33">
        <v>10.134</v>
      </c>
      <c r="AR262" s="33">
        <v>9.4860000000000007</v>
      </c>
      <c r="AS262" s="33">
        <v>32.244999999999997</v>
      </c>
      <c r="AT262" s="33">
        <v>12.175000000000001</v>
      </c>
      <c r="AU262" s="33">
        <v>7.3259999999999996</v>
      </c>
      <c r="AV262" s="33">
        <v>4.7050000000000001</v>
      </c>
      <c r="AW262" s="33">
        <v>10.207000000000001</v>
      </c>
      <c r="AX262" s="33">
        <v>4.78</v>
      </c>
      <c r="AY262" s="33">
        <v>6.306</v>
      </c>
      <c r="AZ262" s="33">
        <v>16.199000000000002</v>
      </c>
      <c r="BA262" s="33">
        <v>24.298999999999999</v>
      </c>
      <c r="BB262" s="33">
        <v>1.706</v>
      </c>
      <c r="BC262" s="33">
        <v>7.0220000000000002</v>
      </c>
      <c r="BD262" s="33">
        <v>1.2350000000000001</v>
      </c>
      <c r="BE262" s="33">
        <v>8.35</v>
      </c>
      <c r="BF262" s="33">
        <v>4.6950000000000003</v>
      </c>
      <c r="BG262" s="33">
        <v>18.219000000000001</v>
      </c>
      <c r="BH262" s="33">
        <v>10.403</v>
      </c>
      <c r="BI262" s="33">
        <v>5.2249999999999996</v>
      </c>
      <c r="BJ262" s="33">
        <v>2.097</v>
      </c>
      <c r="BK262" s="33">
        <v>31.89</v>
      </c>
      <c r="BL262" s="33">
        <v>2.7189999999999999</v>
      </c>
      <c r="BM262" s="33">
        <v>8.77</v>
      </c>
      <c r="BN262" s="33">
        <v>8.8550000000000004</v>
      </c>
      <c r="BO262" s="33">
        <v>85.028999999999996</v>
      </c>
      <c r="BP262" s="33">
        <v>2.5499999999999998</v>
      </c>
      <c r="BQ262" s="33">
        <v>6.2720000000000002</v>
      </c>
      <c r="BR262" s="33">
        <v>20.462</v>
      </c>
      <c r="BS262" s="33">
        <v>12.318</v>
      </c>
      <c r="BT262" s="33">
        <v>12.311</v>
      </c>
      <c r="BU262" s="33">
        <v>25.675999999999998</v>
      </c>
      <c r="BV262" s="33">
        <v>85.966999999999999</v>
      </c>
      <c r="BW262" s="33">
        <v>64.064999999999998</v>
      </c>
      <c r="BX262" s="33">
        <v>797.49099999999999</v>
      </c>
      <c r="BY262" s="33">
        <v>30.356999999999999</v>
      </c>
      <c r="BZ262" s="33">
        <v>103.617</v>
      </c>
      <c r="CA262" s="33">
        <v>24.992000000000001</v>
      </c>
      <c r="CB262" s="33">
        <v>29.579000000000001</v>
      </c>
      <c r="CC262" s="33">
        <v>225.23500000000001</v>
      </c>
      <c r="CD262" s="33">
        <v>25.706</v>
      </c>
      <c r="CE262" s="33">
        <v>195.97399999999999</v>
      </c>
      <c r="CF262" s="33">
        <v>33.661999999999999</v>
      </c>
      <c r="CG262" s="33">
        <v>31.556000000000001</v>
      </c>
      <c r="CH262" s="33">
        <v>83.286000000000001</v>
      </c>
      <c r="CI262" s="33">
        <v>7896.1270000000004</v>
      </c>
      <c r="CJ262" s="33">
        <v>164.035</v>
      </c>
      <c r="CK262" s="33">
        <v>770.85299999999995</v>
      </c>
      <c r="CL262" s="33">
        <v>73.149000000000001</v>
      </c>
      <c r="CM262" s="33">
        <v>175.41800000000001</v>
      </c>
      <c r="CN262" s="33">
        <v>130.19999999999999</v>
      </c>
      <c r="CO262" s="33">
        <v>122.68</v>
      </c>
      <c r="CP262" s="33">
        <v>80.733000000000004</v>
      </c>
      <c r="CQ262" s="33">
        <v>603.94899999999996</v>
      </c>
      <c r="CR262" s="33">
        <v>17.893999999999998</v>
      </c>
      <c r="CS262" s="33">
        <v>77.655000000000001</v>
      </c>
      <c r="CT262" s="33">
        <v>43.640999999999998</v>
      </c>
      <c r="CU262" s="33">
        <v>49.718000000000004</v>
      </c>
      <c r="CV262" s="33">
        <v>9.3330000000000002</v>
      </c>
      <c r="CW262" s="33">
        <v>398.411</v>
      </c>
      <c r="CX262" s="33">
        <v>818.89200000000005</v>
      </c>
      <c r="CY262" s="33">
        <v>165.21600000000001</v>
      </c>
      <c r="CZ262" s="33">
        <v>135.715</v>
      </c>
      <c r="DA262" s="33">
        <v>65.094999999999999</v>
      </c>
      <c r="DB262" s="33">
        <v>13.157999999999999</v>
      </c>
      <c r="DC262" s="33">
        <v>169.07900000000001</v>
      </c>
      <c r="DD262" s="33">
        <v>198.86799999999999</v>
      </c>
      <c r="DE262" s="33">
        <v>78.037000000000006</v>
      </c>
      <c r="DF262" s="33">
        <v>11.492000000000001</v>
      </c>
      <c r="DG262" s="33">
        <v>56.488</v>
      </c>
      <c r="DH262" s="33">
        <v>29.492999999999999</v>
      </c>
      <c r="DI262" s="33">
        <v>3.8</v>
      </c>
      <c r="DJ262" s="33">
        <v>11.711</v>
      </c>
      <c r="DK262" s="33">
        <v>0</v>
      </c>
      <c r="DL262" s="38">
        <v>27830.065999999999</v>
      </c>
      <c r="DM262" s="38">
        <v>454.375</v>
      </c>
      <c r="DN262" s="38">
        <v>0</v>
      </c>
      <c r="DO262" s="38"/>
      <c r="DP262" s="38">
        <v>3782.9520000000002</v>
      </c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  <c r="HG262" s="48"/>
      <c r="HH262" s="48"/>
      <c r="HI262" s="48"/>
      <c r="HJ262" s="48"/>
      <c r="HK262" s="48"/>
      <c r="HL262" s="48"/>
      <c r="HM262" s="48"/>
      <c r="HN262" s="48"/>
      <c r="HO262" s="48"/>
      <c r="HP262" s="48"/>
      <c r="HQ262" s="48"/>
      <c r="HR262" s="48"/>
      <c r="HS262" s="48"/>
      <c r="HT262" s="48"/>
      <c r="HU262" s="48"/>
      <c r="HV262" s="48"/>
      <c r="HW262" s="48"/>
      <c r="HX262" s="48"/>
      <c r="HY262" s="48"/>
    </row>
    <row r="263" spans="1:233" ht="45" customHeight="1" x14ac:dyDescent="0.25">
      <c r="A263" s="45">
        <v>114</v>
      </c>
      <c r="B263" s="64" t="s">
        <v>120</v>
      </c>
      <c r="C263" s="64" t="s">
        <v>5</v>
      </c>
      <c r="D263" s="64" t="s">
        <v>5</v>
      </c>
      <c r="E263" s="64" t="s">
        <v>5</v>
      </c>
      <c r="F263" s="64"/>
      <c r="G263" s="41">
        <f t="shared" si="11"/>
        <v>6287.9490000000005</v>
      </c>
      <c r="H263" s="29">
        <v>6285.6250000000009</v>
      </c>
      <c r="I263" s="33">
        <v>0</v>
      </c>
      <c r="J263" s="33">
        <v>0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0</v>
      </c>
      <c r="R263" s="33">
        <v>0</v>
      </c>
      <c r="S263" s="33">
        <v>0</v>
      </c>
      <c r="T263" s="33">
        <v>0</v>
      </c>
      <c r="U263" s="33">
        <v>0.245</v>
      </c>
      <c r="V263" s="33">
        <v>80.212999999999994</v>
      </c>
      <c r="W263" s="33">
        <v>17.091999999999999</v>
      </c>
      <c r="X263" s="33">
        <v>2.1800000000000002</v>
      </c>
      <c r="Y263" s="33">
        <v>2.0659999999999998</v>
      </c>
      <c r="Z263" s="33">
        <v>2.1000000000000001E-2</v>
      </c>
      <c r="AA263" s="33">
        <v>49.988</v>
      </c>
      <c r="AB263" s="33">
        <v>12.97</v>
      </c>
      <c r="AC263" s="33">
        <v>1.2749999999999999</v>
      </c>
      <c r="AD263" s="33">
        <v>2.13</v>
      </c>
      <c r="AE263" s="33">
        <v>12.76</v>
      </c>
      <c r="AF263" s="33">
        <v>9.3819999999999997</v>
      </c>
      <c r="AG263" s="33">
        <v>1.758</v>
      </c>
      <c r="AH263" s="33">
        <v>0.50900000000000001</v>
      </c>
      <c r="AI263" s="33">
        <v>4.585</v>
      </c>
      <c r="AJ263" s="33">
        <v>12.381</v>
      </c>
      <c r="AK263" s="33">
        <v>31.218</v>
      </c>
      <c r="AL263" s="33">
        <v>2.742</v>
      </c>
      <c r="AM263" s="33">
        <v>1.6759999999999999</v>
      </c>
      <c r="AN263" s="33">
        <v>4.3129999999999997</v>
      </c>
      <c r="AO263" s="33">
        <v>21.658000000000001</v>
      </c>
      <c r="AP263" s="33">
        <v>0.126</v>
      </c>
      <c r="AQ263" s="33">
        <v>2.8239999999999998</v>
      </c>
      <c r="AR263" s="33">
        <v>3.2069999999999999</v>
      </c>
      <c r="AS263" s="33">
        <v>18.224</v>
      </c>
      <c r="AT263" s="33">
        <v>6.2619999999999996</v>
      </c>
      <c r="AU263" s="33">
        <v>1.5229999999999999</v>
      </c>
      <c r="AV263" s="33">
        <v>2.5920000000000001</v>
      </c>
      <c r="AW263" s="33">
        <v>6.32</v>
      </c>
      <c r="AX263" s="33">
        <v>1.8759999999999999</v>
      </c>
      <c r="AY263" s="33">
        <v>6.0919999999999996</v>
      </c>
      <c r="AZ263" s="33">
        <v>31.402000000000001</v>
      </c>
      <c r="BA263" s="33">
        <v>6.976</v>
      </c>
      <c r="BB263" s="33">
        <v>0.35399999999999998</v>
      </c>
      <c r="BC263" s="33">
        <v>0.61699999999999999</v>
      </c>
      <c r="BD263" s="33">
        <v>7.9000000000000001E-2</v>
      </c>
      <c r="BE263" s="33">
        <v>0.19700000000000001</v>
      </c>
      <c r="BF263" s="33">
        <v>7.2350000000000003</v>
      </c>
      <c r="BG263" s="33">
        <v>3.1360000000000001</v>
      </c>
      <c r="BH263" s="33">
        <v>1.968</v>
      </c>
      <c r="BI263" s="33">
        <v>15.41</v>
      </c>
      <c r="BJ263" s="33">
        <v>0.252</v>
      </c>
      <c r="BK263" s="33">
        <v>2.766</v>
      </c>
      <c r="BL263" s="33">
        <v>0.8</v>
      </c>
      <c r="BM263" s="33">
        <v>0.23200000000000001</v>
      </c>
      <c r="BN263" s="33">
        <v>1.87</v>
      </c>
      <c r="BO263" s="33">
        <v>76.198999999999998</v>
      </c>
      <c r="BP263" s="33">
        <v>0.497</v>
      </c>
      <c r="BQ263" s="33">
        <v>12.39</v>
      </c>
      <c r="BR263" s="33">
        <v>9.1020000000000003</v>
      </c>
      <c r="BS263" s="33">
        <v>207.85900000000001</v>
      </c>
      <c r="BT263" s="33">
        <v>0.27400000000000002</v>
      </c>
      <c r="BU263" s="33">
        <v>11.358000000000001</v>
      </c>
      <c r="BV263" s="33">
        <v>39.305</v>
      </c>
      <c r="BW263" s="33">
        <v>23.321999999999999</v>
      </c>
      <c r="BX263" s="33">
        <v>597.74</v>
      </c>
      <c r="BY263" s="33">
        <v>17.495000000000001</v>
      </c>
      <c r="BZ263" s="33">
        <v>3.6680000000000001</v>
      </c>
      <c r="CA263" s="33">
        <v>60.253</v>
      </c>
      <c r="CB263" s="33">
        <v>166.18299999999999</v>
      </c>
      <c r="CC263" s="33">
        <v>143.86600000000001</v>
      </c>
      <c r="CD263" s="33">
        <v>5.8609999999999998</v>
      </c>
      <c r="CE263" s="33">
        <v>336.00299999999999</v>
      </c>
      <c r="CF263" s="33">
        <v>71.013999999999996</v>
      </c>
      <c r="CG263" s="33">
        <v>12.335000000000001</v>
      </c>
      <c r="CH263" s="33">
        <v>35.015999999999998</v>
      </c>
      <c r="CI263" s="33">
        <v>78.715000000000003</v>
      </c>
      <c r="CJ263" s="33">
        <v>46.551000000000002</v>
      </c>
      <c r="CK263" s="33">
        <v>266.76799999999997</v>
      </c>
      <c r="CL263" s="33">
        <v>34.915999999999997</v>
      </c>
      <c r="CM263" s="33">
        <v>6.1589999999999998</v>
      </c>
      <c r="CN263" s="33">
        <v>46.459000000000003</v>
      </c>
      <c r="CO263" s="33">
        <v>17.518000000000001</v>
      </c>
      <c r="CP263" s="33">
        <v>60.161000000000001</v>
      </c>
      <c r="CQ263" s="33">
        <v>305.56099999999998</v>
      </c>
      <c r="CR263" s="33">
        <v>5.7469999999999999</v>
      </c>
      <c r="CS263" s="33">
        <v>529.399</v>
      </c>
      <c r="CT263" s="33">
        <v>50.015999999999998</v>
      </c>
      <c r="CU263" s="33">
        <v>87.837999999999994</v>
      </c>
      <c r="CV263" s="33">
        <v>8.2070000000000007</v>
      </c>
      <c r="CW263" s="33">
        <v>121.104</v>
      </c>
      <c r="CX263" s="33">
        <v>978.03499999999997</v>
      </c>
      <c r="CY263" s="33">
        <v>39.637999999999998</v>
      </c>
      <c r="CZ263" s="33">
        <v>132.96299999999999</v>
      </c>
      <c r="DA263" s="33">
        <v>75.061000000000007</v>
      </c>
      <c r="DB263" s="33">
        <v>10.192</v>
      </c>
      <c r="DC263" s="33">
        <v>425.30700000000002</v>
      </c>
      <c r="DD263" s="33">
        <v>335.18</v>
      </c>
      <c r="DE263" s="33">
        <v>106.256</v>
      </c>
      <c r="DF263" s="33">
        <v>49.381</v>
      </c>
      <c r="DG263" s="33">
        <v>58.999000000000002</v>
      </c>
      <c r="DH263" s="33">
        <v>128.626</v>
      </c>
      <c r="DI263" s="33">
        <v>0.91600000000000004</v>
      </c>
      <c r="DJ263" s="33">
        <v>56.71</v>
      </c>
      <c r="DK263" s="33">
        <v>0</v>
      </c>
      <c r="DL263" s="38">
        <v>2.3239999999999998</v>
      </c>
      <c r="DM263" s="38">
        <v>0</v>
      </c>
      <c r="DN263" s="38">
        <v>0</v>
      </c>
      <c r="DO263" s="38"/>
      <c r="DP263" s="38">
        <v>0</v>
      </c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  <c r="HG263" s="48"/>
      <c r="HH263" s="48"/>
      <c r="HI263" s="48"/>
      <c r="HJ263" s="48"/>
      <c r="HK263" s="48"/>
      <c r="HL263" s="48"/>
      <c r="HM263" s="48"/>
      <c r="HN263" s="48"/>
      <c r="HO263" s="48"/>
      <c r="HP263" s="48"/>
      <c r="HQ263" s="48"/>
      <c r="HR263" s="48"/>
      <c r="HS263" s="48"/>
      <c r="HT263" s="48"/>
      <c r="HU263" s="48"/>
      <c r="HV263" s="48"/>
      <c r="HW263" s="48"/>
      <c r="HX263" s="48"/>
      <c r="HY263" s="48"/>
    </row>
    <row r="264" spans="1:233" ht="45" customHeight="1" x14ac:dyDescent="0.25">
      <c r="A264" s="45">
        <v>115</v>
      </c>
      <c r="B264" s="64" t="s">
        <v>121</v>
      </c>
      <c r="C264" s="64" t="s">
        <v>5</v>
      </c>
      <c r="D264" s="64" t="s">
        <v>5</v>
      </c>
      <c r="E264" s="64" t="s">
        <v>5</v>
      </c>
      <c r="F264" s="64"/>
      <c r="G264" s="41">
        <f t="shared" si="11"/>
        <v>11598.767</v>
      </c>
      <c r="H264" s="29">
        <v>4978.5600000000004</v>
      </c>
      <c r="I264" s="33">
        <v>0</v>
      </c>
      <c r="J264" s="33">
        <v>0</v>
      </c>
      <c r="K264" s="33">
        <v>0</v>
      </c>
      <c r="L264" s="33">
        <v>0</v>
      </c>
      <c r="M264" s="33">
        <v>0</v>
      </c>
      <c r="N264" s="33">
        <v>0</v>
      </c>
      <c r="O264" s="33">
        <v>0</v>
      </c>
      <c r="P264" s="33">
        <v>0</v>
      </c>
      <c r="Q264" s="33">
        <v>0</v>
      </c>
      <c r="R264" s="33">
        <v>0</v>
      </c>
      <c r="S264" s="33">
        <v>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3">
        <v>0</v>
      </c>
      <c r="AE264" s="33">
        <v>0</v>
      </c>
      <c r="AF264" s="33">
        <v>0</v>
      </c>
      <c r="AG264" s="33">
        <v>0</v>
      </c>
      <c r="AH264" s="33">
        <v>0</v>
      </c>
      <c r="AI264" s="33">
        <v>0</v>
      </c>
      <c r="AJ264" s="33">
        <v>0</v>
      </c>
      <c r="AK264" s="33">
        <v>0</v>
      </c>
      <c r="AL264" s="33">
        <v>1.923</v>
      </c>
      <c r="AM264" s="33">
        <v>0</v>
      </c>
      <c r="AN264" s="33">
        <v>0</v>
      </c>
      <c r="AO264" s="33">
        <v>0</v>
      </c>
      <c r="AP264" s="33">
        <v>0</v>
      </c>
      <c r="AQ264" s="33">
        <v>0</v>
      </c>
      <c r="AR264" s="33">
        <v>0</v>
      </c>
      <c r="AS264" s="33">
        <v>0</v>
      </c>
      <c r="AT264" s="33">
        <v>0</v>
      </c>
      <c r="AU264" s="33">
        <v>0</v>
      </c>
      <c r="AV264" s="33">
        <v>0</v>
      </c>
      <c r="AW264" s="33">
        <v>0</v>
      </c>
      <c r="AX264" s="33">
        <v>0</v>
      </c>
      <c r="AY264" s="33">
        <v>0</v>
      </c>
      <c r="AZ264" s="33">
        <v>0</v>
      </c>
      <c r="BA264" s="33">
        <v>0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3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0.14299999999999999</v>
      </c>
      <c r="BP264" s="33">
        <v>0</v>
      </c>
      <c r="BQ264" s="33">
        <v>0</v>
      </c>
      <c r="BR264" s="33">
        <v>1.7470000000000001</v>
      </c>
      <c r="BS264" s="33">
        <v>0</v>
      </c>
      <c r="BT264" s="33">
        <v>0</v>
      </c>
      <c r="BU264" s="33">
        <v>0</v>
      </c>
      <c r="BV264" s="3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1E-3</v>
      </c>
      <c r="CD264" s="33">
        <v>0.74299999999999999</v>
      </c>
      <c r="CE264" s="33">
        <v>0</v>
      </c>
      <c r="CF264" s="33">
        <v>0</v>
      </c>
      <c r="CG264" s="33">
        <v>0.19700000000000001</v>
      </c>
      <c r="CH264" s="33">
        <v>0.53100000000000003</v>
      </c>
      <c r="CI264" s="33">
        <v>0</v>
      </c>
      <c r="CJ264" s="33">
        <v>2.1379999999999999</v>
      </c>
      <c r="CK264" s="33">
        <v>162.32400000000001</v>
      </c>
      <c r="CL264" s="33">
        <v>4.6120000000000001</v>
      </c>
      <c r="CM264" s="33">
        <v>3.6920000000000002</v>
      </c>
      <c r="CN264" s="33">
        <v>0</v>
      </c>
      <c r="CO264" s="33">
        <v>0</v>
      </c>
      <c r="CP264" s="33">
        <v>0</v>
      </c>
      <c r="CQ264" s="33">
        <v>0</v>
      </c>
      <c r="CR264" s="33">
        <v>0</v>
      </c>
      <c r="CS264" s="33">
        <v>0</v>
      </c>
      <c r="CT264" s="33">
        <v>4735.6440000000002</v>
      </c>
      <c r="CU264" s="33">
        <v>0</v>
      </c>
      <c r="CV264" s="33">
        <v>0</v>
      </c>
      <c r="CW264" s="33">
        <v>0</v>
      </c>
      <c r="CX264" s="33">
        <v>54.173999999999999</v>
      </c>
      <c r="CY264" s="33">
        <v>1.6E-2</v>
      </c>
      <c r="CZ264" s="33">
        <v>0</v>
      </c>
      <c r="DA264" s="33">
        <v>0.70699999999999996</v>
      </c>
      <c r="DB264" s="33">
        <v>0</v>
      </c>
      <c r="DC264" s="33">
        <v>7.4710000000000001</v>
      </c>
      <c r="DD264" s="33">
        <v>0.57999999999999996</v>
      </c>
      <c r="DE264" s="33">
        <v>1.3680000000000001</v>
      </c>
      <c r="DF264" s="33">
        <v>2E-3</v>
      </c>
      <c r="DG264" s="33">
        <v>0.54700000000000004</v>
      </c>
      <c r="DH264" s="33">
        <v>0</v>
      </c>
      <c r="DI264" s="33">
        <v>0</v>
      </c>
      <c r="DJ264" s="33">
        <v>0</v>
      </c>
      <c r="DK264" s="33">
        <v>0</v>
      </c>
      <c r="DL264" s="38">
        <v>4685.1180000000004</v>
      </c>
      <c r="DM264" s="38">
        <v>0</v>
      </c>
      <c r="DN264" s="38">
        <v>0</v>
      </c>
      <c r="DO264" s="38"/>
      <c r="DP264" s="38">
        <v>1935.0889999999999</v>
      </c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  <c r="HG264" s="48"/>
      <c r="HH264" s="48"/>
      <c r="HI264" s="48"/>
      <c r="HJ264" s="48"/>
      <c r="HK264" s="48"/>
      <c r="HL264" s="48"/>
      <c r="HM264" s="48"/>
      <c r="HN264" s="48"/>
      <c r="HO264" s="48"/>
      <c r="HP264" s="48"/>
      <c r="HQ264" s="48"/>
      <c r="HR264" s="48"/>
      <c r="HS264" s="48"/>
      <c r="HT264" s="48"/>
      <c r="HU264" s="48"/>
      <c r="HV264" s="48"/>
      <c r="HW264" s="48"/>
      <c r="HX264" s="48"/>
      <c r="HY264" s="48"/>
    </row>
    <row r="265" spans="1:233" ht="45" customHeight="1" x14ac:dyDescent="0.25">
      <c r="A265" s="45">
        <v>116</v>
      </c>
      <c r="B265" s="64" t="s">
        <v>122</v>
      </c>
      <c r="C265" s="64" t="s">
        <v>5</v>
      </c>
      <c r="D265" s="64" t="s">
        <v>5</v>
      </c>
      <c r="E265" s="64" t="s">
        <v>5</v>
      </c>
      <c r="F265" s="64"/>
      <c r="G265" s="41">
        <f t="shared" si="11"/>
        <v>16368.451999999997</v>
      </c>
      <c r="H265" s="29">
        <v>7478.5759999999982</v>
      </c>
      <c r="I265" s="33">
        <v>0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0</v>
      </c>
      <c r="R265" s="33">
        <v>0</v>
      </c>
      <c r="S265" s="33">
        <v>0</v>
      </c>
      <c r="T265" s="33">
        <v>0</v>
      </c>
      <c r="U265" s="33">
        <v>0</v>
      </c>
      <c r="V265" s="33">
        <v>748.04100000000005</v>
      </c>
      <c r="W265" s="33">
        <v>7.3339999999999996</v>
      </c>
      <c r="X265" s="33">
        <v>0</v>
      </c>
      <c r="Y265" s="33">
        <v>0</v>
      </c>
      <c r="Z265" s="33">
        <v>0</v>
      </c>
      <c r="AA265" s="33">
        <v>56.679000000000002</v>
      </c>
      <c r="AB265" s="33">
        <v>0</v>
      </c>
      <c r="AC265" s="33">
        <v>211.298</v>
      </c>
      <c r="AD265" s="33">
        <v>0</v>
      </c>
      <c r="AE265" s="33">
        <v>0</v>
      </c>
      <c r="AF265" s="33">
        <v>0</v>
      </c>
      <c r="AG265" s="33">
        <v>30.491</v>
      </c>
      <c r="AH265" s="33">
        <v>0</v>
      </c>
      <c r="AI265" s="33">
        <v>0</v>
      </c>
      <c r="AJ265" s="33">
        <v>11.061</v>
      </c>
      <c r="AK265" s="33">
        <v>19.196000000000002</v>
      </c>
      <c r="AL265" s="33">
        <v>0.107</v>
      </c>
      <c r="AM265" s="33">
        <v>1.4059999999999999</v>
      </c>
      <c r="AN265" s="33">
        <v>0</v>
      </c>
      <c r="AO265" s="33">
        <v>0</v>
      </c>
      <c r="AP265" s="33">
        <v>0</v>
      </c>
      <c r="AQ265" s="33">
        <v>0</v>
      </c>
      <c r="AR265" s="33">
        <v>0</v>
      </c>
      <c r="AS265" s="33">
        <v>16.233000000000001</v>
      </c>
      <c r="AT265" s="33">
        <v>182.929</v>
      </c>
      <c r="AU265" s="33">
        <v>0</v>
      </c>
      <c r="AV265" s="33">
        <v>0</v>
      </c>
      <c r="AW265" s="33">
        <v>0</v>
      </c>
      <c r="AX265" s="33">
        <v>0</v>
      </c>
      <c r="AY265" s="33">
        <v>0</v>
      </c>
      <c r="AZ265" s="33">
        <v>0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>
        <v>0</v>
      </c>
      <c r="BJ265" s="33">
        <v>0</v>
      </c>
      <c r="BK265" s="33">
        <v>0</v>
      </c>
      <c r="BL265" s="33">
        <v>0</v>
      </c>
      <c r="BM265" s="33">
        <v>0</v>
      </c>
      <c r="BN265" s="33">
        <v>0</v>
      </c>
      <c r="BO265" s="33">
        <v>204.77600000000001</v>
      </c>
      <c r="BP265" s="33">
        <v>0</v>
      </c>
      <c r="BQ265" s="33">
        <v>81.290000000000006</v>
      </c>
      <c r="BR265" s="33">
        <v>0.32800000000000001</v>
      </c>
      <c r="BS265" s="33">
        <v>146.24700000000001</v>
      </c>
      <c r="BT265" s="33">
        <v>0</v>
      </c>
      <c r="BU265" s="33">
        <v>13.441000000000001</v>
      </c>
      <c r="BV265" s="33">
        <v>30.664999999999999</v>
      </c>
      <c r="BW265" s="33">
        <v>9.7789999999999999</v>
      </c>
      <c r="BX265" s="33">
        <v>366.17700000000002</v>
      </c>
      <c r="BY265" s="33">
        <v>23.914000000000001</v>
      </c>
      <c r="BZ265" s="33">
        <v>143.827</v>
      </c>
      <c r="CA265" s="33">
        <v>383.54199999999997</v>
      </c>
      <c r="CB265" s="33">
        <v>0</v>
      </c>
      <c r="CC265" s="33">
        <v>0</v>
      </c>
      <c r="CD265" s="33">
        <v>28.096</v>
      </c>
      <c r="CE265" s="33">
        <v>0</v>
      </c>
      <c r="CF265" s="33">
        <v>0</v>
      </c>
      <c r="CG265" s="33">
        <v>0</v>
      </c>
      <c r="CH265" s="33">
        <v>179.453</v>
      </c>
      <c r="CI265" s="33">
        <v>657.99599999999998</v>
      </c>
      <c r="CJ265" s="33">
        <v>0</v>
      </c>
      <c r="CK265" s="33">
        <v>59.805999999999997</v>
      </c>
      <c r="CL265" s="33">
        <v>390.58</v>
      </c>
      <c r="CM265" s="33">
        <v>593.66499999999996</v>
      </c>
      <c r="CN265" s="33">
        <v>0</v>
      </c>
      <c r="CO265" s="33">
        <v>35.969000000000001</v>
      </c>
      <c r="CP265" s="33">
        <v>734.76199999999994</v>
      </c>
      <c r="CQ265" s="33">
        <v>1070.1859999999999</v>
      </c>
      <c r="CR265" s="33">
        <v>0</v>
      </c>
      <c r="CS265" s="33">
        <v>0</v>
      </c>
      <c r="CT265" s="33">
        <v>14.596</v>
      </c>
      <c r="CU265" s="33">
        <v>130</v>
      </c>
      <c r="CV265" s="33">
        <v>0</v>
      </c>
      <c r="CW265" s="33">
        <v>151.745</v>
      </c>
      <c r="CX265" s="33">
        <v>81.358000000000004</v>
      </c>
      <c r="CY265" s="33">
        <v>466.94099999999997</v>
      </c>
      <c r="CZ265" s="33">
        <v>0</v>
      </c>
      <c r="DA265" s="33">
        <v>0</v>
      </c>
      <c r="DB265" s="33">
        <v>61.94</v>
      </c>
      <c r="DC265" s="33">
        <v>0</v>
      </c>
      <c r="DD265" s="33">
        <v>10.006</v>
      </c>
      <c r="DE265" s="33">
        <v>0</v>
      </c>
      <c r="DF265" s="33">
        <v>0</v>
      </c>
      <c r="DG265" s="33">
        <v>0</v>
      </c>
      <c r="DH265" s="33">
        <v>115.039</v>
      </c>
      <c r="DI265" s="33">
        <v>7.6769999999999996</v>
      </c>
      <c r="DJ265" s="33">
        <v>0</v>
      </c>
      <c r="DK265" s="33">
        <v>0</v>
      </c>
      <c r="DL265" s="38">
        <v>2259.3870000000002</v>
      </c>
      <c r="DM265" s="38">
        <v>2916.4160000000002</v>
      </c>
      <c r="DN265" s="38">
        <v>0</v>
      </c>
      <c r="DO265" s="38"/>
      <c r="DP265" s="38">
        <v>3714.0729999999999</v>
      </c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  <c r="HG265" s="48"/>
      <c r="HH265" s="48"/>
      <c r="HI265" s="48"/>
      <c r="HJ265" s="48"/>
      <c r="HK265" s="48"/>
      <c r="HL265" s="48"/>
      <c r="HM265" s="48"/>
      <c r="HN265" s="48"/>
      <c r="HO265" s="48"/>
      <c r="HP265" s="48"/>
      <c r="HQ265" s="48"/>
      <c r="HR265" s="48"/>
      <c r="HS265" s="48"/>
      <c r="HT265" s="48"/>
      <c r="HU265" s="48"/>
      <c r="HV265" s="48"/>
      <c r="HW265" s="48"/>
      <c r="HX265" s="48"/>
      <c r="HY265" s="48"/>
    </row>
    <row r="266" spans="1:233" ht="45" customHeight="1" x14ac:dyDescent="0.25">
      <c r="A266" s="45">
        <v>117</v>
      </c>
      <c r="B266" s="64" t="s">
        <v>123</v>
      </c>
      <c r="C266" s="64" t="s">
        <v>5</v>
      </c>
      <c r="D266" s="64" t="s">
        <v>5</v>
      </c>
      <c r="E266" s="64" t="s">
        <v>5</v>
      </c>
      <c r="F266" s="64"/>
      <c r="G266" s="41">
        <f t="shared" si="11"/>
        <v>15907.118000000002</v>
      </c>
      <c r="H266" s="29">
        <v>15907.118000000002</v>
      </c>
      <c r="I266" s="33">
        <v>959.36400000000003</v>
      </c>
      <c r="J266" s="33">
        <v>23.92</v>
      </c>
      <c r="K266" s="33">
        <v>3951.4630000000002</v>
      </c>
      <c r="L266" s="33">
        <v>1705.826</v>
      </c>
      <c r="M266" s="33">
        <v>277.04500000000002</v>
      </c>
      <c r="N266" s="33">
        <v>2802.9670000000001</v>
      </c>
      <c r="O266" s="33">
        <v>0</v>
      </c>
      <c r="P266" s="33">
        <v>108.514</v>
      </c>
      <c r="Q266" s="33">
        <v>273.27</v>
      </c>
      <c r="R266" s="33">
        <v>0</v>
      </c>
      <c r="S266" s="33">
        <v>5804.5829999999996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0</v>
      </c>
      <c r="AA266" s="33">
        <v>0</v>
      </c>
      <c r="AB266" s="33">
        <v>0</v>
      </c>
      <c r="AC266" s="33">
        <v>0</v>
      </c>
      <c r="AD266" s="33">
        <v>0</v>
      </c>
      <c r="AE266" s="33">
        <v>0</v>
      </c>
      <c r="AF266" s="33">
        <v>0</v>
      </c>
      <c r="AG266" s="33">
        <v>0</v>
      </c>
      <c r="AH266" s="33">
        <v>0</v>
      </c>
      <c r="AI266" s="33">
        <v>0</v>
      </c>
      <c r="AJ266" s="33">
        <v>0</v>
      </c>
      <c r="AK266" s="33">
        <v>0</v>
      </c>
      <c r="AL266" s="33">
        <v>0</v>
      </c>
      <c r="AM266" s="33">
        <v>0</v>
      </c>
      <c r="AN266" s="33">
        <v>0</v>
      </c>
      <c r="AO266" s="33">
        <v>0</v>
      </c>
      <c r="AP266" s="33">
        <v>0</v>
      </c>
      <c r="AQ266" s="33">
        <v>0</v>
      </c>
      <c r="AR266" s="33">
        <v>0</v>
      </c>
      <c r="AS266" s="33">
        <v>0</v>
      </c>
      <c r="AT266" s="33">
        <v>0</v>
      </c>
      <c r="AU266" s="33">
        <v>0</v>
      </c>
      <c r="AV266" s="33">
        <v>0</v>
      </c>
      <c r="AW266" s="33">
        <v>0</v>
      </c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0.14499999999999999</v>
      </c>
      <c r="BR266" s="33">
        <v>2.1000000000000001E-2</v>
      </c>
      <c r="BS266" s="33">
        <v>0</v>
      </c>
      <c r="BT266" s="33">
        <v>0</v>
      </c>
      <c r="BU266" s="33">
        <v>0</v>
      </c>
      <c r="BV266" s="3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0</v>
      </c>
      <c r="CD266" s="33">
        <v>0</v>
      </c>
      <c r="CE266" s="33">
        <v>0</v>
      </c>
      <c r="CF266" s="33">
        <v>0</v>
      </c>
      <c r="CG266" s="33">
        <v>0</v>
      </c>
      <c r="CH266" s="3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3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33">
        <v>0</v>
      </c>
      <c r="DC266" s="33">
        <v>0</v>
      </c>
      <c r="DD266" s="33">
        <v>0</v>
      </c>
      <c r="DE266" s="33">
        <v>0</v>
      </c>
      <c r="DF266" s="33">
        <v>0</v>
      </c>
      <c r="DG266" s="33">
        <v>0</v>
      </c>
      <c r="DH266" s="33">
        <v>0</v>
      </c>
      <c r="DI266" s="33">
        <v>0</v>
      </c>
      <c r="DJ266" s="33">
        <v>0</v>
      </c>
      <c r="DK266" s="33">
        <v>0</v>
      </c>
      <c r="DL266" s="38">
        <v>0</v>
      </c>
      <c r="DM266" s="38">
        <v>0</v>
      </c>
      <c r="DN266" s="38">
        <v>0</v>
      </c>
      <c r="DO266" s="38"/>
      <c r="DP266" s="38">
        <v>0</v>
      </c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  <c r="HG266" s="48"/>
      <c r="HH266" s="48"/>
      <c r="HI266" s="48"/>
      <c r="HJ266" s="48"/>
      <c r="HK266" s="48"/>
      <c r="HL266" s="48"/>
      <c r="HM266" s="48"/>
      <c r="HN266" s="48"/>
      <c r="HO266" s="48"/>
      <c r="HP266" s="48"/>
      <c r="HQ266" s="48"/>
      <c r="HR266" s="48"/>
      <c r="HS266" s="48"/>
      <c r="HT266" s="48"/>
      <c r="HU266" s="48"/>
      <c r="HV266" s="48"/>
      <c r="HW266" s="48"/>
      <c r="HX266" s="48"/>
      <c r="HY266" s="48"/>
    </row>
    <row r="267" spans="1:233" ht="45" customHeight="1" x14ac:dyDescent="0.25">
      <c r="A267" s="45">
        <v>118</v>
      </c>
      <c r="B267" s="64" t="s">
        <v>124</v>
      </c>
      <c r="C267" s="64" t="s">
        <v>5</v>
      </c>
      <c r="D267" s="64" t="s">
        <v>5</v>
      </c>
      <c r="E267" s="64" t="s">
        <v>5</v>
      </c>
      <c r="F267" s="64"/>
      <c r="G267" s="41">
        <f t="shared" si="11"/>
        <v>3871.6580000000004</v>
      </c>
      <c r="H267" s="29">
        <v>881.09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756.76900000000001</v>
      </c>
      <c r="V267" s="33">
        <v>0</v>
      </c>
      <c r="W267" s="33">
        <v>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3">
        <v>0</v>
      </c>
      <c r="AE267" s="33">
        <v>0</v>
      </c>
      <c r="AF267" s="33">
        <v>0</v>
      </c>
      <c r="AG267" s="33">
        <v>0</v>
      </c>
      <c r="AH267" s="33">
        <v>0</v>
      </c>
      <c r="AI267" s="33">
        <v>0</v>
      </c>
      <c r="AJ267" s="33">
        <v>0</v>
      </c>
      <c r="AK267" s="33">
        <v>0</v>
      </c>
      <c r="AL267" s="33">
        <v>0</v>
      </c>
      <c r="AM267" s="33">
        <v>0</v>
      </c>
      <c r="AN267" s="33">
        <v>0</v>
      </c>
      <c r="AO267" s="33">
        <v>0</v>
      </c>
      <c r="AP267" s="33">
        <v>0</v>
      </c>
      <c r="AQ267" s="33">
        <v>0</v>
      </c>
      <c r="AR267" s="33">
        <v>0</v>
      </c>
      <c r="AS267" s="33">
        <v>60.22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0</v>
      </c>
      <c r="BB267" s="33">
        <v>0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0</v>
      </c>
      <c r="BL267" s="33">
        <v>0</v>
      </c>
      <c r="BM267" s="33">
        <v>0</v>
      </c>
      <c r="BN267" s="33">
        <v>0</v>
      </c>
      <c r="BO267" s="33">
        <v>64.100999999999999</v>
      </c>
      <c r="BP267" s="33">
        <v>0</v>
      </c>
      <c r="BQ267" s="33">
        <v>0</v>
      </c>
      <c r="BR267" s="33">
        <v>0</v>
      </c>
      <c r="BS267" s="33">
        <v>0</v>
      </c>
      <c r="BT267" s="33">
        <v>0</v>
      </c>
      <c r="BU267" s="33">
        <v>0</v>
      </c>
      <c r="BV267" s="33">
        <v>0</v>
      </c>
      <c r="BW267" s="33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33">
        <v>0</v>
      </c>
      <c r="CT267" s="33">
        <v>0</v>
      </c>
      <c r="CU267" s="33">
        <v>0</v>
      </c>
      <c r="CV267" s="33">
        <v>0</v>
      </c>
      <c r="CW267" s="33">
        <v>0</v>
      </c>
      <c r="CX267" s="33">
        <v>0</v>
      </c>
      <c r="CY267" s="33">
        <v>0</v>
      </c>
      <c r="CZ267" s="33">
        <v>0</v>
      </c>
      <c r="DA267" s="33">
        <v>0</v>
      </c>
      <c r="DB267" s="33">
        <v>0</v>
      </c>
      <c r="DC267" s="33">
        <v>0</v>
      </c>
      <c r="DD267" s="33">
        <v>0</v>
      </c>
      <c r="DE267" s="33">
        <v>0</v>
      </c>
      <c r="DF267" s="33">
        <v>0</v>
      </c>
      <c r="DG267" s="33">
        <v>0</v>
      </c>
      <c r="DH267" s="33">
        <v>0</v>
      </c>
      <c r="DI267" s="33">
        <v>0</v>
      </c>
      <c r="DJ267" s="33">
        <v>0</v>
      </c>
      <c r="DK267" s="33">
        <v>0</v>
      </c>
      <c r="DL267" s="38">
        <v>0</v>
      </c>
      <c r="DM267" s="38">
        <v>0</v>
      </c>
      <c r="DN267" s="38">
        <v>2839.9290000000001</v>
      </c>
      <c r="DO267" s="38"/>
      <c r="DP267" s="38">
        <v>150.63900000000001</v>
      </c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  <c r="HG267" s="48"/>
      <c r="HH267" s="48"/>
      <c r="HI267" s="48"/>
      <c r="HJ267" s="48"/>
      <c r="HK267" s="48"/>
      <c r="HL267" s="48"/>
      <c r="HM267" s="48"/>
      <c r="HN267" s="48"/>
      <c r="HO267" s="48"/>
      <c r="HP267" s="48"/>
      <c r="HQ267" s="48"/>
      <c r="HR267" s="48"/>
      <c r="HS267" s="48"/>
      <c r="HT267" s="48"/>
      <c r="HU267" s="48"/>
      <c r="HV267" s="48"/>
      <c r="HW267" s="48"/>
      <c r="HX267" s="48"/>
      <c r="HY267" s="48"/>
    </row>
    <row r="268" spans="1:233" ht="45" customHeight="1" x14ac:dyDescent="0.25">
      <c r="A268" s="45">
        <v>119</v>
      </c>
      <c r="B268" s="64" t="s">
        <v>125</v>
      </c>
      <c r="C268" s="64" t="s">
        <v>5</v>
      </c>
      <c r="D268" s="64" t="s">
        <v>5</v>
      </c>
      <c r="E268" s="64" t="s">
        <v>5</v>
      </c>
      <c r="F268" s="64"/>
      <c r="G268" s="41">
        <f t="shared" si="11"/>
        <v>30515.970000000005</v>
      </c>
      <c r="H268" s="29">
        <v>19702.069000000003</v>
      </c>
      <c r="I268" s="33">
        <v>320.12200000000001</v>
      </c>
      <c r="J268" s="33">
        <v>31.919</v>
      </c>
      <c r="K268" s="33">
        <v>1260.741</v>
      </c>
      <c r="L268" s="33">
        <v>561.98400000000004</v>
      </c>
      <c r="M268" s="33">
        <v>90.849000000000004</v>
      </c>
      <c r="N268" s="33">
        <v>941.80600000000004</v>
      </c>
      <c r="O268" s="33">
        <v>30.440999999999999</v>
      </c>
      <c r="P268" s="33">
        <v>283.02199999999999</v>
      </c>
      <c r="Q268" s="33">
        <v>1105.461</v>
      </c>
      <c r="R268" s="33">
        <v>145.386</v>
      </c>
      <c r="S268" s="33">
        <v>1121.7760000000001</v>
      </c>
      <c r="T268" s="33">
        <v>0</v>
      </c>
      <c r="U268" s="33">
        <v>52.43</v>
      </c>
      <c r="V268" s="33">
        <v>89.81</v>
      </c>
      <c r="W268" s="33">
        <v>30.46</v>
      </c>
      <c r="X268" s="33">
        <v>24.204000000000001</v>
      </c>
      <c r="Y268" s="33">
        <v>24.588000000000001</v>
      </c>
      <c r="Z268" s="33">
        <v>4.8369999999999997</v>
      </c>
      <c r="AA268" s="33">
        <v>74.477999999999994</v>
      </c>
      <c r="AB268" s="33">
        <v>143.05099999999999</v>
      </c>
      <c r="AC268" s="33">
        <v>10.667999999999999</v>
      </c>
      <c r="AD268" s="33">
        <v>25.154</v>
      </c>
      <c r="AE268" s="33">
        <v>75.891999999999996</v>
      </c>
      <c r="AF268" s="33">
        <v>45.320999999999998</v>
      </c>
      <c r="AG268" s="33">
        <v>38.610999999999997</v>
      </c>
      <c r="AH268" s="33">
        <v>14.278</v>
      </c>
      <c r="AI268" s="33">
        <v>19.178000000000001</v>
      </c>
      <c r="AJ268" s="33">
        <v>24.568000000000001</v>
      </c>
      <c r="AK268" s="33">
        <v>67.253</v>
      </c>
      <c r="AL268" s="33">
        <v>123.084</v>
      </c>
      <c r="AM268" s="33">
        <v>14.401</v>
      </c>
      <c r="AN268" s="33">
        <v>48.261000000000003</v>
      </c>
      <c r="AO268" s="33">
        <v>144.84800000000001</v>
      </c>
      <c r="AP268" s="33">
        <v>1.873</v>
      </c>
      <c r="AQ268" s="33">
        <v>63.05</v>
      </c>
      <c r="AR268" s="33">
        <v>1.9870000000000001</v>
      </c>
      <c r="AS268" s="33">
        <v>315.06599999999997</v>
      </c>
      <c r="AT268" s="33">
        <v>56.65</v>
      </c>
      <c r="AU268" s="33">
        <v>524.76700000000005</v>
      </c>
      <c r="AV268" s="33">
        <v>60.661000000000001</v>
      </c>
      <c r="AW268" s="33">
        <v>132.346</v>
      </c>
      <c r="AX268" s="33">
        <v>14.414</v>
      </c>
      <c r="AY268" s="33">
        <v>41.079000000000001</v>
      </c>
      <c r="AZ268" s="33">
        <v>65.590999999999994</v>
      </c>
      <c r="BA268" s="33">
        <v>104.012</v>
      </c>
      <c r="BB268" s="33">
        <v>4.5449999999999999</v>
      </c>
      <c r="BC268" s="33">
        <v>377.80200000000002</v>
      </c>
      <c r="BD268" s="33">
        <v>6.359</v>
      </c>
      <c r="BE268" s="33">
        <v>101.212</v>
      </c>
      <c r="BF268" s="33">
        <v>51.518999999999998</v>
      </c>
      <c r="BG268" s="33">
        <v>65.616</v>
      </c>
      <c r="BH268" s="33">
        <v>23.262</v>
      </c>
      <c r="BI268" s="33">
        <v>31.036000000000001</v>
      </c>
      <c r="BJ268" s="33">
        <v>2.4820000000000002</v>
      </c>
      <c r="BK268" s="33">
        <v>49.972000000000001</v>
      </c>
      <c r="BL268" s="33">
        <v>6.2549999999999999</v>
      </c>
      <c r="BM268" s="33">
        <v>2.7490000000000001</v>
      </c>
      <c r="BN268" s="33">
        <v>21.251999999999999</v>
      </c>
      <c r="BO268" s="33">
        <v>711.52499999999998</v>
      </c>
      <c r="BP268" s="33">
        <v>44.338000000000001</v>
      </c>
      <c r="BQ268" s="33">
        <v>63.97</v>
      </c>
      <c r="BR268" s="33">
        <v>170.08799999999999</v>
      </c>
      <c r="BS268" s="33">
        <v>2.1509999999999998</v>
      </c>
      <c r="BT268" s="33">
        <v>1187.2349999999999</v>
      </c>
      <c r="BU268" s="33">
        <v>46.637999999999998</v>
      </c>
      <c r="BV268" s="33">
        <v>90.3</v>
      </c>
      <c r="BW268" s="33">
        <v>282.01600000000002</v>
      </c>
      <c r="BX268" s="33">
        <v>967.39400000000001</v>
      </c>
      <c r="BY268" s="33">
        <v>353.01799999999997</v>
      </c>
      <c r="BZ268" s="33">
        <v>1478.828</v>
      </c>
      <c r="CA268" s="33">
        <v>249.32400000000001</v>
      </c>
      <c r="CB268" s="33">
        <v>330.66699999999997</v>
      </c>
      <c r="CC268" s="33">
        <v>590.11500000000001</v>
      </c>
      <c r="CD268" s="33">
        <v>40.942999999999998</v>
      </c>
      <c r="CE268" s="33">
        <v>309.959</v>
      </c>
      <c r="CF268" s="33">
        <v>120.062</v>
      </c>
      <c r="CG268" s="33">
        <v>50.295000000000002</v>
      </c>
      <c r="CH268" s="33">
        <v>16.77</v>
      </c>
      <c r="CI268" s="33">
        <v>374.5</v>
      </c>
      <c r="CJ268" s="33">
        <v>278.86500000000001</v>
      </c>
      <c r="CK268" s="33">
        <v>189.96600000000001</v>
      </c>
      <c r="CL268" s="33">
        <v>49.377000000000002</v>
      </c>
      <c r="CM268" s="33">
        <v>59.073999999999998</v>
      </c>
      <c r="CN268" s="33">
        <v>61.262</v>
      </c>
      <c r="CO268" s="33">
        <v>11.016999999999999</v>
      </c>
      <c r="CP268" s="33">
        <v>88.093000000000004</v>
      </c>
      <c r="CQ268" s="33">
        <v>339.35899999999998</v>
      </c>
      <c r="CR268" s="33">
        <v>311.44</v>
      </c>
      <c r="CS268" s="33">
        <v>26.875</v>
      </c>
      <c r="CT268" s="33">
        <v>38.828000000000003</v>
      </c>
      <c r="CU268" s="33">
        <v>80.381</v>
      </c>
      <c r="CV268" s="33">
        <v>13.2</v>
      </c>
      <c r="CW268" s="33">
        <v>59.994999999999997</v>
      </c>
      <c r="CX268" s="33">
        <v>212.624</v>
      </c>
      <c r="CY268" s="33">
        <v>0</v>
      </c>
      <c r="CZ268" s="33">
        <v>233.047</v>
      </c>
      <c r="DA268" s="33">
        <v>75.037000000000006</v>
      </c>
      <c r="DB268" s="33">
        <v>8.9139999999999997</v>
      </c>
      <c r="DC268" s="33">
        <v>229.23500000000001</v>
      </c>
      <c r="DD268" s="33">
        <v>528.20699999999999</v>
      </c>
      <c r="DE268" s="33">
        <v>48.697000000000003</v>
      </c>
      <c r="DF268" s="33">
        <v>43.963999999999999</v>
      </c>
      <c r="DG268" s="33">
        <v>57.39</v>
      </c>
      <c r="DH268" s="33">
        <v>48.915999999999997</v>
      </c>
      <c r="DI268" s="33">
        <v>12.73</v>
      </c>
      <c r="DJ268" s="33">
        <v>1.0009999999999999</v>
      </c>
      <c r="DK268" s="33">
        <v>0</v>
      </c>
      <c r="DL268" s="38">
        <v>6087.6980000000003</v>
      </c>
      <c r="DM268" s="38">
        <v>0</v>
      </c>
      <c r="DN268" s="38">
        <v>4357.4480000000003</v>
      </c>
      <c r="DO268" s="38"/>
      <c r="DP268" s="38">
        <v>368.755</v>
      </c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  <c r="HG268" s="48"/>
      <c r="HH268" s="48"/>
      <c r="HI268" s="48"/>
      <c r="HJ268" s="48"/>
      <c r="HK268" s="48"/>
      <c r="HL268" s="48"/>
      <c r="HM268" s="48"/>
      <c r="HN268" s="48"/>
      <c r="HO268" s="48"/>
      <c r="HP268" s="48"/>
      <c r="HQ268" s="48"/>
      <c r="HR268" s="48"/>
      <c r="HS268" s="48"/>
      <c r="HT268" s="48"/>
      <c r="HU268" s="48"/>
      <c r="HV268" s="48"/>
      <c r="HW268" s="48"/>
      <c r="HX268" s="48"/>
      <c r="HY268" s="48"/>
    </row>
    <row r="269" spans="1:233" ht="45" customHeight="1" x14ac:dyDescent="0.25">
      <c r="A269" s="45">
        <v>120</v>
      </c>
      <c r="B269" s="64" t="s">
        <v>126</v>
      </c>
      <c r="C269" s="64" t="s">
        <v>5</v>
      </c>
      <c r="D269" s="64" t="s">
        <v>5</v>
      </c>
      <c r="E269" s="64" t="s">
        <v>5</v>
      </c>
      <c r="F269" s="64"/>
      <c r="G269" s="41">
        <f t="shared" si="11"/>
        <v>6034.6420000000016</v>
      </c>
      <c r="H269" s="29">
        <v>5759.327000000002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187.02699999999999</v>
      </c>
      <c r="V269" s="33">
        <v>122.39700000000001</v>
      </c>
      <c r="W269" s="33">
        <v>25.329000000000001</v>
      </c>
      <c r="X269" s="33">
        <v>224.46899999999999</v>
      </c>
      <c r="Y269" s="33">
        <v>44.494</v>
      </c>
      <c r="Z269" s="33">
        <v>221.66499999999999</v>
      </c>
      <c r="AA269" s="33">
        <v>182.357</v>
      </c>
      <c r="AB269" s="33">
        <v>133.178</v>
      </c>
      <c r="AC269" s="33">
        <v>80.132999999999996</v>
      </c>
      <c r="AD269" s="33">
        <v>67.447000000000003</v>
      </c>
      <c r="AE269" s="33">
        <v>176.578</v>
      </c>
      <c r="AF269" s="33">
        <v>327.2</v>
      </c>
      <c r="AG269" s="33">
        <v>0</v>
      </c>
      <c r="AH269" s="33">
        <v>2.206</v>
      </c>
      <c r="AI269" s="33">
        <v>24.341999999999999</v>
      </c>
      <c r="AJ269" s="33">
        <v>0</v>
      </c>
      <c r="AK269" s="33">
        <v>0</v>
      </c>
      <c r="AL269" s="33">
        <v>93.75</v>
      </c>
      <c r="AM269" s="33">
        <v>3.319</v>
      </c>
      <c r="AN269" s="33">
        <v>230.96899999999999</v>
      </c>
      <c r="AO269" s="33">
        <v>124.917</v>
      </c>
      <c r="AP269" s="33">
        <v>11.156000000000001</v>
      </c>
      <c r="AQ269" s="33">
        <v>98.025000000000006</v>
      </c>
      <c r="AR269" s="33">
        <v>5.7119999999999997</v>
      </c>
      <c r="AS269" s="33">
        <v>31.827000000000002</v>
      </c>
      <c r="AT269" s="33">
        <v>62.968000000000004</v>
      </c>
      <c r="AU269" s="33">
        <v>0</v>
      </c>
      <c r="AV269" s="33">
        <v>86.882000000000005</v>
      </c>
      <c r="AW269" s="33">
        <v>436.87</v>
      </c>
      <c r="AX269" s="33">
        <v>22.864999999999998</v>
      </c>
      <c r="AY269" s="33">
        <v>57.353000000000002</v>
      </c>
      <c r="AZ269" s="33">
        <v>229.75700000000001</v>
      </c>
      <c r="BA269" s="33">
        <v>11.992000000000001</v>
      </c>
      <c r="BB269" s="33">
        <v>0</v>
      </c>
      <c r="BC269" s="33">
        <v>0</v>
      </c>
      <c r="BD269" s="33">
        <v>0</v>
      </c>
      <c r="BE269" s="33">
        <v>19.341999999999999</v>
      </c>
      <c r="BF269" s="33">
        <v>0</v>
      </c>
      <c r="BG269" s="33">
        <v>299.14600000000002</v>
      </c>
      <c r="BH269" s="33">
        <v>265.70400000000001</v>
      </c>
      <c r="BI269" s="33">
        <v>746.23900000000003</v>
      </c>
      <c r="BJ269" s="33">
        <v>26.587</v>
      </c>
      <c r="BK269" s="33">
        <v>208.05799999999999</v>
      </c>
      <c r="BL269" s="33">
        <v>0</v>
      </c>
      <c r="BM269" s="33">
        <v>2.1739999999999999</v>
      </c>
      <c r="BN269" s="33">
        <v>317.80099999999999</v>
      </c>
      <c r="BO269" s="33">
        <v>0.82199999999999995</v>
      </c>
      <c r="BP269" s="33">
        <v>0</v>
      </c>
      <c r="BQ269" s="33">
        <v>0</v>
      </c>
      <c r="BR269" s="33">
        <v>0</v>
      </c>
      <c r="BS269" s="33">
        <v>0</v>
      </c>
      <c r="BT269" s="33">
        <v>0</v>
      </c>
      <c r="BU269" s="33">
        <v>0</v>
      </c>
      <c r="BV269" s="33">
        <v>0</v>
      </c>
      <c r="BW269" s="33">
        <v>0</v>
      </c>
      <c r="BX269" s="33">
        <v>7.827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34.151000000000003</v>
      </c>
      <c r="CH269" s="33">
        <v>0</v>
      </c>
      <c r="CI269" s="33">
        <v>9.6940000000000008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378.02100000000002</v>
      </c>
      <c r="CQ269" s="33">
        <v>0</v>
      </c>
      <c r="CR269" s="33">
        <v>0</v>
      </c>
      <c r="CS269" s="3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89.453000000000003</v>
      </c>
      <c r="CY269" s="33">
        <v>27.123999999999999</v>
      </c>
      <c r="CZ269" s="33">
        <v>0</v>
      </c>
      <c r="DA269" s="33">
        <v>0</v>
      </c>
      <c r="DB269" s="33">
        <v>0</v>
      </c>
      <c r="DC269" s="33">
        <v>0</v>
      </c>
      <c r="DD269" s="33">
        <v>0</v>
      </c>
      <c r="DE269" s="33">
        <v>0</v>
      </c>
      <c r="DF269" s="33">
        <v>0</v>
      </c>
      <c r="DG269" s="33">
        <v>0</v>
      </c>
      <c r="DH269" s="33">
        <v>0</v>
      </c>
      <c r="DI269" s="33">
        <v>0</v>
      </c>
      <c r="DJ269" s="33">
        <v>0</v>
      </c>
      <c r="DK269" s="33">
        <v>0</v>
      </c>
      <c r="DL269" s="38">
        <v>275.315</v>
      </c>
      <c r="DM269" s="38">
        <v>0</v>
      </c>
      <c r="DN269" s="38">
        <v>0</v>
      </c>
      <c r="DO269" s="38"/>
      <c r="DP269" s="38">
        <v>0</v>
      </c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  <c r="HG269" s="48"/>
      <c r="HH269" s="48"/>
      <c r="HI269" s="48"/>
      <c r="HJ269" s="48"/>
      <c r="HK269" s="48"/>
      <c r="HL269" s="48"/>
      <c r="HM269" s="48"/>
      <c r="HN269" s="48"/>
      <c r="HO269" s="48"/>
      <c r="HP269" s="48"/>
      <c r="HQ269" s="48"/>
      <c r="HR269" s="48"/>
      <c r="HS269" s="48"/>
      <c r="HT269" s="48"/>
      <c r="HU269" s="48"/>
      <c r="HV269" s="48"/>
      <c r="HW269" s="48"/>
      <c r="HX269" s="48"/>
      <c r="HY269" s="48"/>
    </row>
    <row r="270" spans="1:233" ht="45" customHeight="1" x14ac:dyDescent="0.25">
      <c r="A270" s="45">
        <v>121</v>
      </c>
      <c r="B270" s="64" t="s">
        <v>127</v>
      </c>
      <c r="C270" s="64" t="s">
        <v>5</v>
      </c>
      <c r="D270" s="64" t="s">
        <v>5</v>
      </c>
      <c r="E270" s="64" t="s">
        <v>5</v>
      </c>
      <c r="F270" s="64"/>
      <c r="G270" s="41">
        <f t="shared" si="11"/>
        <v>3149.788</v>
      </c>
      <c r="H270" s="29">
        <v>3000.9659999999999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3">
        <v>0</v>
      </c>
      <c r="AE270" s="33">
        <v>0</v>
      </c>
      <c r="AF270" s="33">
        <v>0</v>
      </c>
      <c r="AG270" s="33">
        <v>0</v>
      </c>
      <c r="AH270" s="33">
        <v>0</v>
      </c>
      <c r="AI270" s="33">
        <v>0</v>
      </c>
      <c r="AJ270" s="33">
        <v>0</v>
      </c>
      <c r="AK270" s="33">
        <v>0</v>
      </c>
      <c r="AL270" s="33">
        <v>0</v>
      </c>
      <c r="AM270" s="33">
        <v>0</v>
      </c>
      <c r="AN270" s="33">
        <v>0</v>
      </c>
      <c r="AO270" s="33">
        <v>0</v>
      </c>
      <c r="AP270" s="33">
        <v>0</v>
      </c>
      <c r="AQ270" s="33">
        <v>0</v>
      </c>
      <c r="AR270" s="33">
        <v>0</v>
      </c>
      <c r="AS270" s="33">
        <v>0</v>
      </c>
      <c r="AT270" s="33">
        <v>0.39400000000000002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235.124</v>
      </c>
      <c r="BB270" s="33">
        <v>0</v>
      </c>
      <c r="BC270" s="33">
        <v>0</v>
      </c>
      <c r="BD270" s="33">
        <v>0</v>
      </c>
      <c r="BE270" s="33">
        <v>97.045000000000002</v>
      </c>
      <c r="BF270" s="33">
        <v>0</v>
      </c>
      <c r="BG270" s="33">
        <v>520.23099999999999</v>
      </c>
      <c r="BH270" s="33">
        <v>100</v>
      </c>
      <c r="BI270" s="33">
        <v>50</v>
      </c>
      <c r="BJ270" s="33">
        <v>7.0890000000000004</v>
      </c>
      <c r="BK270" s="33">
        <v>0</v>
      </c>
      <c r="BL270" s="33">
        <v>0</v>
      </c>
      <c r="BM270" s="33">
        <v>4.9580000000000002</v>
      </c>
      <c r="BN270" s="33">
        <v>0</v>
      </c>
      <c r="BO270" s="33">
        <v>1.921</v>
      </c>
      <c r="BP270" s="33">
        <v>0</v>
      </c>
      <c r="BQ270" s="33">
        <v>0</v>
      </c>
      <c r="BR270" s="33">
        <v>4.0839999999999996</v>
      </c>
      <c r="BS270" s="33">
        <v>0</v>
      </c>
      <c r="BT270" s="33">
        <v>0</v>
      </c>
      <c r="BU270" s="33">
        <v>0</v>
      </c>
      <c r="BV270" s="33">
        <v>0</v>
      </c>
      <c r="BW270" s="33">
        <v>0</v>
      </c>
      <c r="BX270" s="33">
        <v>284.69799999999998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18.93</v>
      </c>
      <c r="CH270" s="33">
        <v>0</v>
      </c>
      <c r="CI270" s="33">
        <v>3.7789999999999999</v>
      </c>
      <c r="CJ270" s="33">
        <v>0</v>
      </c>
      <c r="CK270" s="33">
        <v>55.857999999999997</v>
      </c>
      <c r="CL270" s="33">
        <v>0</v>
      </c>
      <c r="CM270" s="33">
        <v>0</v>
      </c>
      <c r="CN270" s="33">
        <v>0</v>
      </c>
      <c r="CO270" s="33">
        <v>0</v>
      </c>
      <c r="CP270" s="33">
        <v>878.09900000000005</v>
      </c>
      <c r="CQ270" s="33">
        <v>80.412999999999997</v>
      </c>
      <c r="CR270" s="33">
        <v>0</v>
      </c>
      <c r="CS270" s="33">
        <v>0</v>
      </c>
      <c r="CT270" s="33">
        <v>46.029000000000003</v>
      </c>
      <c r="CU270" s="33">
        <v>0</v>
      </c>
      <c r="CV270" s="33">
        <v>0</v>
      </c>
      <c r="CW270" s="33">
        <v>0</v>
      </c>
      <c r="CX270" s="33">
        <v>582.54700000000003</v>
      </c>
      <c r="CY270" s="33">
        <v>0</v>
      </c>
      <c r="CZ270" s="33">
        <v>0</v>
      </c>
      <c r="DA270" s="33">
        <v>0</v>
      </c>
      <c r="DB270" s="33">
        <v>0</v>
      </c>
      <c r="DC270" s="33">
        <v>0</v>
      </c>
      <c r="DD270" s="33">
        <v>0</v>
      </c>
      <c r="DE270" s="33">
        <v>0</v>
      </c>
      <c r="DF270" s="33">
        <v>29.766999999999999</v>
      </c>
      <c r="DG270" s="33">
        <v>0</v>
      </c>
      <c r="DH270" s="33">
        <v>0</v>
      </c>
      <c r="DI270" s="33">
        <v>0</v>
      </c>
      <c r="DJ270" s="33">
        <v>0</v>
      </c>
      <c r="DK270" s="33">
        <v>0</v>
      </c>
      <c r="DL270" s="38">
        <v>148.822</v>
      </c>
      <c r="DM270" s="38">
        <v>0</v>
      </c>
      <c r="DN270" s="38">
        <v>0</v>
      </c>
      <c r="DO270" s="38"/>
      <c r="DP270" s="38">
        <v>0</v>
      </c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  <c r="HG270" s="48"/>
      <c r="HH270" s="48"/>
      <c r="HI270" s="48"/>
      <c r="HJ270" s="48"/>
      <c r="HK270" s="48"/>
      <c r="HL270" s="48"/>
      <c r="HM270" s="48"/>
      <c r="HN270" s="48"/>
      <c r="HO270" s="48"/>
      <c r="HP270" s="48"/>
      <c r="HQ270" s="48"/>
      <c r="HR270" s="48"/>
      <c r="HS270" s="48"/>
      <c r="HT270" s="48"/>
      <c r="HU270" s="48"/>
      <c r="HV270" s="48"/>
      <c r="HW270" s="48"/>
      <c r="HX270" s="48"/>
      <c r="HY270" s="48"/>
    </row>
    <row r="271" spans="1:233" ht="45" customHeight="1" x14ac:dyDescent="0.25">
      <c r="A271" s="45">
        <v>122</v>
      </c>
      <c r="B271" s="64" t="s">
        <v>128</v>
      </c>
      <c r="C271" s="64" t="s">
        <v>5</v>
      </c>
      <c r="D271" s="64" t="s">
        <v>5</v>
      </c>
      <c r="E271" s="64" t="s">
        <v>5</v>
      </c>
      <c r="F271" s="64"/>
      <c r="G271" s="41">
        <f t="shared" si="11"/>
        <v>8179.6489999999994</v>
      </c>
      <c r="H271" s="29">
        <v>0</v>
      </c>
      <c r="I271" s="33">
        <v>0</v>
      </c>
      <c r="J271" s="33">
        <v>0</v>
      </c>
      <c r="K271" s="33">
        <v>0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0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3">
        <v>0</v>
      </c>
      <c r="AE271" s="33">
        <v>0</v>
      </c>
      <c r="AF271" s="33">
        <v>0</v>
      </c>
      <c r="AG271" s="33">
        <v>0</v>
      </c>
      <c r="AH271" s="33">
        <v>0</v>
      </c>
      <c r="AI271" s="33">
        <v>0</v>
      </c>
      <c r="AJ271" s="33">
        <v>0</v>
      </c>
      <c r="AK271" s="33">
        <v>0</v>
      </c>
      <c r="AL271" s="33">
        <v>0</v>
      </c>
      <c r="AM271" s="33">
        <v>0</v>
      </c>
      <c r="AN271" s="33">
        <v>0</v>
      </c>
      <c r="AO271" s="33">
        <v>0</v>
      </c>
      <c r="AP271" s="33">
        <v>0</v>
      </c>
      <c r="AQ271" s="33">
        <v>0</v>
      </c>
      <c r="AR271" s="33">
        <v>0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0</v>
      </c>
      <c r="BJ271" s="33">
        <v>0</v>
      </c>
      <c r="BK271" s="33">
        <v>0</v>
      </c>
      <c r="BL271" s="33">
        <v>0</v>
      </c>
      <c r="BM271" s="33">
        <v>0</v>
      </c>
      <c r="BN271" s="33">
        <v>0</v>
      </c>
      <c r="BO271" s="33">
        <v>0</v>
      </c>
      <c r="BP271" s="33">
        <v>0</v>
      </c>
      <c r="BQ271" s="33">
        <v>0</v>
      </c>
      <c r="BR271" s="33">
        <v>0</v>
      </c>
      <c r="BS271" s="33">
        <v>0</v>
      </c>
      <c r="BT271" s="33">
        <v>0</v>
      </c>
      <c r="BU271" s="33">
        <v>0</v>
      </c>
      <c r="BV271" s="33">
        <v>0</v>
      </c>
      <c r="BW271" s="33">
        <v>0</v>
      </c>
      <c r="BX271" s="33">
        <v>0</v>
      </c>
      <c r="BY271" s="33">
        <v>0</v>
      </c>
      <c r="BZ271" s="33">
        <v>0</v>
      </c>
      <c r="CA271" s="33">
        <v>0</v>
      </c>
      <c r="CB271" s="33">
        <v>0</v>
      </c>
      <c r="CC271" s="33">
        <v>0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3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33">
        <v>0</v>
      </c>
      <c r="DC271" s="33">
        <v>0</v>
      </c>
      <c r="DD271" s="33">
        <v>0</v>
      </c>
      <c r="DE271" s="33">
        <v>0</v>
      </c>
      <c r="DF271" s="33">
        <v>0</v>
      </c>
      <c r="DG271" s="33">
        <v>0</v>
      </c>
      <c r="DH271" s="33">
        <v>0</v>
      </c>
      <c r="DI271" s="33">
        <v>0</v>
      </c>
      <c r="DJ271" s="33">
        <v>0</v>
      </c>
      <c r="DK271" s="33">
        <v>0</v>
      </c>
      <c r="DL271" s="38">
        <v>12.503</v>
      </c>
      <c r="DM271" s="38">
        <v>8167.1459999999997</v>
      </c>
      <c r="DN271" s="38">
        <v>0</v>
      </c>
      <c r="DO271" s="38"/>
      <c r="DP271" s="38">
        <v>0</v>
      </c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  <c r="HG271" s="48"/>
      <c r="HH271" s="48"/>
      <c r="HI271" s="48"/>
      <c r="HJ271" s="48"/>
      <c r="HK271" s="48"/>
      <c r="HL271" s="48"/>
      <c r="HM271" s="48"/>
      <c r="HN271" s="48"/>
      <c r="HO271" s="48"/>
      <c r="HP271" s="48"/>
      <c r="HQ271" s="48"/>
      <c r="HR271" s="48"/>
      <c r="HS271" s="48"/>
      <c r="HT271" s="48"/>
      <c r="HU271" s="48"/>
      <c r="HV271" s="48"/>
      <c r="HW271" s="48"/>
      <c r="HX271" s="48"/>
      <c r="HY271" s="48"/>
    </row>
    <row r="272" spans="1:233" ht="45" customHeight="1" x14ac:dyDescent="0.25">
      <c r="A272" s="45">
        <v>123</v>
      </c>
      <c r="B272" s="64" t="s">
        <v>129</v>
      </c>
      <c r="C272" s="64" t="s">
        <v>5</v>
      </c>
      <c r="D272" s="64" t="s">
        <v>5</v>
      </c>
      <c r="E272" s="64" t="s">
        <v>5</v>
      </c>
      <c r="F272" s="64"/>
      <c r="G272" s="41">
        <f t="shared" si="11"/>
        <v>67746.69200000001</v>
      </c>
      <c r="H272" s="29">
        <v>454.62200000000007</v>
      </c>
      <c r="I272" s="33">
        <v>0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3">
        <v>0</v>
      </c>
      <c r="AE272" s="33">
        <v>0</v>
      </c>
      <c r="AF272" s="33">
        <v>0</v>
      </c>
      <c r="AG272" s="33">
        <v>0</v>
      </c>
      <c r="AH272" s="33">
        <v>0</v>
      </c>
      <c r="AI272" s="33">
        <v>0</v>
      </c>
      <c r="AJ272" s="33">
        <v>0</v>
      </c>
      <c r="AK272" s="33">
        <v>0</v>
      </c>
      <c r="AL272" s="33">
        <v>0</v>
      </c>
      <c r="AM272" s="33">
        <v>0</v>
      </c>
      <c r="AN272" s="33">
        <v>0</v>
      </c>
      <c r="AO272" s="33">
        <v>0</v>
      </c>
      <c r="AP272" s="33">
        <v>0</v>
      </c>
      <c r="AQ272" s="33">
        <v>0</v>
      </c>
      <c r="AR272" s="33">
        <v>0</v>
      </c>
      <c r="AS272" s="33">
        <v>0</v>
      </c>
      <c r="AT272" s="33">
        <v>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0</v>
      </c>
      <c r="BN272" s="33">
        <v>0</v>
      </c>
      <c r="BO272" s="33">
        <v>96.364000000000004</v>
      </c>
      <c r="BP272" s="33">
        <v>0.38100000000000001</v>
      </c>
      <c r="BQ272" s="33">
        <v>13.422000000000001</v>
      </c>
      <c r="BR272" s="33">
        <v>2E-3</v>
      </c>
      <c r="BS272" s="33">
        <v>0</v>
      </c>
      <c r="BT272" s="33">
        <v>0</v>
      </c>
      <c r="BU272" s="33">
        <v>0</v>
      </c>
      <c r="BV272" s="33">
        <v>0</v>
      </c>
      <c r="BW272" s="33">
        <v>0</v>
      </c>
      <c r="BX272" s="33">
        <v>0</v>
      </c>
      <c r="BY272" s="33">
        <v>0</v>
      </c>
      <c r="BZ272" s="33">
        <v>0</v>
      </c>
      <c r="CA272" s="33">
        <v>0</v>
      </c>
      <c r="CB272" s="33">
        <v>0</v>
      </c>
      <c r="CC272" s="33">
        <v>0.13300000000000001</v>
      </c>
      <c r="CD272" s="33">
        <v>0</v>
      </c>
      <c r="CE272" s="33">
        <v>0</v>
      </c>
      <c r="CF272" s="33">
        <v>0</v>
      </c>
      <c r="CG272" s="33">
        <v>0.59799999999999998</v>
      </c>
      <c r="CH272" s="33">
        <v>0.19400000000000001</v>
      </c>
      <c r="CI272" s="33">
        <v>46.296999999999997</v>
      </c>
      <c r="CJ272" s="33">
        <v>0.78</v>
      </c>
      <c r="CK272" s="33">
        <v>33.298999999999999</v>
      </c>
      <c r="CL272" s="33">
        <v>117.80200000000001</v>
      </c>
      <c r="CM272" s="33">
        <v>4.5810000000000004</v>
      </c>
      <c r="CN272" s="33">
        <v>0</v>
      </c>
      <c r="CO272" s="33">
        <v>0</v>
      </c>
      <c r="CP272" s="33">
        <v>2.488</v>
      </c>
      <c r="CQ272" s="33">
        <v>90.917000000000002</v>
      </c>
      <c r="CR272" s="33">
        <v>0</v>
      </c>
      <c r="CS272" s="33">
        <v>18.420000000000002</v>
      </c>
      <c r="CT272" s="33">
        <v>0</v>
      </c>
      <c r="CU272" s="33">
        <v>0</v>
      </c>
      <c r="CV272" s="33">
        <v>0</v>
      </c>
      <c r="CW272" s="33">
        <v>0</v>
      </c>
      <c r="CX272" s="33">
        <v>3.968</v>
      </c>
      <c r="CY272" s="33">
        <v>1.2E-2</v>
      </c>
      <c r="CZ272" s="33">
        <v>2.819</v>
      </c>
      <c r="DA272" s="33">
        <v>10.465</v>
      </c>
      <c r="DB272" s="33">
        <v>0</v>
      </c>
      <c r="DC272" s="33">
        <v>10.647</v>
      </c>
      <c r="DD272" s="33">
        <v>0.33</v>
      </c>
      <c r="DE272" s="33">
        <v>1.4E-2</v>
      </c>
      <c r="DF272" s="33">
        <v>0.54700000000000004</v>
      </c>
      <c r="DG272" s="33">
        <v>0.14199999999999999</v>
      </c>
      <c r="DH272" s="33">
        <v>0</v>
      </c>
      <c r="DI272" s="33">
        <v>0</v>
      </c>
      <c r="DJ272" s="33">
        <v>0</v>
      </c>
      <c r="DK272" s="33">
        <v>0</v>
      </c>
      <c r="DL272" s="38">
        <v>5416.0079999999998</v>
      </c>
      <c r="DM272" s="38">
        <v>60699.784</v>
      </c>
      <c r="DN272" s="38">
        <v>0</v>
      </c>
      <c r="DO272" s="38"/>
      <c r="DP272" s="38">
        <v>1176.278</v>
      </c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  <c r="HG272" s="48"/>
      <c r="HH272" s="48"/>
      <c r="HI272" s="48"/>
      <c r="HJ272" s="48"/>
      <c r="HK272" s="48"/>
      <c r="HL272" s="48"/>
      <c r="HM272" s="48"/>
      <c r="HN272" s="48"/>
      <c r="HO272" s="48"/>
      <c r="HP272" s="48"/>
      <c r="HQ272" s="48"/>
      <c r="HR272" s="48"/>
      <c r="HS272" s="48"/>
      <c r="HT272" s="48"/>
      <c r="HU272" s="48"/>
      <c r="HV272" s="48"/>
      <c r="HW272" s="48"/>
      <c r="HX272" s="48"/>
      <c r="HY272" s="48"/>
    </row>
    <row r="273" spans="1:233" ht="45" customHeight="1" x14ac:dyDescent="0.25">
      <c r="A273" s="45">
        <v>124</v>
      </c>
      <c r="B273" s="64" t="s">
        <v>130</v>
      </c>
      <c r="C273" s="64" t="s">
        <v>5</v>
      </c>
      <c r="D273" s="64" t="s">
        <v>5</v>
      </c>
      <c r="E273" s="64" t="s">
        <v>5</v>
      </c>
      <c r="F273" s="64"/>
      <c r="G273" s="41">
        <f t="shared" si="11"/>
        <v>35588.006999999998</v>
      </c>
      <c r="H273" s="29">
        <v>7.6660000000000004</v>
      </c>
      <c r="I273" s="33">
        <v>0</v>
      </c>
      <c r="J273" s="33">
        <v>0</v>
      </c>
      <c r="K273" s="33">
        <v>0</v>
      </c>
      <c r="L273" s="33">
        <v>0</v>
      </c>
      <c r="M273" s="33">
        <v>0</v>
      </c>
      <c r="N273" s="33">
        <v>0</v>
      </c>
      <c r="O273" s="33">
        <v>0</v>
      </c>
      <c r="P273" s="33">
        <v>0</v>
      </c>
      <c r="Q273" s="33">
        <v>0</v>
      </c>
      <c r="R273" s="33">
        <v>0</v>
      </c>
      <c r="S273" s="33">
        <v>0</v>
      </c>
      <c r="T273" s="33">
        <v>0</v>
      </c>
      <c r="U273" s="33">
        <v>0</v>
      </c>
      <c r="V273" s="33">
        <v>0</v>
      </c>
      <c r="W273" s="33">
        <v>0</v>
      </c>
      <c r="X273" s="33">
        <v>0</v>
      </c>
      <c r="Y273" s="33">
        <v>0</v>
      </c>
      <c r="Z273" s="33">
        <v>0</v>
      </c>
      <c r="AA273" s="33">
        <v>0</v>
      </c>
      <c r="AB273" s="33">
        <v>0</v>
      </c>
      <c r="AC273" s="33">
        <v>0</v>
      </c>
      <c r="AD273" s="33">
        <v>0</v>
      </c>
      <c r="AE273" s="33">
        <v>0</v>
      </c>
      <c r="AF273" s="33">
        <v>0</v>
      </c>
      <c r="AG273" s="33">
        <v>0</v>
      </c>
      <c r="AH273" s="33">
        <v>0</v>
      </c>
      <c r="AI273" s="33">
        <v>0</v>
      </c>
      <c r="AJ273" s="33">
        <v>0</v>
      </c>
      <c r="AK273" s="33">
        <v>0</v>
      </c>
      <c r="AL273" s="33">
        <v>0</v>
      </c>
      <c r="AM273" s="33">
        <v>0</v>
      </c>
      <c r="AN273" s="33">
        <v>0</v>
      </c>
      <c r="AO273" s="33">
        <v>0</v>
      </c>
      <c r="AP273" s="33">
        <v>0</v>
      </c>
      <c r="AQ273" s="33">
        <v>0</v>
      </c>
      <c r="AR273" s="33">
        <v>0</v>
      </c>
      <c r="AS273" s="33">
        <v>0</v>
      </c>
      <c r="AT273" s="33">
        <v>0</v>
      </c>
      <c r="AU273" s="33">
        <v>0</v>
      </c>
      <c r="AV273" s="33">
        <v>0</v>
      </c>
      <c r="AW273" s="33">
        <v>0</v>
      </c>
      <c r="AX273" s="3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33">
        <v>0</v>
      </c>
      <c r="BK273" s="33">
        <v>0</v>
      </c>
      <c r="BL273" s="33">
        <v>0</v>
      </c>
      <c r="BM273" s="33">
        <v>0</v>
      </c>
      <c r="BN273" s="33">
        <v>0</v>
      </c>
      <c r="BO273" s="33">
        <v>0.14199999999999999</v>
      </c>
      <c r="BP273" s="33">
        <v>0</v>
      </c>
      <c r="BQ273" s="33">
        <v>0</v>
      </c>
      <c r="BR273" s="33">
        <v>0</v>
      </c>
      <c r="BS273" s="33">
        <v>0</v>
      </c>
      <c r="BT273" s="33">
        <v>0</v>
      </c>
      <c r="BU273" s="33">
        <v>0</v>
      </c>
      <c r="BV273" s="3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3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3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7.524</v>
      </c>
      <c r="CZ273" s="33">
        <v>0</v>
      </c>
      <c r="DA273" s="33">
        <v>0</v>
      </c>
      <c r="DB273" s="33">
        <v>0</v>
      </c>
      <c r="DC273" s="33">
        <v>0</v>
      </c>
      <c r="DD273" s="33">
        <v>0</v>
      </c>
      <c r="DE273" s="33">
        <v>0</v>
      </c>
      <c r="DF273" s="33">
        <v>0</v>
      </c>
      <c r="DG273" s="33">
        <v>0</v>
      </c>
      <c r="DH273" s="33">
        <v>0</v>
      </c>
      <c r="DI273" s="33">
        <v>0</v>
      </c>
      <c r="DJ273" s="33">
        <v>0</v>
      </c>
      <c r="DK273" s="33">
        <v>0</v>
      </c>
      <c r="DL273" s="38">
        <v>7598.759</v>
      </c>
      <c r="DM273" s="38">
        <v>27981.581999999999</v>
      </c>
      <c r="DN273" s="38">
        <v>0</v>
      </c>
      <c r="DO273" s="38"/>
      <c r="DP273" s="38">
        <v>0</v>
      </c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  <c r="HG273" s="48"/>
      <c r="HH273" s="48"/>
      <c r="HI273" s="48"/>
      <c r="HJ273" s="48"/>
      <c r="HK273" s="48"/>
      <c r="HL273" s="48"/>
      <c r="HM273" s="48"/>
      <c r="HN273" s="48"/>
      <c r="HO273" s="48"/>
      <c r="HP273" s="48"/>
      <c r="HQ273" s="48"/>
      <c r="HR273" s="48"/>
      <c r="HS273" s="48"/>
      <c r="HT273" s="48"/>
      <c r="HU273" s="48"/>
      <c r="HV273" s="48"/>
      <c r="HW273" s="48"/>
      <c r="HX273" s="48"/>
      <c r="HY273" s="48"/>
    </row>
    <row r="274" spans="1:233" ht="45" customHeight="1" x14ac:dyDescent="0.25">
      <c r="A274" s="45">
        <v>125</v>
      </c>
      <c r="B274" s="64" t="s">
        <v>131</v>
      </c>
      <c r="C274" s="64" t="s">
        <v>5</v>
      </c>
      <c r="D274" s="64" t="s">
        <v>5</v>
      </c>
      <c r="E274" s="64" t="s">
        <v>5</v>
      </c>
      <c r="F274" s="64"/>
      <c r="G274" s="41">
        <f t="shared" si="11"/>
        <v>6655.0690000000004</v>
      </c>
      <c r="H274" s="29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  <c r="O274" s="33">
        <v>0</v>
      </c>
      <c r="P274" s="33">
        <v>0</v>
      </c>
      <c r="Q274" s="33">
        <v>0</v>
      </c>
      <c r="R274" s="33">
        <v>0</v>
      </c>
      <c r="S274" s="33">
        <v>0</v>
      </c>
      <c r="T274" s="33">
        <v>0</v>
      </c>
      <c r="U274" s="33">
        <v>0</v>
      </c>
      <c r="V274" s="33">
        <v>0</v>
      </c>
      <c r="W274" s="33">
        <v>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3">
        <v>0</v>
      </c>
      <c r="AE274" s="33">
        <v>0</v>
      </c>
      <c r="AF274" s="33">
        <v>0</v>
      </c>
      <c r="AG274" s="33">
        <v>0</v>
      </c>
      <c r="AH274" s="33">
        <v>0</v>
      </c>
      <c r="AI274" s="33">
        <v>0</v>
      </c>
      <c r="AJ274" s="33">
        <v>0</v>
      </c>
      <c r="AK274" s="33">
        <v>0</v>
      </c>
      <c r="AL274" s="33">
        <v>0</v>
      </c>
      <c r="AM274" s="33">
        <v>0</v>
      </c>
      <c r="AN274" s="33">
        <v>0</v>
      </c>
      <c r="AO274" s="33">
        <v>0</v>
      </c>
      <c r="AP274" s="33">
        <v>0</v>
      </c>
      <c r="AQ274" s="33">
        <v>0</v>
      </c>
      <c r="AR274" s="33">
        <v>0</v>
      </c>
      <c r="AS274" s="33">
        <v>0</v>
      </c>
      <c r="AT274" s="33">
        <v>0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>
        <v>0</v>
      </c>
      <c r="BD274" s="33">
        <v>0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0</v>
      </c>
      <c r="BN274" s="33">
        <v>0</v>
      </c>
      <c r="BO274" s="33">
        <v>0</v>
      </c>
      <c r="BP274" s="33">
        <v>0</v>
      </c>
      <c r="BQ274" s="33">
        <v>0</v>
      </c>
      <c r="BR274" s="33">
        <v>0</v>
      </c>
      <c r="BS274" s="33">
        <v>0</v>
      </c>
      <c r="BT274" s="33">
        <v>0</v>
      </c>
      <c r="BU274" s="33">
        <v>0</v>
      </c>
      <c r="BV274" s="33">
        <v>0</v>
      </c>
      <c r="BW274" s="33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3">
        <v>0</v>
      </c>
      <c r="CM274" s="33">
        <v>0</v>
      </c>
      <c r="CN274" s="33">
        <v>0</v>
      </c>
      <c r="CO274" s="33">
        <v>0</v>
      </c>
      <c r="CP274" s="33">
        <v>0</v>
      </c>
      <c r="CQ274" s="33">
        <v>0</v>
      </c>
      <c r="CR274" s="33">
        <v>0</v>
      </c>
      <c r="CS274" s="33">
        <v>0</v>
      </c>
      <c r="CT274" s="33">
        <v>0</v>
      </c>
      <c r="CU274" s="33">
        <v>0</v>
      </c>
      <c r="CV274" s="33">
        <v>0</v>
      </c>
      <c r="CW274" s="33">
        <v>0</v>
      </c>
      <c r="CX274" s="33">
        <v>0</v>
      </c>
      <c r="CY274" s="33">
        <v>0</v>
      </c>
      <c r="CZ274" s="33">
        <v>0</v>
      </c>
      <c r="DA274" s="33">
        <v>0</v>
      </c>
      <c r="DB274" s="33">
        <v>0</v>
      </c>
      <c r="DC274" s="33">
        <v>0</v>
      </c>
      <c r="DD274" s="33">
        <v>0</v>
      </c>
      <c r="DE274" s="33">
        <v>0</v>
      </c>
      <c r="DF274" s="33">
        <v>0</v>
      </c>
      <c r="DG274" s="33">
        <v>0</v>
      </c>
      <c r="DH274" s="33">
        <v>0</v>
      </c>
      <c r="DI274" s="33">
        <v>0</v>
      </c>
      <c r="DJ274" s="33">
        <v>0</v>
      </c>
      <c r="DK274" s="33">
        <v>0</v>
      </c>
      <c r="DL274" s="38">
        <v>1482.3720000000001</v>
      </c>
      <c r="DM274" s="38">
        <v>5169.7280000000001</v>
      </c>
      <c r="DN274" s="38">
        <v>0</v>
      </c>
      <c r="DO274" s="38"/>
      <c r="DP274" s="38">
        <v>2.9689999999999999</v>
      </c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  <c r="HG274" s="48"/>
      <c r="HH274" s="48"/>
      <c r="HI274" s="48"/>
      <c r="HJ274" s="48"/>
      <c r="HK274" s="48"/>
      <c r="HL274" s="48"/>
      <c r="HM274" s="48"/>
      <c r="HN274" s="48"/>
      <c r="HO274" s="48"/>
      <c r="HP274" s="48"/>
      <c r="HQ274" s="48"/>
      <c r="HR274" s="48"/>
      <c r="HS274" s="48"/>
      <c r="HT274" s="48"/>
      <c r="HU274" s="48"/>
      <c r="HV274" s="48"/>
      <c r="HW274" s="48"/>
      <c r="HX274" s="48"/>
      <c r="HY274" s="48"/>
    </row>
    <row r="275" spans="1:233" ht="45" customHeight="1" x14ac:dyDescent="0.25">
      <c r="A275" s="45">
        <v>126</v>
      </c>
      <c r="B275" s="64" t="s">
        <v>132</v>
      </c>
      <c r="C275" s="64" t="s">
        <v>5</v>
      </c>
      <c r="D275" s="64" t="s">
        <v>5</v>
      </c>
      <c r="E275" s="64" t="s">
        <v>5</v>
      </c>
      <c r="F275" s="64"/>
      <c r="G275" s="41">
        <f t="shared" si="11"/>
        <v>4499.1409999999996</v>
      </c>
      <c r="H275" s="29">
        <v>919.61899999999991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4.3710000000000004</v>
      </c>
      <c r="V275" s="33">
        <v>2.7890000000000001</v>
      </c>
      <c r="W275" s="33">
        <v>1.7969999999999999</v>
      </c>
      <c r="X275" s="33">
        <v>0.156</v>
      </c>
      <c r="Y275" s="33">
        <v>0.309</v>
      </c>
      <c r="Z275" s="33">
        <v>34.930999999999997</v>
      </c>
      <c r="AA275" s="33">
        <v>10.802</v>
      </c>
      <c r="AB275" s="33">
        <v>1.4039999999999999</v>
      </c>
      <c r="AC275" s="33">
        <v>0.36599999999999999</v>
      </c>
      <c r="AD275" s="33">
        <v>0.99</v>
      </c>
      <c r="AE275" s="33">
        <v>0.50800000000000001</v>
      </c>
      <c r="AF275" s="33">
        <v>1.3049999999999999</v>
      </c>
      <c r="AG275" s="33">
        <v>0.11899999999999999</v>
      </c>
      <c r="AH275" s="33">
        <v>0.44600000000000001</v>
      </c>
      <c r="AI275" s="33">
        <v>1.17</v>
      </c>
      <c r="AJ275" s="33">
        <v>2.4260000000000002</v>
      </c>
      <c r="AK275" s="33">
        <v>9.8770000000000007</v>
      </c>
      <c r="AL275" s="33">
        <v>1.097</v>
      </c>
      <c r="AM275" s="33">
        <v>9.5000000000000001E-2</v>
      </c>
      <c r="AN275" s="33">
        <v>0.55800000000000005</v>
      </c>
      <c r="AO275" s="33">
        <v>1.24</v>
      </c>
      <c r="AP275" s="33">
        <v>2.5000000000000001E-2</v>
      </c>
      <c r="AQ275" s="33">
        <v>1.448</v>
      </c>
      <c r="AR275" s="33">
        <v>1.351</v>
      </c>
      <c r="AS275" s="33">
        <v>7.5570000000000004</v>
      </c>
      <c r="AT275" s="33">
        <v>4.5979999999999999</v>
      </c>
      <c r="AU275" s="33">
        <v>3.7410000000000001</v>
      </c>
      <c r="AV275" s="33">
        <v>2.4319999999999999</v>
      </c>
      <c r="AW275" s="33">
        <v>4.2590000000000003</v>
      </c>
      <c r="AX275" s="33">
        <v>0.89300000000000002</v>
      </c>
      <c r="AY275" s="33">
        <v>2.8839999999999999</v>
      </c>
      <c r="AZ275" s="33">
        <v>5.47</v>
      </c>
      <c r="BA275" s="33">
        <v>1.109</v>
      </c>
      <c r="BB275" s="33">
        <v>0</v>
      </c>
      <c r="BC275" s="33">
        <v>7.5410000000000004</v>
      </c>
      <c r="BD275" s="33">
        <v>0</v>
      </c>
      <c r="BE275" s="33">
        <v>0.66400000000000003</v>
      </c>
      <c r="BF275" s="33">
        <v>1.069</v>
      </c>
      <c r="BG275" s="33">
        <v>0.68899999999999995</v>
      </c>
      <c r="BH275" s="33">
        <v>0.71699999999999997</v>
      </c>
      <c r="BI275" s="33">
        <v>1.861</v>
      </c>
      <c r="BJ275" s="33">
        <v>1.5880000000000001</v>
      </c>
      <c r="BK275" s="33">
        <v>1.58</v>
      </c>
      <c r="BL275" s="33">
        <v>0.44</v>
      </c>
      <c r="BM275" s="33">
        <v>0</v>
      </c>
      <c r="BN275" s="33">
        <v>8.7029999999999994</v>
      </c>
      <c r="BO275" s="33">
        <v>18.600999999999999</v>
      </c>
      <c r="BP275" s="33">
        <v>1.1839999999999999</v>
      </c>
      <c r="BQ275" s="33">
        <v>0</v>
      </c>
      <c r="BR275" s="33">
        <v>4.4550000000000001</v>
      </c>
      <c r="BS275" s="33">
        <v>0</v>
      </c>
      <c r="BT275" s="33">
        <v>0</v>
      </c>
      <c r="BU275" s="33">
        <v>2.0579999999999998</v>
      </c>
      <c r="BV275" s="33">
        <v>9.3079999999999998</v>
      </c>
      <c r="BW275" s="33">
        <v>10.503</v>
      </c>
      <c r="BX275" s="33">
        <v>188.48400000000001</v>
      </c>
      <c r="BY275" s="33">
        <v>2.4350000000000001</v>
      </c>
      <c r="BZ275" s="33">
        <v>5.4710000000000001</v>
      </c>
      <c r="CA275" s="33">
        <v>5.1529999999999996</v>
      </c>
      <c r="CB275" s="33">
        <v>3.391</v>
      </c>
      <c r="CC275" s="33">
        <v>12.102</v>
      </c>
      <c r="CD275" s="33">
        <v>6.77</v>
      </c>
      <c r="CE275" s="33">
        <v>15.388</v>
      </c>
      <c r="CF275" s="33">
        <v>2.7050000000000001</v>
      </c>
      <c r="CG275" s="33">
        <v>1.4990000000000001</v>
      </c>
      <c r="CH275" s="33">
        <v>16.937999999999999</v>
      </c>
      <c r="CI275" s="33">
        <v>29.481999999999999</v>
      </c>
      <c r="CJ275" s="33">
        <v>14.619</v>
      </c>
      <c r="CK275" s="33">
        <v>36.377000000000002</v>
      </c>
      <c r="CL275" s="33">
        <v>9.4</v>
      </c>
      <c r="CM275" s="33">
        <v>3.9420000000000002</v>
      </c>
      <c r="CN275" s="33">
        <v>7.8419999999999996</v>
      </c>
      <c r="CO275" s="33">
        <v>0.221</v>
      </c>
      <c r="CP275" s="33">
        <v>21.361000000000001</v>
      </c>
      <c r="CQ275" s="33">
        <v>92.706999999999994</v>
      </c>
      <c r="CR275" s="33">
        <v>3.032</v>
      </c>
      <c r="CS275" s="33">
        <v>4.5579999999999998</v>
      </c>
      <c r="CT275" s="33">
        <v>0.71699999999999997</v>
      </c>
      <c r="CU275" s="33">
        <v>4.5010000000000003</v>
      </c>
      <c r="CV275" s="33">
        <v>1.5649999999999999</v>
      </c>
      <c r="CW275" s="33">
        <v>5.5090000000000003</v>
      </c>
      <c r="CX275" s="33">
        <v>119.874</v>
      </c>
      <c r="CY275" s="33">
        <v>0</v>
      </c>
      <c r="CZ275" s="33">
        <v>13.909000000000001</v>
      </c>
      <c r="DA275" s="33">
        <v>32.899000000000001</v>
      </c>
      <c r="DB275" s="33">
        <v>6.157</v>
      </c>
      <c r="DC275" s="33">
        <v>17.318999999999999</v>
      </c>
      <c r="DD275" s="33">
        <v>20.971</v>
      </c>
      <c r="DE275" s="33">
        <v>12.17</v>
      </c>
      <c r="DF275" s="33">
        <v>5.4569999999999999</v>
      </c>
      <c r="DG275" s="33">
        <v>3.004</v>
      </c>
      <c r="DH275" s="33">
        <v>7.399</v>
      </c>
      <c r="DI275" s="33">
        <v>0.49</v>
      </c>
      <c r="DJ275" s="33">
        <v>0.317</v>
      </c>
      <c r="DK275" s="33">
        <v>0</v>
      </c>
      <c r="DL275" s="38">
        <v>3375.3009999999999</v>
      </c>
      <c r="DM275" s="38">
        <v>195.92699999999999</v>
      </c>
      <c r="DN275" s="38">
        <v>0</v>
      </c>
      <c r="DO275" s="38"/>
      <c r="DP275" s="38">
        <v>8.2940000000000005</v>
      </c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  <c r="HG275" s="48"/>
      <c r="HH275" s="48"/>
      <c r="HI275" s="48"/>
      <c r="HJ275" s="48"/>
      <c r="HK275" s="48"/>
      <c r="HL275" s="48"/>
      <c r="HM275" s="48"/>
      <c r="HN275" s="48"/>
      <c r="HO275" s="48"/>
      <c r="HP275" s="48"/>
      <c r="HQ275" s="48"/>
      <c r="HR275" s="48"/>
      <c r="HS275" s="48"/>
      <c r="HT275" s="48"/>
      <c r="HU275" s="48"/>
      <c r="HV275" s="48"/>
      <c r="HW275" s="48"/>
      <c r="HX275" s="48"/>
      <c r="HY275" s="48"/>
    </row>
    <row r="276" spans="1:233" ht="45" customHeight="1" x14ac:dyDescent="0.25">
      <c r="A276" s="45">
        <v>127</v>
      </c>
      <c r="B276" s="64" t="s">
        <v>133</v>
      </c>
      <c r="C276" s="64" t="s">
        <v>5</v>
      </c>
      <c r="D276" s="64" t="s">
        <v>5</v>
      </c>
      <c r="E276" s="64" t="s">
        <v>5</v>
      </c>
      <c r="F276" s="64"/>
      <c r="G276" s="41">
        <f t="shared" si="11"/>
        <v>57932.554000000004</v>
      </c>
      <c r="H276" s="29">
        <v>269.137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3">
        <v>0</v>
      </c>
      <c r="AE276" s="33">
        <v>0</v>
      </c>
      <c r="AF276" s="33">
        <v>0</v>
      </c>
      <c r="AG276" s="33">
        <v>0</v>
      </c>
      <c r="AH276" s="33">
        <v>0</v>
      </c>
      <c r="AI276" s="33">
        <v>0</v>
      </c>
      <c r="AJ276" s="33">
        <v>0</v>
      </c>
      <c r="AK276" s="33">
        <v>0</v>
      </c>
      <c r="AL276" s="3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33">
        <v>0</v>
      </c>
      <c r="AY276" s="33">
        <v>0</v>
      </c>
      <c r="AZ276" s="33">
        <v>0</v>
      </c>
      <c r="BA276" s="33">
        <v>0</v>
      </c>
      <c r="BB276" s="33">
        <v>0</v>
      </c>
      <c r="BC276" s="33">
        <v>0</v>
      </c>
      <c r="BD276" s="33">
        <v>0</v>
      </c>
      <c r="BE276" s="33">
        <v>0</v>
      </c>
      <c r="BF276" s="33">
        <v>0</v>
      </c>
      <c r="BG276" s="33">
        <v>0</v>
      </c>
      <c r="BH276" s="33">
        <v>0</v>
      </c>
      <c r="BI276" s="33">
        <v>0</v>
      </c>
      <c r="BJ276" s="33">
        <v>0</v>
      </c>
      <c r="BK276" s="33">
        <v>0</v>
      </c>
      <c r="BL276" s="33">
        <v>0</v>
      </c>
      <c r="BM276" s="33">
        <v>0</v>
      </c>
      <c r="BN276" s="33">
        <v>0</v>
      </c>
      <c r="BO276" s="33">
        <v>0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3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>
        <v>0</v>
      </c>
      <c r="CO276" s="33">
        <v>0</v>
      </c>
      <c r="CP276" s="33">
        <v>0</v>
      </c>
      <c r="CQ276" s="33">
        <v>0</v>
      </c>
      <c r="CR276" s="33">
        <v>0</v>
      </c>
      <c r="CS276" s="33">
        <v>0</v>
      </c>
      <c r="CT276" s="33">
        <v>0</v>
      </c>
      <c r="CU276" s="33">
        <v>0</v>
      </c>
      <c r="CV276" s="33">
        <v>0</v>
      </c>
      <c r="CW276" s="33">
        <v>0</v>
      </c>
      <c r="CX276" s="33">
        <v>0</v>
      </c>
      <c r="CY276" s="33">
        <v>0</v>
      </c>
      <c r="CZ276" s="33">
        <v>0</v>
      </c>
      <c r="DA276" s="33">
        <v>0</v>
      </c>
      <c r="DB276" s="33">
        <v>0</v>
      </c>
      <c r="DC276" s="33">
        <v>72.563000000000002</v>
      </c>
      <c r="DD276" s="33">
        <v>195.798</v>
      </c>
      <c r="DE276" s="33">
        <v>0.77600000000000002</v>
      </c>
      <c r="DF276" s="33">
        <v>0</v>
      </c>
      <c r="DG276" s="33">
        <v>0</v>
      </c>
      <c r="DH276" s="33">
        <v>0</v>
      </c>
      <c r="DI276" s="33">
        <v>0</v>
      </c>
      <c r="DJ276" s="33">
        <v>0</v>
      </c>
      <c r="DK276" s="33">
        <v>0</v>
      </c>
      <c r="DL276" s="38">
        <v>16306.204</v>
      </c>
      <c r="DM276" s="38">
        <v>41322.874000000003</v>
      </c>
      <c r="DN276" s="38">
        <v>0</v>
      </c>
      <c r="DO276" s="38"/>
      <c r="DP276" s="38">
        <v>34.338999999999999</v>
      </c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  <c r="HG276" s="48"/>
      <c r="HH276" s="48"/>
      <c r="HI276" s="48"/>
      <c r="HJ276" s="48"/>
      <c r="HK276" s="48"/>
      <c r="HL276" s="48"/>
      <c r="HM276" s="48"/>
      <c r="HN276" s="48"/>
      <c r="HO276" s="48"/>
      <c r="HP276" s="48"/>
      <c r="HQ276" s="48"/>
      <c r="HR276" s="48"/>
      <c r="HS276" s="48"/>
      <c r="HT276" s="48"/>
      <c r="HU276" s="48"/>
      <c r="HV276" s="48"/>
      <c r="HW276" s="48"/>
      <c r="HX276" s="48"/>
      <c r="HY276" s="48"/>
    </row>
    <row r="277" spans="1:233" ht="45" customHeight="1" x14ac:dyDescent="0.25">
      <c r="A277" s="45">
        <v>128</v>
      </c>
      <c r="B277" s="64" t="s">
        <v>134</v>
      </c>
      <c r="C277" s="64" t="s">
        <v>5</v>
      </c>
      <c r="D277" s="64" t="s">
        <v>5</v>
      </c>
      <c r="E277" s="64" t="s">
        <v>5</v>
      </c>
      <c r="F277" s="64"/>
      <c r="G277" s="41">
        <f t="shared" si="11"/>
        <v>35671.140999999996</v>
      </c>
      <c r="H277" s="29">
        <v>16553.675999999999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0</v>
      </c>
      <c r="S277" s="33">
        <v>0</v>
      </c>
      <c r="T277" s="33">
        <v>0</v>
      </c>
      <c r="U277" s="33">
        <v>0</v>
      </c>
      <c r="V277" s="33">
        <v>0</v>
      </c>
      <c r="W277" s="33">
        <v>0</v>
      </c>
      <c r="X277" s="33">
        <v>0</v>
      </c>
      <c r="Y277" s="33">
        <v>0</v>
      </c>
      <c r="Z277" s="33">
        <v>0</v>
      </c>
      <c r="AA277" s="33">
        <v>0</v>
      </c>
      <c r="AB277" s="33">
        <v>0</v>
      </c>
      <c r="AC277" s="33">
        <v>0</v>
      </c>
      <c r="AD277" s="33">
        <v>0</v>
      </c>
      <c r="AE277" s="33">
        <v>0</v>
      </c>
      <c r="AF277" s="33">
        <v>0</v>
      </c>
      <c r="AG277" s="33">
        <v>0</v>
      </c>
      <c r="AH277" s="33">
        <v>0</v>
      </c>
      <c r="AI277" s="33">
        <v>0</v>
      </c>
      <c r="AJ277" s="33">
        <v>0</v>
      </c>
      <c r="AK277" s="33">
        <v>0</v>
      </c>
      <c r="AL277" s="33">
        <v>0</v>
      </c>
      <c r="AM277" s="33">
        <v>0</v>
      </c>
      <c r="AN277" s="33">
        <v>0</v>
      </c>
      <c r="AO277" s="33">
        <v>0</v>
      </c>
      <c r="AP277" s="33">
        <v>0</v>
      </c>
      <c r="AQ277" s="33">
        <v>0</v>
      </c>
      <c r="AR277" s="33">
        <v>0</v>
      </c>
      <c r="AS277" s="33">
        <v>0</v>
      </c>
      <c r="AT277" s="33">
        <v>0</v>
      </c>
      <c r="AU277" s="33">
        <v>0</v>
      </c>
      <c r="AV277" s="33">
        <v>0</v>
      </c>
      <c r="AW277" s="33">
        <v>0</v>
      </c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>
        <v>0</v>
      </c>
      <c r="BJ277" s="33">
        <v>0</v>
      </c>
      <c r="BK277" s="33">
        <v>0</v>
      </c>
      <c r="BL277" s="33">
        <v>0</v>
      </c>
      <c r="BM277" s="33">
        <v>0</v>
      </c>
      <c r="BN277" s="33">
        <v>0</v>
      </c>
      <c r="BO277" s="33">
        <v>13.632999999999999</v>
      </c>
      <c r="BP277" s="33">
        <v>0</v>
      </c>
      <c r="BQ277" s="33">
        <v>0</v>
      </c>
      <c r="BR277" s="33">
        <v>0</v>
      </c>
      <c r="BS277" s="33">
        <v>14.039</v>
      </c>
      <c r="BT277" s="33">
        <v>0</v>
      </c>
      <c r="BU277" s="33">
        <v>0</v>
      </c>
      <c r="BV277" s="33">
        <v>0</v>
      </c>
      <c r="BW277" s="33">
        <v>0</v>
      </c>
      <c r="BX277" s="33">
        <v>0</v>
      </c>
      <c r="BY277" s="33">
        <v>0</v>
      </c>
      <c r="BZ277" s="33">
        <v>0</v>
      </c>
      <c r="CA277" s="33">
        <v>0</v>
      </c>
      <c r="CB277" s="33">
        <v>0</v>
      </c>
      <c r="CC277" s="33">
        <v>0</v>
      </c>
      <c r="CD277" s="33">
        <v>0</v>
      </c>
      <c r="CE277" s="33">
        <v>0</v>
      </c>
      <c r="CF277" s="33">
        <v>0</v>
      </c>
      <c r="CG277" s="33">
        <v>0</v>
      </c>
      <c r="CH277" s="33">
        <v>0</v>
      </c>
      <c r="CI277" s="33">
        <v>0</v>
      </c>
      <c r="CJ277" s="33">
        <v>0</v>
      </c>
      <c r="CK277" s="33">
        <v>9.5630000000000006</v>
      </c>
      <c r="CL277" s="33">
        <v>0</v>
      </c>
      <c r="CM277" s="33">
        <v>0</v>
      </c>
      <c r="CN277" s="33">
        <v>0</v>
      </c>
      <c r="CO277" s="33">
        <v>0</v>
      </c>
      <c r="CP277" s="33">
        <v>0</v>
      </c>
      <c r="CQ277" s="33">
        <v>1.0999999999999999E-2</v>
      </c>
      <c r="CR277" s="33">
        <v>0</v>
      </c>
      <c r="CS277" s="33">
        <v>890.072</v>
      </c>
      <c r="CT277" s="33">
        <v>0</v>
      </c>
      <c r="CU277" s="33">
        <v>0</v>
      </c>
      <c r="CV277" s="33">
        <v>0</v>
      </c>
      <c r="CW277" s="33">
        <v>0</v>
      </c>
      <c r="CX277" s="33">
        <v>4.1529999999999996</v>
      </c>
      <c r="CY277" s="33">
        <v>0</v>
      </c>
      <c r="CZ277" s="33">
        <v>10</v>
      </c>
      <c r="DA277" s="33">
        <v>0</v>
      </c>
      <c r="DB277" s="33">
        <v>0</v>
      </c>
      <c r="DC277" s="33">
        <v>9293.4429999999993</v>
      </c>
      <c r="DD277" s="33">
        <v>6271.5510000000004</v>
      </c>
      <c r="DE277" s="33">
        <v>47.210999999999999</v>
      </c>
      <c r="DF277" s="33">
        <v>0</v>
      </c>
      <c r="DG277" s="33">
        <v>0</v>
      </c>
      <c r="DH277" s="33">
        <v>0</v>
      </c>
      <c r="DI277" s="33">
        <v>0</v>
      </c>
      <c r="DJ277" s="33">
        <v>0</v>
      </c>
      <c r="DK277" s="33">
        <v>0</v>
      </c>
      <c r="DL277" s="38">
        <v>10052.365</v>
      </c>
      <c r="DM277" s="38">
        <v>8838.5969999999998</v>
      </c>
      <c r="DN277" s="38">
        <v>0</v>
      </c>
      <c r="DO277" s="38"/>
      <c r="DP277" s="38">
        <v>226.50299999999999</v>
      </c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  <c r="HG277" s="48"/>
      <c r="HH277" s="48"/>
      <c r="HI277" s="48"/>
      <c r="HJ277" s="48"/>
      <c r="HK277" s="48"/>
      <c r="HL277" s="48"/>
      <c r="HM277" s="48"/>
      <c r="HN277" s="48"/>
      <c r="HO277" s="48"/>
      <c r="HP277" s="48"/>
      <c r="HQ277" s="48"/>
      <c r="HR277" s="48"/>
      <c r="HS277" s="48"/>
      <c r="HT277" s="48"/>
      <c r="HU277" s="48"/>
      <c r="HV277" s="48"/>
      <c r="HW277" s="48"/>
      <c r="HX277" s="48"/>
      <c r="HY277" s="48"/>
    </row>
    <row r="278" spans="1:233" ht="45" customHeight="1" x14ac:dyDescent="0.25">
      <c r="A278" s="45">
        <v>129</v>
      </c>
      <c r="B278" s="64" t="s">
        <v>135</v>
      </c>
      <c r="C278" s="64" t="s">
        <v>5</v>
      </c>
      <c r="D278" s="64" t="s">
        <v>5</v>
      </c>
      <c r="E278" s="64" t="s">
        <v>5</v>
      </c>
      <c r="F278" s="64"/>
      <c r="G278" s="41">
        <f t="shared" si="11"/>
        <v>12295.023999999999</v>
      </c>
      <c r="H278" s="29">
        <v>2214.5659999999998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33">
        <v>0</v>
      </c>
      <c r="AA278" s="33">
        <v>0</v>
      </c>
      <c r="AB278" s="33">
        <v>0</v>
      </c>
      <c r="AC278" s="33">
        <v>0</v>
      </c>
      <c r="AD278" s="33">
        <v>0</v>
      </c>
      <c r="AE278" s="33">
        <v>0</v>
      </c>
      <c r="AF278" s="33">
        <v>0</v>
      </c>
      <c r="AG278" s="33">
        <v>0</v>
      </c>
      <c r="AH278" s="33">
        <v>0</v>
      </c>
      <c r="AI278" s="33">
        <v>0</v>
      </c>
      <c r="AJ278" s="33">
        <v>0</v>
      </c>
      <c r="AK278" s="33">
        <v>0</v>
      </c>
      <c r="AL278" s="33">
        <v>0</v>
      </c>
      <c r="AM278" s="33">
        <v>0</v>
      </c>
      <c r="AN278" s="33">
        <v>0</v>
      </c>
      <c r="AO278" s="33">
        <v>0</v>
      </c>
      <c r="AP278" s="33">
        <v>0</v>
      </c>
      <c r="AQ278" s="33">
        <v>0</v>
      </c>
      <c r="AR278" s="33">
        <v>0</v>
      </c>
      <c r="AS278" s="33">
        <v>0</v>
      </c>
      <c r="AT278" s="33">
        <v>0</v>
      </c>
      <c r="AU278" s="33">
        <v>0</v>
      </c>
      <c r="AV278" s="33">
        <v>0</v>
      </c>
      <c r="AW278" s="33">
        <v>0</v>
      </c>
      <c r="AX278" s="33">
        <v>0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>
        <v>0</v>
      </c>
      <c r="BJ278" s="33">
        <v>0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3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3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33">
        <v>0</v>
      </c>
      <c r="DC278" s="33">
        <v>0</v>
      </c>
      <c r="DD278" s="33">
        <v>0</v>
      </c>
      <c r="DE278" s="33">
        <v>2214.5659999999998</v>
      </c>
      <c r="DF278" s="33">
        <v>0</v>
      </c>
      <c r="DG278" s="33">
        <v>0</v>
      </c>
      <c r="DH278" s="33">
        <v>0</v>
      </c>
      <c r="DI278" s="33">
        <v>0</v>
      </c>
      <c r="DJ278" s="33">
        <v>0</v>
      </c>
      <c r="DK278" s="33">
        <v>0</v>
      </c>
      <c r="DL278" s="38">
        <v>2151.7800000000002</v>
      </c>
      <c r="DM278" s="38">
        <v>7928.6779999999999</v>
      </c>
      <c r="DN278" s="38">
        <v>0</v>
      </c>
      <c r="DO278" s="38"/>
      <c r="DP278" s="38">
        <v>0</v>
      </c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  <c r="HG278" s="48"/>
      <c r="HH278" s="48"/>
      <c r="HI278" s="48"/>
      <c r="HJ278" s="48"/>
      <c r="HK278" s="48"/>
      <c r="HL278" s="48"/>
      <c r="HM278" s="48"/>
      <c r="HN278" s="48"/>
      <c r="HO278" s="48"/>
      <c r="HP278" s="48"/>
      <c r="HQ278" s="48"/>
      <c r="HR278" s="48"/>
      <c r="HS278" s="48"/>
      <c r="HT278" s="48"/>
      <c r="HU278" s="48"/>
      <c r="HV278" s="48"/>
      <c r="HW278" s="48"/>
      <c r="HX278" s="48"/>
      <c r="HY278" s="48"/>
    </row>
    <row r="279" spans="1:233" ht="45" customHeight="1" x14ac:dyDescent="0.25">
      <c r="A279" s="45">
        <v>130</v>
      </c>
      <c r="B279" s="64" t="s">
        <v>136</v>
      </c>
      <c r="C279" s="64" t="s">
        <v>5</v>
      </c>
      <c r="D279" s="64" t="s">
        <v>5</v>
      </c>
      <c r="E279" s="64" t="s">
        <v>5</v>
      </c>
      <c r="F279" s="64"/>
      <c r="G279" s="41">
        <f t="shared" ref="G279:G283" si="12">+H279+DL279+DM279+DN279+DO279+DP279</f>
        <v>4199.549</v>
      </c>
      <c r="H279" s="29">
        <v>1739.77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0.13100000000000001</v>
      </c>
      <c r="BP279" s="33">
        <v>0</v>
      </c>
      <c r="BQ279" s="33">
        <v>0</v>
      </c>
      <c r="BR279" s="33">
        <v>40.411999999999999</v>
      </c>
      <c r="BS279" s="33">
        <v>0</v>
      </c>
      <c r="BT279" s="33">
        <v>0</v>
      </c>
      <c r="BU279" s="33">
        <v>0</v>
      </c>
      <c r="BV279" s="33">
        <v>0</v>
      </c>
      <c r="BW279" s="33">
        <v>11.359</v>
      </c>
      <c r="BX279" s="33">
        <v>124.08499999999999</v>
      </c>
      <c r="BY279" s="33">
        <v>0</v>
      </c>
      <c r="BZ279" s="33">
        <v>0</v>
      </c>
      <c r="CA279" s="33">
        <v>0</v>
      </c>
      <c r="CB279" s="33">
        <v>0</v>
      </c>
      <c r="CC279" s="33">
        <v>1.7999999999999999E-2</v>
      </c>
      <c r="CD279" s="33">
        <v>8.6999999999999994E-2</v>
      </c>
      <c r="CE279" s="33">
        <v>21</v>
      </c>
      <c r="CF279" s="33">
        <v>460.95699999999999</v>
      </c>
      <c r="CG279" s="33">
        <v>0</v>
      </c>
      <c r="CH279" s="33">
        <v>0</v>
      </c>
      <c r="CI279" s="33">
        <v>15.099</v>
      </c>
      <c r="CJ279" s="33">
        <v>26.623999999999999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33">
        <v>0</v>
      </c>
      <c r="CT279" s="33">
        <v>0</v>
      </c>
      <c r="CU279" s="33">
        <v>0</v>
      </c>
      <c r="CV279" s="33">
        <v>4.2999999999999997E-2</v>
      </c>
      <c r="CW279" s="33">
        <v>0</v>
      </c>
      <c r="CX279" s="33">
        <v>274.23700000000002</v>
      </c>
      <c r="CY279" s="33">
        <v>0</v>
      </c>
      <c r="CZ279" s="33">
        <v>0</v>
      </c>
      <c r="DA279" s="33">
        <v>12.734</v>
      </c>
      <c r="DB279" s="33">
        <v>0</v>
      </c>
      <c r="DC279" s="33">
        <v>656.49099999999999</v>
      </c>
      <c r="DD279" s="33">
        <v>69.781999999999996</v>
      </c>
      <c r="DE279" s="33">
        <v>19.172999999999998</v>
      </c>
      <c r="DF279" s="33">
        <v>2.7E-2</v>
      </c>
      <c r="DG279" s="33">
        <v>7.5110000000000001</v>
      </c>
      <c r="DH279" s="33">
        <v>0</v>
      </c>
      <c r="DI279" s="33">
        <v>0</v>
      </c>
      <c r="DJ279" s="33">
        <v>0</v>
      </c>
      <c r="DK279" s="33">
        <v>0</v>
      </c>
      <c r="DL279" s="38">
        <v>1702.258</v>
      </c>
      <c r="DM279" s="38">
        <v>757.52099999999996</v>
      </c>
      <c r="DN279" s="38">
        <v>0</v>
      </c>
      <c r="DO279" s="38"/>
      <c r="DP279" s="38">
        <v>0</v>
      </c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  <c r="HG279" s="48"/>
      <c r="HH279" s="48"/>
      <c r="HI279" s="48"/>
      <c r="HJ279" s="48"/>
      <c r="HK279" s="48"/>
      <c r="HL279" s="48"/>
      <c r="HM279" s="48"/>
      <c r="HN279" s="48"/>
      <c r="HO279" s="48"/>
      <c r="HP279" s="48"/>
      <c r="HQ279" s="48"/>
      <c r="HR279" s="48"/>
      <c r="HS279" s="48"/>
      <c r="HT279" s="48"/>
      <c r="HU279" s="48"/>
      <c r="HV279" s="48"/>
      <c r="HW279" s="48"/>
      <c r="HX279" s="48"/>
      <c r="HY279" s="48"/>
    </row>
    <row r="280" spans="1:233" ht="45" customHeight="1" x14ac:dyDescent="0.25">
      <c r="A280" s="45">
        <v>131</v>
      </c>
      <c r="B280" s="64" t="s">
        <v>137</v>
      </c>
      <c r="C280" s="64" t="s">
        <v>5</v>
      </c>
      <c r="D280" s="64" t="s">
        <v>5</v>
      </c>
      <c r="E280" s="64" t="s">
        <v>5</v>
      </c>
      <c r="F280" s="64"/>
      <c r="G280" s="41">
        <f t="shared" si="12"/>
        <v>4724.0590000000002</v>
      </c>
      <c r="H280" s="29">
        <v>1533.1949999999999</v>
      </c>
      <c r="I280" s="33">
        <v>20.69</v>
      </c>
      <c r="J280" s="33">
        <v>15.695</v>
      </c>
      <c r="K280" s="33">
        <v>241.52799999999999</v>
      </c>
      <c r="L280" s="33">
        <v>18.724</v>
      </c>
      <c r="M280" s="33">
        <v>0</v>
      </c>
      <c r="N280" s="33">
        <v>39.101999999999997</v>
      </c>
      <c r="O280" s="33">
        <v>27.956</v>
      </c>
      <c r="P280" s="33">
        <v>62.097000000000001</v>
      </c>
      <c r="Q280" s="33">
        <v>125.994</v>
      </c>
      <c r="R280" s="33">
        <v>0</v>
      </c>
      <c r="S280" s="33">
        <v>22.099</v>
      </c>
      <c r="T280" s="33">
        <v>0</v>
      </c>
      <c r="U280" s="33">
        <v>15.057</v>
      </c>
      <c r="V280" s="33">
        <v>73.495000000000005</v>
      </c>
      <c r="W280" s="33">
        <v>5.6539999999999999</v>
      </c>
      <c r="X280" s="33">
        <v>7.8390000000000004</v>
      </c>
      <c r="Y280" s="33">
        <v>0</v>
      </c>
      <c r="Z280" s="33">
        <v>0</v>
      </c>
      <c r="AA280" s="33">
        <v>13.337</v>
      </c>
      <c r="AB280" s="33">
        <v>16.321999999999999</v>
      </c>
      <c r="AC280" s="33">
        <v>5.32</v>
      </c>
      <c r="AD280" s="33">
        <v>5.1349999999999998</v>
      </c>
      <c r="AE280" s="33">
        <v>5.9210000000000003</v>
      </c>
      <c r="AF280" s="33">
        <v>5.5049999999999999</v>
      </c>
      <c r="AG280" s="33">
        <v>0</v>
      </c>
      <c r="AH280" s="33">
        <v>0</v>
      </c>
      <c r="AI280" s="33">
        <v>7.1230000000000002</v>
      </c>
      <c r="AJ280" s="33">
        <v>0</v>
      </c>
      <c r="AK280" s="33">
        <v>0</v>
      </c>
      <c r="AL280" s="33">
        <v>5.2990000000000004</v>
      </c>
      <c r="AM280" s="33">
        <v>0</v>
      </c>
      <c r="AN280" s="33">
        <v>0</v>
      </c>
      <c r="AO280" s="33">
        <v>0</v>
      </c>
      <c r="AP280" s="33">
        <v>0</v>
      </c>
      <c r="AQ280" s="33">
        <v>9.4979999999999993</v>
      </c>
      <c r="AR280" s="33">
        <v>0</v>
      </c>
      <c r="AS280" s="33">
        <v>7.593</v>
      </c>
      <c r="AT280" s="33">
        <v>4.4480000000000004</v>
      </c>
      <c r="AU280" s="33">
        <v>0</v>
      </c>
      <c r="AV280" s="33">
        <v>3.8380000000000001</v>
      </c>
      <c r="AW280" s="33">
        <v>5.0179999999999998</v>
      </c>
      <c r="AX280" s="33">
        <v>0</v>
      </c>
      <c r="AY280" s="33">
        <v>4.327</v>
      </c>
      <c r="AZ280" s="33">
        <v>7.1970000000000001</v>
      </c>
      <c r="BA280" s="33">
        <v>8.0980000000000008</v>
      </c>
      <c r="BB280" s="33">
        <v>0</v>
      </c>
      <c r="BC280" s="33">
        <v>0</v>
      </c>
      <c r="BD280" s="33">
        <v>0</v>
      </c>
      <c r="BE280" s="33">
        <v>3.367</v>
      </c>
      <c r="BF280" s="33">
        <v>0</v>
      </c>
      <c r="BG280" s="33">
        <v>7.9029999999999996</v>
      </c>
      <c r="BH280" s="33">
        <v>4.1079999999999997</v>
      </c>
      <c r="BI280" s="33">
        <v>4.01</v>
      </c>
      <c r="BJ280" s="3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>
        <v>0</v>
      </c>
      <c r="BQ280" s="33">
        <v>0</v>
      </c>
      <c r="BR280" s="33">
        <v>5.8090000000000002</v>
      </c>
      <c r="BS280" s="33">
        <v>71.772000000000006</v>
      </c>
      <c r="BT280" s="33">
        <v>29.228000000000002</v>
      </c>
      <c r="BU280" s="33">
        <v>14.452</v>
      </c>
      <c r="BV280" s="33">
        <v>5.2460000000000004</v>
      </c>
      <c r="BW280" s="33">
        <v>5.7350000000000003</v>
      </c>
      <c r="BX280" s="33">
        <v>171.36699999999999</v>
      </c>
      <c r="BY280" s="33">
        <v>20.414000000000001</v>
      </c>
      <c r="BZ280" s="33">
        <v>50.058999999999997</v>
      </c>
      <c r="CA280" s="33">
        <v>21.847999999999999</v>
      </c>
      <c r="CB280" s="33">
        <v>20.504000000000001</v>
      </c>
      <c r="CC280" s="33">
        <v>50.96</v>
      </c>
      <c r="CD280" s="33">
        <v>3.8540000000000001</v>
      </c>
      <c r="CE280" s="33">
        <v>25.44</v>
      </c>
      <c r="CF280" s="33">
        <v>24.167000000000002</v>
      </c>
      <c r="CG280" s="33">
        <v>0</v>
      </c>
      <c r="CH280" s="33">
        <v>6.8170000000000002</v>
      </c>
      <c r="CI280" s="33">
        <v>16.757999999999999</v>
      </c>
      <c r="CJ280" s="33">
        <v>41.658999999999999</v>
      </c>
      <c r="CK280" s="33">
        <v>0</v>
      </c>
      <c r="CL280" s="33">
        <v>0</v>
      </c>
      <c r="CM280" s="33">
        <v>0</v>
      </c>
      <c r="CN280" s="33">
        <v>0</v>
      </c>
      <c r="CO280" s="33">
        <v>6.2220000000000004</v>
      </c>
      <c r="CP280" s="33">
        <v>26.811</v>
      </c>
      <c r="CQ280" s="33">
        <v>23.466000000000001</v>
      </c>
      <c r="CR280" s="33">
        <v>14.500999999999999</v>
      </c>
      <c r="CS280" s="33">
        <v>0</v>
      </c>
      <c r="CT280" s="33">
        <v>4.1349999999999998</v>
      </c>
      <c r="CU280" s="33">
        <v>5.2960000000000003</v>
      </c>
      <c r="CV280" s="33">
        <v>5.7119999999999997</v>
      </c>
      <c r="CW280" s="33">
        <v>6.7270000000000003</v>
      </c>
      <c r="CX280" s="33">
        <v>0</v>
      </c>
      <c r="CY280" s="33">
        <v>0</v>
      </c>
      <c r="CZ280" s="33">
        <v>0</v>
      </c>
      <c r="DA280" s="33">
        <v>0</v>
      </c>
      <c r="DB280" s="33">
        <v>0</v>
      </c>
      <c r="DC280" s="33">
        <v>17.141999999999999</v>
      </c>
      <c r="DD280" s="33">
        <v>6.11</v>
      </c>
      <c r="DE280" s="33">
        <v>0</v>
      </c>
      <c r="DF280" s="33">
        <v>6.9569999999999999</v>
      </c>
      <c r="DG280" s="33">
        <v>7.3520000000000003</v>
      </c>
      <c r="DH280" s="33">
        <v>7.3780000000000001</v>
      </c>
      <c r="DI280" s="33">
        <v>0</v>
      </c>
      <c r="DJ280" s="33">
        <v>0</v>
      </c>
      <c r="DK280" s="33">
        <v>0</v>
      </c>
      <c r="DL280" s="38">
        <v>0</v>
      </c>
      <c r="DM280" s="38">
        <v>3190.864</v>
      </c>
      <c r="DN280" s="38">
        <v>0</v>
      </c>
      <c r="DO280" s="38"/>
      <c r="DP280" s="38">
        <v>0</v>
      </c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  <c r="HG280" s="48"/>
      <c r="HH280" s="48"/>
      <c r="HI280" s="48"/>
      <c r="HJ280" s="48"/>
      <c r="HK280" s="48"/>
      <c r="HL280" s="48"/>
      <c r="HM280" s="48"/>
      <c r="HN280" s="48"/>
      <c r="HO280" s="48"/>
      <c r="HP280" s="48"/>
      <c r="HQ280" s="48"/>
      <c r="HR280" s="48"/>
      <c r="HS280" s="48"/>
      <c r="HT280" s="48"/>
      <c r="HU280" s="48"/>
      <c r="HV280" s="48"/>
      <c r="HW280" s="48"/>
      <c r="HX280" s="48"/>
      <c r="HY280" s="48"/>
    </row>
    <row r="281" spans="1:233" ht="45" customHeight="1" x14ac:dyDescent="0.25">
      <c r="A281" s="45">
        <v>132</v>
      </c>
      <c r="B281" s="64" t="s">
        <v>138</v>
      </c>
      <c r="C281" s="64" t="s">
        <v>5</v>
      </c>
      <c r="D281" s="64" t="s">
        <v>5</v>
      </c>
      <c r="E281" s="64" t="s">
        <v>5</v>
      </c>
      <c r="F281" s="64"/>
      <c r="G281" s="41">
        <f t="shared" si="12"/>
        <v>27330.203999999998</v>
      </c>
      <c r="H281" s="29">
        <v>5731.0239999999994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3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33">
        <v>0</v>
      </c>
      <c r="AG281" s="33">
        <v>0</v>
      </c>
      <c r="AH281" s="33">
        <v>0</v>
      </c>
      <c r="AI281" s="33">
        <v>0</v>
      </c>
      <c r="AJ281" s="33">
        <v>0</v>
      </c>
      <c r="AK281" s="33">
        <v>0</v>
      </c>
      <c r="AL281" s="3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0</v>
      </c>
      <c r="AR281" s="33">
        <v>0</v>
      </c>
      <c r="AS281" s="33">
        <v>0</v>
      </c>
      <c r="AT281" s="33">
        <v>0</v>
      </c>
      <c r="AU281" s="33">
        <v>0</v>
      </c>
      <c r="AV281" s="33">
        <v>0</v>
      </c>
      <c r="AW281" s="33">
        <v>0</v>
      </c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0</v>
      </c>
      <c r="BP281" s="33">
        <v>0</v>
      </c>
      <c r="BQ281" s="33">
        <v>0</v>
      </c>
      <c r="BR281" s="33">
        <v>5.2999999999999999E-2</v>
      </c>
      <c r="BS281" s="33">
        <v>0</v>
      </c>
      <c r="BT281" s="33">
        <v>0</v>
      </c>
      <c r="BU281" s="33">
        <v>0</v>
      </c>
      <c r="BV281" s="3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9</v>
      </c>
      <c r="CF281" s="33">
        <v>0</v>
      </c>
      <c r="CG281" s="33">
        <v>0</v>
      </c>
      <c r="CH281" s="33">
        <v>241.68799999999999</v>
      </c>
      <c r="CI281" s="33">
        <v>265.63400000000001</v>
      </c>
      <c r="CJ281" s="33">
        <v>8.56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33">
        <v>0</v>
      </c>
      <c r="CT281" s="33">
        <v>1960.586</v>
      </c>
      <c r="CU281" s="33">
        <v>0</v>
      </c>
      <c r="CV281" s="33">
        <v>0</v>
      </c>
      <c r="CW281" s="33">
        <v>0</v>
      </c>
      <c r="CX281" s="33">
        <v>60.128999999999998</v>
      </c>
      <c r="CY281" s="33">
        <v>0</v>
      </c>
      <c r="CZ281" s="33">
        <v>24.594000000000001</v>
      </c>
      <c r="DA281" s="33">
        <v>6.6479999999999997</v>
      </c>
      <c r="DB281" s="33">
        <v>0</v>
      </c>
      <c r="DC281" s="33">
        <v>1.4999999999999999E-2</v>
      </c>
      <c r="DD281" s="33">
        <v>0</v>
      </c>
      <c r="DE281" s="33">
        <v>0.17499999999999999</v>
      </c>
      <c r="DF281" s="33">
        <v>1792.1849999999999</v>
      </c>
      <c r="DG281" s="33">
        <v>1361.7570000000001</v>
      </c>
      <c r="DH281" s="33">
        <v>0</v>
      </c>
      <c r="DI281" s="33">
        <v>0</v>
      </c>
      <c r="DJ281" s="33">
        <v>0</v>
      </c>
      <c r="DK281" s="33">
        <v>0</v>
      </c>
      <c r="DL281" s="38">
        <v>14522.868</v>
      </c>
      <c r="DM281" s="38">
        <v>1684.654</v>
      </c>
      <c r="DN281" s="38">
        <v>0</v>
      </c>
      <c r="DO281" s="38"/>
      <c r="DP281" s="38">
        <v>5391.6580000000004</v>
      </c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  <c r="HG281" s="48"/>
      <c r="HH281" s="48"/>
      <c r="HI281" s="48"/>
      <c r="HJ281" s="48"/>
      <c r="HK281" s="48"/>
      <c r="HL281" s="48"/>
      <c r="HM281" s="48"/>
      <c r="HN281" s="48"/>
      <c r="HO281" s="48"/>
      <c r="HP281" s="48"/>
      <c r="HQ281" s="48"/>
      <c r="HR281" s="48"/>
      <c r="HS281" s="48"/>
      <c r="HT281" s="48"/>
      <c r="HU281" s="48"/>
      <c r="HV281" s="48"/>
      <c r="HW281" s="48"/>
      <c r="HX281" s="48"/>
      <c r="HY281" s="48"/>
    </row>
    <row r="282" spans="1:233" ht="45" customHeight="1" x14ac:dyDescent="0.25">
      <c r="A282" s="45">
        <v>133</v>
      </c>
      <c r="B282" s="64" t="s">
        <v>139</v>
      </c>
      <c r="C282" s="64" t="s">
        <v>5</v>
      </c>
      <c r="D282" s="64" t="s">
        <v>5</v>
      </c>
      <c r="E282" s="64" t="s">
        <v>5</v>
      </c>
      <c r="F282" s="64"/>
      <c r="G282" s="41">
        <f t="shared" si="12"/>
        <v>9363.6939999999995</v>
      </c>
      <c r="H282" s="29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3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>
        <v>0</v>
      </c>
      <c r="BT282" s="33">
        <v>0</v>
      </c>
      <c r="BU282" s="33">
        <v>0</v>
      </c>
      <c r="BV282" s="33">
        <v>0</v>
      </c>
      <c r="BW282" s="33">
        <v>0</v>
      </c>
      <c r="BX282" s="33">
        <v>0</v>
      </c>
      <c r="BY282" s="33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3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33">
        <v>0</v>
      </c>
      <c r="DC282" s="33">
        <v>0</v>
      </c>
      <c r="DD282" s="33">
        <v>0</v>
      </c>
      <c r="DE282" s="33">
        <v>0</v>
      </c>
      <c r="DF282" s="33">
        <v>0</v>
      </c>
      <c r="DG282" s="33">
        <v>0</v>
      </c>
      <c r="DH282" s="33">
        <v>0</v>
      </c>
      <c r="DI282" s="33">
        <v>0</v>
      </c>
      <c r="DJ282" s="33">
        <v>0</v>
      </c>
      <c r="DK282" s="33">
        <v>0</v>
      </c>
      <c r="DL282" s="38">
        <v>9287.4410000000007</v>
      </c>
      <c r="DM282" s="38">
        <v>64.334999999999994</v>
      </c>
      <c r="DN282" s="38">
        <v>0</v>
      </c>
      <c r="DO282" s="38"/>
      <c r="DP282" s="38">
        <v>11.917999999999999</v>
      </c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  <c r="HG282" s="48"/>
      <c r="HH282" s="48"/>
      <c r="HI282" s="48"/>
      <c r="HJ282" s="48"/>
      <c r="HK282" s="48"/>
      <c r="HL282" s="48"/>
      <c r="HM282" s="48"/>
      <c r="HN282" s="48"/>
      <c r="HO282" s="48"/>
      <c r="HP282" s="48"/>
      <c r="HQ282" s="48"/>
      <c r="HR282" s="48"/>
      <c r="HS282" s="48"/>
      <c r="HT282" s="48"/>
      <c r="HU282" s="48"/>
      <c r="HV282" s="48"/>
      <c r="HW282" s="48"/>
      <c r="HX282" s="48"/>
      <c r="HY282" s="48"/>
    </row>
    <row r="283" spans="1:233" ht="45" customHeight="1" x14ac:dyDescent="0.25">
      <c r="A283" s="45">
        <v>134</v>
      </c>
      <c r="B283" s="64" t="s">
        <v>140</v>
      </c>
      <c r="C283" s="64" t="s">
        <v>5</v>
      </c>
      <c r="D283" s="64" t="s">
        <v>5</v>
      </c>
      <c r="E283" s="64" t="s">
        <v>5</v>
      </c>
      <c r="F283" s="64"/>
      <c r="G283" s="41">
        <f t="shared" si="12"/>
        <v>12293.3</v>
      </c>
      <c r="H283" s="29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3">
        <v>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3">
        <v>0</v>
      </c>
      <c r="AE283" s="33">
        <v>0</v>
      </c>
      <c r="AF283" s="33">
        <v>0</v>
      </c>
      <c r="AG283" s="33">
        <v>0</v>
      </c>
      <c r="AH283" s="33">
        <v>0</v>
      </c>
      <c r="AI283" s="33">
        <v>0</v>
      </c>
      <c r="AJ283" s="33">
        <v>0</v>
      </c>
      <c r="AK283" s="33">
        <v>0</v>
      </c>
      <c r="AL283" s="33">
        <v>0</v>
      </c>
      <c r="AM283" s="33">
        <v>0</v>
      </c>
      <c r="AN283" s="33">
        <v>0</v>
      </c>
      <c r="AO283" s="33">
        <v>0</v>
      </c>
      <c r="AP283" s="33">
        <v>0</v>
      </c>
      <c r="AQ283" s="33">
        <v>0</v>
      </c>
      <c r="AR283" s="33">
        <v>0</v>
      </c>
      <c r="AS283" s="33">
        <v>0</v>
      </c>
      <c r="AT283" s="33">
        <v>0</v>
      </c>
      <c r="AU283" s="33">
        <v>0</v>
      </c>
      <c r="AV283" s="33">
        <v>0</v>
      </c>
      <c r="AW283" s="33">
        <v>0</v>
      </c>
      <c r="AX283" s="3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0</v>
      </c>
      <c r="BH283" s="33">
        <v>0</v>
      </c>
      <c r="BI283" s="33">
        <v>0</v>
      </c>
      <c r="BJ283" s="3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>
        <v>0</v>
      </c>
      <c r="BQ283" s="33">
        <v>0</v>
      </c>
      <c r="BR283" s="33">
        <v>0</v>
      </c>
      <c r="BS283" s="33">
        <v>0</v>
      </c>
      <c r="BT283" s="33">
        <v>0</v>
      </c>
      <c r="BU283" s="33">
        <v>0</v>
      </c>
      <c r="BV283" s="3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3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33">
        <v>0</v>
      </c>
      <c r="DC283" s="33">
        <v>0</v>
      </c>
      <c r="DD283" s="33">
        <v>0</v>
      </c>
      <c r="DE283" s="33">
        <v>0</v>
      </c>
      <c r="DF283" s="33">
        <v>0</v>
      </c>
      <c r="DG283" s="33">
        <v>0</v>
      </c>
      <c r="DH283" s="33">
        <v>0</v>
      </c>
      <c r="DI283" s="33">
        <v>0</v>
      </c>
      <c r="DJ283" s="33">
        <v>0</v>
      </c>
      <c r="DK283" s="33">
        <v>0</v>
      </c>
      <c r="DL283" s="38">
        <v>11741.47</v>
      </c>
      <c r="DM283" s="38">
        <v>0</v>
      </c>
      <c r="DN283" s="38">
        <v>0</v>
      </c>
      <c r="DO283" s="38"/>
      <c r="DP283" s="38">
        <v>551.83000000000004</v>
      </c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  <c r="HG283" s="48"/>
      <c r="HH283" s="48"/>
      <c r="HI283" s="48"/>
      <c r="HJ283" s="48"/>
      <c r="HK283" s="48"/>
      <c r="HL283" s="48"/>
      <c r="HM283" s="48"/>
      <c r="HN283" s="48"/>
      <c r="HO283" s="48"/>
      <c r="HP283" s="48"/>
      <c r="HQ283" s="48"/>
      <c r="HR283" s="48"/>
      <c r="HS283" s="48"/>
      <c r="HT283" s="48"/>
      <c r="HU283" s="48"/>
      <c r="HV283" s="48"/>
      <c r="HW283" s="48"/>
      <c r="HX283" s="48"/>
      <c r="HY283" s="48"/>
    </row>
    <row r="284" spans="1:233" s="7" customFormat="1" ht="45" customHeight="1" x14ac:dyDescent="0.25">
      <c r="A284" s="31"/>
      <c r="B284" s="66" t="s">
        <v>254</v>
      </c>
      <c r="C284" s="66"/>
      <c r="D284" s="66"/>
      <c r="E284" s="66"/>
      <c r="F284" s="66"/>
      <c r="G284" s="37">
        <f>+SUM(G150:G283)</f>
        <v>2327376.7850000001</v>
      </c>
      <c r="H284" s="30">
        <f>+SUM(H150:H283)</f>
        <v>882379.0089999995</v>
      </c>
      <c r="I284" s="28">
        <f t="shared" ref="I284:BT284" si="13">+SUM(I150:I283)</f>
        <v>4869.7619999999997</v>
      </c>
      <c r="J284" s="28">
        <f t="shared" si="13"/>
        <v>1936.7280000000005</v>
      </c>
      <c r="K284" s="28">
        <f t="shared" si="13"/>
        <v>17972.372000000003</v>
      </c>
      <c r="L284" s="28">
        <f t="shared" si="13"/>
        <v>6760.2500000000009</v>
      </c>
      <c r="M284" s="28">
        <f t="shared" si="13"/>
        <v>1478.4630000000002</v>
      </c>
      <c r="N284" s="28">
        <f t="shared" si="13"/>
        <v>14175.170000000002</v>
      </c>
      <c r="O284" s="28">
        <f t="shared" si="13"/>
        <v>2671.416999999999</v>
      </c>
      <c r="P284" s="28">
        <f t="shared" si="13"/>
        <v>12586.789999999999</v>
      </c>
      <c r="Q284" s="28">
        <f t="shared" si="13"/>
        <v>15619.902000000002</v>
      </c>
      <c r="R284" s="28">
        <f t="shared" si="13"/>
        <v>4693.0040000000026</v>
      </c>
      <c r="S284" s="28">
        <f t="shared" si="13"/>
        <v>9153.0450000000001</v>
      </c>
      <c r="T284" s="28">
        <f t="shared" si="13"/>
        <v>857.77300000000002</v>
      </c>
      <c r="U284" s="28">
        <f t="shared" si="13"/>
        <v>4301.712999999997</v>
      </c>
      <c r="V284" s="28">
        <f t="shared" si="13"/>
        <v>46403.670999999958</v>
      </c>
      <c r="W284" s="28">
        <f t="shared" si="13"/>
        <v>8248.6439999999984</v>
      </c>
      <c r="X284" s="28">
        <f t="shared" si="13"/>
        <v>3464.1499999999996</v>
      </c>
      <c r="Y284" s="28">
        <f t="shared" si="13"/>
        <v>1520.3629999999998</v>
      </c>
      <c r="Z284" s="28">
        <f t="shared" si="13"/>
        <v>2946.8530000000005</v>
      </c>
      <c r="AA284" s="28">
        <f t="shared" si="13"/>
        <v>21910.875000000015</v>
      </c>
      <c r="AB284" s="28">
        <f t="shared" si="13"/>
        <v>10158.728000000001</v>
      </c>
      <c r="AC284" s="28">
        <f t="shared" si="13"/>
        <v>2911.6919999999991</v>
      </c>
      <c r="AD284" s="28">
        <f t="shared" si="13"/>
        <v>4714.8419999999987</v>
      </c>
      <c r="AE284" s="28">
        <f t="shared" si="13"/>
        <v>7474.8270000000011</v>
      </c>
      <c r="AF284" s="28">
        <f t="shared" si="13"/>
        <v>10963.629000000003</v>
      </c>
      <c r="AG284" s="28">
        <f t="shared" si="13"/>
        <v>1395.0639999999996</v>
      </c>
      <c r="AH284" s="28">
        <f t="shared" si="13"/>
        <v>1805.9759999999994</v>
      </c>
      <c r="AI284" s="28">
        <f t="shared" si="13"/>
        <v>1866.3860000000009</v>
      </c>
      <c r="AJ284" s="28">
        <f t="shared" si="13"/>
        <v>4450.4000000000005</v>
      </c>
      <c r="AK284" s="28">
        <f t="shared" si="13"/>
        <v>4961.1840000000011</v>
      </c>
      <c r="AL284" s="28">
        <f t="shared" si="13"/>
        <v>5944.0870000000004</v>
      </c>
      <c r="AM284" s="28">
        <f t="shared" si="13"/>
        <v>2014.4549999999995</v>
      </c>
      <c r="AN284" s="28">
        <f t="shared" si="13"/>
        <v>3538.9699999999989</v>
      </c>
      <c r="AO284" s="28">
        <f t="shared" si="13"/>
        <v>9179.4290000000001</v>
      </c>
      <c r="AP284" s="28">
        <f t="shared" si="13"/>
        <v>848.95499999999959</v>
      </c>
      <c r="AQ284" s="28">
        <f t="shared" si="13"/>
        <v>3784.0210000000011</v>
      </c>
      <c r="AR284" s="28">
        <f t="shared" si="13"/>
        <v>2554.2110000000002</v>
      </c>
      <c r="AS284" s="28">
        <f t="shared" si="13"/>
        <v>17637.398999999998</v>
      </c>
      <c r="AT284" s="28">
        <f t="shared" si="13"/>
        <v>3470.7370000000001</v>
      </c>
      <c r="AU284" s="28">
        <f t="shared" si="13"/>
        <v>38560.613000000012</v>
      </c>
      <c r="AV284" s="28">
        <f t="shared" si="13"/>
        <v>6086.7400000000007</v>
      </c>
      <c r="AW284" s="28">
        <f t="shared" si="13"/>
        <v>9436.853000000001</v>
      </c>
      <c r="AX284" s="28">
        <f t="shared" si="13"/>
        <v>1992.1119999999994</v>
      </c>
      <c r="AY284" s="28">
        <f t="shared" si="13"/>
        <v>3673.2469999999994</v>
      </c>
      <c r="AZ284" s="28">
        <f t="shared" si="13"/>
        <v>5907.547999999998</v>
      </c>
      <c r="BA284" s="28">
        <f t="shared" si="13"/>
        <v>10839.554000000006</v>
      </c>
      <c r="BB284" s="28">
        <f t="shared" si="13"/>
        <v>796.68800000000022</v>
      </c>
      <c r="BC284" s="28">
        <f t="shared" si="13"/>
        <v>3911.3640000000005</v>
      </c>
      <c r="BD284" s="28">
        <f t="shared" si="13"/>
        <v>551.32600000000014</v>
      </c>
      <c r="BE284" s="28">
        <f t="shared" si="13"/>
        <v>2536.6900000000005</v>
      </c>
      <c r="BF284" s="28">
        <f t="shared" si="13"/>
        <v>3787.8249999999994</v>
      </c>
      <c r="BG284" s="28">
        <f t="shared" si="13"/>
        <v>6362.431999999998</v>
      </c>
      <c r="BH284" s="28">
        <f t="shared" si="13"/>
        <v>4113.5829999999996</v>
      </c>
      <c r="BI284" s="28">
        <f t="shared" si="13"/>
        <v>5768.6019999999999</v>
      </c>
      <c r="BJ284" s="28">
        <f t="shared" si="13"/>
        <v>1046.7239999999997</v>
      </c>
      <c r="BK284" s="28">
        <f t="shared" si="13"/>
        <v>6220.6160000000018</v>
      </c>
      <c r="BL284" s="28">
        <f t="shared" si="13"/>
        <v>1138.4650000000001</v>
      </c>
      <c r="BM284" s="28">
        <f t="shared" si="13"/>
        <v>910.30999999999972</v>
      </c>
      <c r="BN284" s="28">
        <f t="shared" si="13"/>
        <v>3041.85</v>
      </c>
      <c r="BO284" s="28">
        <f t="shared" si="13"/>
        <v>28070.861000000004</v>
      </c>
      <c r="BP284" s="28">
        <f t="shared" si="13"/>
        <v>1578.8920000000001</v>
      </c>
      <c r="BQ284" s="28">
        <f t="shared" si="13"/>
        <v>2620.0160000000001</v>
      </c>
      <c r="BR284" s="28">
        <f t="shared" si="13"/>
        <v>2731.1329999999998</v>
      </c>
      <c r="BS284" s="28">
        <f t="shared" si="13"/>
        <v>52055.051999999996</v>
      </c>
      <c r="BT284" s="28">
        <f t="shared" si="13"/>
        <v>16857.936999999998</v>
      </c>
      <c r="BU284" s="28">
        <f t="shared" ref="BU284:DP284" si="14">+SUM(BU150:BU283)</f>
        <v>1860.1850000000002</v>
      </c>
      <c r="BV284" s="28">
        <f t="shared" si="14"/>
        <v>9633.2380000000012</v>
      </c>
      <c r="BW284" s="28">
        <f t="shared" si="14"/>
        <v>3249.183</v>
      </c>
      <c r="BX284" s="28">
        <f t="shared" si="14"/>
        <v>72191.89</v>
      </c>
      <c r="BY284" s="28">
        <f t="shared" si="14"/>
        <v>7636.0679999999984</v>
      </c>
      <c r="BZ284" s="28">
        <f t="shared" si="14"/>
        <v>19372.241000000005</v>
      </c>
      <c r="CA284" s="28">
        <f t="shared" si="14"/>
        <v>7241.7739999999976</v>
      </c>
      <c r="CB284" s="28">
        <f t="shared" si="14"/>
        <v>3116.3569999999995</v>
      </c>
      <c r="CC284" s="28">
        <f t="shared" si="14"/>
        <v>8299.6410000000014</v>
      </c>
      <c r="CD284" s="28">
        <f t="shared" si="14"/>
        <v>1585.8889999999997</v>
      </c>
      <c r="CE284" s="28">
        <f t="shared" si="14"/>
        <v>12876.019000000006</v>
      </c>
      <c r="CF284" s="28">
        <f t="shared" si="14"/>
        <v>13855.445999999998</v>
      </c>
      <c r="CG284" s="28">
        <f t="shared" si="14"/>
        <v>1109.3640000000003</v>
      </c>
      <c r="CH284" s="28">
        <f t="shared" si="14"/>
        <v>3046.9560000000001</v>
      </c>
      <c r="CI284" s="28">
        <f t="shared" si="14"/>
        <v>17394.801999999996</v>
      </c>
      <c r="CJ284" s="28">
        <f t="shared" si="14"/>
        <v>4545.097999999999</v>
      </c>
      <c r="CK284" s="28">
        <f t="shared" si="14"/>
        <v>18350.504999999997</v>
      </c>
      <c r="CL284" s="28">
        <f t="shared" si="14"/>
        <v>10254.935999999998</v>
      </c>
      <c r="CM284" s="28">
        <f t="shared" si="14"/>
        <v>3544.8510000000001</v>
      </c>
      <c r="CN284" s="28">
        <f t="shared" si="14"/>
        <v>16777.07</v>
      </c>
      <c r="CO284" s="28">
        <f t="shared" si="14"/>
        <v>2921.7089999999998</v>
      </c>
      <c r="CP284" s="28">
        <f t="shared" si="14"/>
        <v>11926.723</v>
      </c>
      <c r="CQ284" s="28">
        <f t="shared" si="14"/>
        <v>13352.548000000001</v>
      </c>
      <c r="CR284" s="28">
        <f t="shared" si="14"/>
        <v>8654.6949999999997</v>
      </c>
      <c r="CS284" s="28">
        <f t="shared" si="14"/>
        <v>2399.4250000000002</v>
      </c>
      <c r="CT284" s="28">
        <f t="shared" si="14"/>
        <v>7558.2260000000006</v>
      </c>
      <c r="CU284" s="28">
        <f t="shared" si="14"/>
        <v>1114.2010000000002</v>
      </c>
      <c r="CV284" s="28">
        <f t="shared" si="14"/>
        <v>980.36300000000006</v>
      </c>
      <c r="CW284" s="28">
        <f t="shared" si="14"/>
        <v>2209.002</v>
      </c>
      <c r="CX284" s="28">
        <f t="shared" si="14"/>
        <v>22600.387999999999</v>
      </c>
      <c r="CY284" s="28">
        <f t="shared" si="14"/>
        <v>3806.6420000000003</v>
      </c>
      <c r="CZ284" s="28">
        <f t="shared" si="14"/>
        <v>4570.0549999999994</v>
      </c>
      <c r="DA284" s="28">
        <f t="shared" si="14"/>
        <v>1388.644</v>
      </c>
      <c r="DB284" s="28">
        <f t="shared" si="14"/>
        <v>1439.9089999999999</v>
      </c>
      <c r="DC284" s="28">
        <f t="shared" si="14"/>
        <v>24895.209000000003</v>
      </c>
      <c r="DD284" s="28">
        <f t="shared" si="14"/>
        <v>16611.217000000001</v>
      </c>
      <c r="DE284" s="28">
        <f t="shared" si="14"/>
        <v>4813.7969999999987</v>
      </c>
      <c r="DF284" s="28">
        <f t="shared" si="14"/>
        <v>5043.802999999999</v>
      </c>
      <c r="DG284" s="28">
        <f t="shared" si="14"/>
        <v>2596.8049999999998</v>
      </c>
      <c r="DH284" s="28">
        <f t="shared" si="14"/>
        <v>1379.6019999999996</v>
      </c>
      <c r="DI284" s="28">
        <f t="shared" si="14"/>
        <v>1542.6039999999996</v>
      </c>
      <c r="DJ284" s="28">
        <f t="shared" si="14"/>
        <v>2788.9590000000007</v>
      </c>
      <c r="DK284" s="28">
        <f t="shared" si="14"/>
        <v>0</v>
      </c>
      <c r="DL284" s="28">
        <f t="shared" si="14"/>
        <v>658335.82500000019</v>
      </c>
      <c r="DM284" s="28">
        <f t="shared" si="14"/>
        <v>171463.95199999999</v>
      </c>
      <c r="DN284" s="28">
        <f t="shared" si="14"/>
        <v>221340.285</v>
      </c>
      <c r="DO284" s="28">
        <f t="shared" si="14"/>
        <v>19837.926999999992</v>
      </c>
      <c r="DP284" s="42">
        <f t="shared" si="14"/>
        <v>374019.78699999995</v>
      </c>
    </row>
    <row r="285" spans="1:233" s="7" customFormat="1" ht="45" customHeight="1" thickBot="1" x14ac:dyDescent="0.3">
      <c r="A285" s="8"/>
      <c r="B285" s="67" t="s">
        <v>256</v>
      </c>
      <c r="C285" s="67"/>
      <c r="D285" s="67"/>
      <c r="E285" s="67"/>
      <c r="F285" s="67"/>
      <c r="G285" s="9">
        <f>+H285+DL285+DM285+DN285+DO285+DP285</f>
        <v>18501.178</v>
      </c>
      <c r="H285" s="9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36">
        <v>18501.178</v>
      </c>
      <c r="DM285" s="22"/>
      <c r="DN285" s="22"/>
      <c r="DO285" s="10"/>
      <c r="DP285" s="10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49"/>
      <c r="EU285" s="49"/>
      <c r="EV285" s="49"/>
      <c r="EW285" s="49"/>
      <c r="EX285" s="49"/>
      <c r="EY285" s="49"/>
      <c r="EZ285" s="49"/>
      <c r="FA285" s="49"/>
      <c r="FB285" s="49"/>
      <c r="FC285" s="49"/>
      <c r="FD285" s="49"/>
      <c r="FE285" s="49"/>
      <c r="FF285" s="49"/>
      <c r="FG285" s="49"/>
      <c r="FH285" s="49"/>
      <c r="FI285" s="49"/>
      <c r="FJ285" s="49"/>
      <c r="FK285" s="49"/>
      <c r="FL285" s="49"/>
      <c r="FM285" s="49"/>
      <c r="FN285" s="49"/>
      <c r="FO285" s="49"/>
      <c r="FP285" s="49"/>
      <c r="FQ285" s="49"/>
      <c r="FR285" s="49"/>
      <c r="FS285" s="49"/>
      <c r="FT285" s="49"/>
      <c r="FU285" s="49"/>
      <c r="FV285" s="49"/>
      <c r="FW285" s="49"/>
      <c r="FX285" s="49"/>
      <c r="FY285" s="49"/>
      <c r="FZ285" s="49"/>
      <c r="GA285" s="49"/>
      <c r="GB285" s="49"/>
      <c r="GC285" s="49"/>
      <c r="GD285" s="49"/>
      <c r="GE285" s="49"/>
      <c r="GF285" s="49"/>
      <c r="GG285" s="49"/>
      <c r="GH285" s="49"/>
      <c r="GI285" s="49"/>
      <c r="GJ285" s="49"/>
      <c r="GK285" s="49"/>
      <c r="GL285" s="49"/>
      <c r="GM285" s="49"/>
      <c r="GN285" s="49"/>
      <c r="GO285" s="49"/>
      <c r="GP285" s="49"/>
      <c r="GQ285" s="49"/>
      <c r="GR285" s="49"/>
      <c r="GS285" s="49"/>
      <c r="GT285" s="49"/>
      <c r="GU285" s="49"/>
      <c r="GV285" s="49"/>
      <c r="GW285" s="49"/>
      <c r="GX285" s="49"/>
      <c r="GY285" s="49"/>
      <c r="GZ285" s="49"/>
      <c r="HA285" s="49"/>
      <c r="HB285" s="49"/>
      <c r="HC285" s="49"/>
      <c r="HD285" s="49"/>
      <c r="HE285" s="49"/>
      <c r="HF285" s="49"/>
      <c r="HG285" s="49"/>
      <c r="HH285" s="49"/>
      <c r="HI285" s="49"/>
      <c r="HJ285" s="49"/>
      <c r="HK285" s="49"/>
      <c r="HL285" s="49"/>
      <c r="HM285" s="49"/>
      <c r="HN285" s="49"/>
      <c r="HO285" s="49"/>
      <c r="HP285" s="49"/>
      <c r="HQ285" s="49"/>
      <c r="HR285" s="49"/>
      <c r="HS285" s="49"/>
      <c r="HT285" s="49"/>
      <c r="HU285" s="49"/>
      <c r="HV285" s="49"/>
      <c r="HW285" s="49"/>
      <c r="HX285" s="49"/>
      <c r="HY285" s="49"/>
    </row>
    <row r="286" spans="1:233" s="7" customFormat="1" ht="45" customHeight="1" thickBot="1" x14ac:dyDescent="0.3">
      <c r="A286" s="32"/>
      <c r="B286" s="68" t="s">
        <v>4</v>
      </c>
      <c r="C286" s="68"/>
      <c r="D286" s="68"/>
      <c r="E286" s="68"/>
      <c r="F286" s="68"/>
      <c r="G286" s="40">
        <f>+G284+G285</f>
        <v>2345877.963</v>
      </c>
      <c r="H286" s="40">
        <f t="shared" ref="H286:BS286" si="15">+H284+H285</f>
        <v>882379.0089999995</v>
      </c>
      <c r="I286" s="40">
        <f t="shared" si="15"/>
        <v>4869.7619999999997</v>
      </c>
      <c r="J286" s="40">
        <f t="shared" si="15"/>
        <v>1936.7280000000005</v>
      </c>
      <c r="K286" s="40">
        <f t="shared" si="15"/>
        <v>17972.372000000003</v>
      </c>
      <c r="L286" s="40">
        <f t="shared" si="15"/>
        <v>6760.2500000000009</v>
      </c>
      <c r="M286" s="40">
        <f t="shared" si="15"/>
        <v>1478.4630000000002</v>
      </c>
      <c r="N286" s="40">
        <f t="shared" si="15"/>
        <v>14175.170000000002</v>
      </c>
      <c r="O286" s="40">
        <f t="shared" si="15"/>
        <v>2671.416999999999</v>
      </c>
      <c r="P286" s="40">
        <f t="shared" si="15"/>
        <v>12586.789999999999</v>
      </c>
      <c r="Q286" s="40">
        <f t="shared" si="15"/>
        <v>15619.902000000002</v>
      </c>
      <c r="R286" s="40">
        <f t="shared" si="15"/>
        <v>4693.0040000000026</v>
      </c>
      <c r="S286" s="40">
        <f t="shared" si="15"/>
        <v>9153.0450000000001</v>
      </c>
      <c r="T286" s="40">
        <f t="shared" si="15"/>
        <v>857.77300000000002</v>
      </c>
      <c r="U286" s="40">
        <f t="shared" si="15"/>
        <v>4301.712999999997</v>
      </c>
      <c r="V286" s="40">
        <f t="shared" si="15"/>
        <v>46403.670999999958</v>
      </c>
      <c r="W286" s="40">
        <f t="shared" si="15"/>
        <v>8248.6439999999984</v>
      </c>
      <c r="X286" s="40">
        <f t="shared" si="15"/>
        <v>3464.1499999999996</v>
      </c>
      <c r="Y286" s="40">
        <f t="shared" si="15"/>
        <v>1520.3629999999998</v>
      </c>
      <c r="Z286" s="40">
        <f t="shared" si="15"/>
        <v>2946.8530000000005</v>
      </c>
      <c r="AA286" s="40">
        <f t="shared" si="15"/>
        <v>21910.875000000015</v>
      </c>
      <c r="AB286" s="40">
        <f t="shared" si="15"/>
        <v>10158.728000000001</v>
      </c>
      <c r="AC286" s="40">
        <f t="shared" si="15"/>
        <v>2911.6919999999991</v>
      </c>
      <c r="AD286" s="40">
        <f t="shared" si="15"/>
        <v>4714.8419999999987</v>
      </c>
      <c r="AE286" s="40">
        <f t="shared" si="15"/>
        <v>7474.8270000000011</v>
      </c>
      <c r="AF286" s="40">
        <f t="shared" si="15"/>
        <v>10963.629000000003</v>
      </c>
      <c r="AG286" s="40">
        <f t="shared" si="15"/>
        <v>1395.0639999999996</v>
      </c>
      <c r="AH286" s="40">
        <f t="shared" si="15"/>
        <v>1805.9759999999994</v>
      </c>
      <c r="AI286" s="40">
        <f t="shared" si="15"/>
        <v>1866.3860000000009</v>
      </c>
      <c r="AJ286" s="40">
        <f t="shared" si="15"/>
        <v>4450.4000000000005</v>
      </c>
      <c r="AK286" s="40">
        <f t="shared" si="15"/>
        <v>4961.1840000000011</v>
      </c>
      <c r="AL286" s="40">
        <f t="shared" si="15"/>
        <v>5944.0870000000004</v>
      </c>
      <c r="AM286" s="40">
        <f t="shared" si="15"/>
        <v>2014.4549999999995</v>
      </c>
      <c r="AN286" s="40">
        <f t="shared" si="15"/>
        <v>3538.9699999999989</v>
      </c>
      <c r="AO286" s="40">
        <f t="shared" si="15"/>
        <v>9179.4290000000001</v>
      </c>
      <c r="AP286" s="40">
        <f t="shared" si="15"/>
        <v>848.95499999999959</v>
      </c>
      <c r="AQ286" s="40">
        <f t="shared" si="15"/>
        <v>3784.0210000000011</v>
      </c>
      <c r="AR286" s="40">
        <f t="shared" si="15"/>
        <v>2554.2110000000002</v>
      </c>
      <c r="AS286" s="40">
        <f t="shared" si="15"/>
        <v>17637.398999999998</v>
      </c>
      <c r="AT286" s="40">
        <f t="shared" si="15"/>
        <v>3470.7370000000001</v>
      </c>
      <c r="AU286" s="40">
        <f t="shared" si="15"/>
        <v>38560.613000000012</v>
      </c>
      <c r="AV286" s="40">
        <f t="shared" si="15"/>
        <v>6086.7400000000007</v>
      </c>
      <c r="AW286" s="40">
        <f t="shared" si="15"/>
        <v>9436.853000000001</v>
      </c>
      <c r="AX286" s="40">
        <f t="shared" si="15"/>
        <v>1992.1119999999994</v>
      </c>
      <c r="AY286" s="40">
        <f t="shared" si="15"/>
        <v>3673.2469999999994</v>
      </c>
      <c r="AZ286" s="40">
        <f t="shared" si="15"/>
        <v>5907.547999999998</v>
      </c>
      <c r="BA286" s="40">
        <f t="shared" si="15"/>
        <v>10839.554000000006</v>
      </c>
      <c r="BB286" s="40">
        <f t="shared" si="15"/>
        <v>796.68800000000022</v>
      </c>
      <c r="BC286" s="40">
        <f t="shared" si="15"/>
        <v>3911.3640000000005</v>
      </c>
      <c r="BD286" s="40">
        <f t="shared" si="15"/>
        <v>551.32600000000014</v>
      </c>
      <c r="BE286" s="40">
        <f t="shared" si="15"/>
        <v>2536.6900000000005</v>
      </c>
      <c r="BF286" s="40">
        <f t="shared" si="15"/>
        <v>3787.8249999999994</v>
      </c>
      <c r="BG286" s="40">
        <f t="shared" si="15"/>
        <v>6362.431999999998</v>
      </c>
      <c r="BH286" s="40">
        <f t="shared" si="15"/>
        <v>4113.5829999999996</v>
      </c>
      <c r="BI286" s="40">
        <f t="shared" si="15"/>
        <v>5768.6019999999999</v>
      </c>
      <c r="BJ286" s="40">
        <f t="shared" si="15"/>
        <v>1046.7239999999997</v>
      </c>
      <c r="BK286" s="40">
        <f t="shared" si="15"/>
        <v>6220.6160000000018</v>
      </c>
      <c r="BL286" s="40">
        <f t="shared" si="15"/>
        <v>1138.4650000000001</v>
      </c>
      <c r="BM286" s="40">
        <f t="shared" si="15"/>
        <v>910.30999999999972</v>
      </c>
      <c r="BN286" s="40">
        <f t="shared" si="15"/>
        <v>3041.85</v>
      </c>
      <c r="BO286" s="40">
        <f t="shared" si="15"/>
        <v>28070.861000000004</v>
      </c>
      <c r="BP286" s="40">
        <f t="shared" si="15"/>
        <v>1578.8920000000001</v>
      </c>
      <c r="BQ286" s="40">
        <f t="shared" si="15"/>
        <v>2620.0160000000001</v>
      </c>
      <c r="BR286" s="40">
        <f t="shared" si="15"/>
        <v>2731.1329999999998</v>
      </c>
      <c r="BS286" s="40">
        <f t="shared" si="15"/>
        <v>52055.051999999996</v>
      </c>
      <c r="BT286" s="40">
        <f t="shared" ref="BT286:DP286" si="16">+BT284+BT285</f>
        <v>16857.936999999998</v>
      </c>
      <c r="BU286" s="40">
        <f t="shared" si="16"/>
        <v>1860.1850000000002</v>
      </c>
      <c r="BV286" s="40">
        <f t="shared" si="16"/>
        <v>9633.2380000000012</v>
      </c>
      <c r="BW286" s="40">
        <f t="shared" si="16"/>
        <v>3249.183</v>
      </c>
      <c r="BX286" s="40">
        <f t="shared" si="16"/>
        <v>72191.89</v>
      </c>
      <c r="BY286" s="40">
        <f t="shared" si="16"/>
        <v>7636.0679999999984</v>
      </c>
      <c r="BZ286" s="40">
        <f t="shared" si="16"/>
        <v>19372.241000000005</v>
      </c>
      <c r="CA286" s="40">
        <f t="shared" si="16"/>
        <v>7241.7739999999976</v>
      </c>
      <c r="CB286" s="40">
        <f t="shared" si="16"/>
        <v>3116.3569999999995</v>
      </c>
      <c r="CC286" s="40">
        <f t="shared" si="16"/>
        <v>8299.6410000000014</v>
      </c>
      <c r="CD286" s="40">
        <f t="shared" si="16"/>
        <v>1585.8889999999997</v>
      </c>
      <c r="CE286" s="40">
        <f t="shared" si="16"/>
        <v>12876.019000000006</v>
      </c>
      <c r="CF286" s="40">
        <f t="shared" si="16"/>
        <v>13855.445999999998</v>
      </c>
      <c r="CG286" s="40">
        <f t="shared" si="16"/>
        <v>1109.3640000000003</v>
      </c>
      <c r="CH286" s="40">
        <f t="shared" si="16"/>
        <v>3046.9560000000001</v>
      </c>
      <c r="CI286" s="40">
        <f t="shared" si="16"/>
        <v>17394.801999999996</v>
      </c>
      <c r="CJ286" s="40">
        <f t="shared" si="16"/>
        <v>4545.097999999999</v>
      </c>
      <c r="CK286" s="40">
        <f t="shared" si="16"/>
        <v>18350.504999999997</v>
      </c>
      <c r="CL286" s="40">
        <f t="shared" si="16"/>
        <v>10254.935999999998</v>
      </c>
      <c r="CM286" s="40">
        <f t="shared" si="16"/>
        <v>3544.8510000000001</v>
      </c>
      <c r="CN286" s="40">
        <f t="shared" si="16"/>
        <v>16777.07</v>
      </c>
      <c r="CO286" s="40">
        <f t="shared" si="16"/>
        <v>2921.7089999999998</v>
      </c>
      <c r="CP286" s="40">
        <f t="shared" si="16"/>
        <v>11926.723</v>
      </c>
      <c r="CQ286" s="40">
        <f t="shared" si="16"/>
        <v>13352.548000000001</v>
      </c>
      <c r="CR286" s="40">
        <f t="shared" si="16"/>
        <v>8654.6949999999997</v>
      </c>
      <c r="CS286" s="40">
        <f t="shared" si="16"/>
        <v>2399.4250000000002</v>
      </c>
      <c r="CT286" s="40">
        <f t="shared" si="16"/>
        <v>7558.2260000000006</v>
      </c>
      <c r="CU286" s="40">
        <f t="shared" si="16"/>
        <v>1114.2010000000002</v>
      </c>
      <c r="CV286" s="40">
        <f t="shared" si="16"/>
        <v>980.36300000000006</v>
      </c>
      <c r="CW286" s="40">
        <f t="shared" si="16"/>
        <v>2209.002</v>
      </c>
      <c r="CX286" s="40">
        <f t="shared" si="16"/>
        <v>22600.387999999999</v>
      </c>
      <c r="CY286" s="40">
        <f t="shared" si="16"/>
        <v>3806.6420000000003</v>
      </c>
      <c r="CZ286" s="40">
        <f t="shared" si="16"/>
        <v>4570.0549999999994</v>
      </c>
      <c r="DA286" s="40">
        <f t="shared" si="16"/>
        <v>1388.644</v>
      </c>
      <c r="DB286" s="40">
        <f t="shared" si="16"/>
        <v>1439.9089999999999</v>
      </c>
      <c r="DC286" s="40">
        <f t="shared" si="16"/>
        <v>24895.209000000003</v>
      </c>
      <c r="DD286" s="40">
        <f t="shared" si="16"/>
        <v>16611.217000000001</v>
      </c>
      <c r="DE286" s="40">
        <f t="shared" si="16"/>
        <v>4813.7969999999987</v>
      </c>
      <c r="DF286" s="40">
        <f t="shared" si="16"/>
        <v>5043.802999999999</v>
      </c>
      <c r="DG286" s="40">
        <f t="shared" si="16"/>
        <v>2596.8049999999998</v>
      </c>
      <c r="DH286" s="40">
        <f t="shared" si="16"/>
        <v>1379.6019999999996</v>
      </c>
      <c r="DI286" s="40">
        <f t="shared" si="16"/>
        <v>1542.6039999999996</v>
      </c>
      <c r="DJ286" s="40">
        <f t="shared" si="16"/>
        <v>2788.9590000000007</v>
      </c>
      <c r="DK286" s="40">
        <f t="shared" si="16"/>
        <v>0</v>
      </c>
      <c r="DL286" s="40">
        <f t="shared" si="16"/>
        <v>676837.00300000014</v>
      </c>
      <c r="DM286" s="40">
        <f t="shared" si="16"/>
        <v>171463.95199999999</v>
      </c>
      <c r="DN286" s="40">
        <f t="shared" si="16"/>
        <v>221340.285</v>
      </c>
      <c r="DO286" s="40">
        <f t="shared" si="16"/>
        <v>19837.926999999992</v>
      </c>
      <c r="DP286" s="40">
        <f t="shared" si="16"/>
        <v>374019.78699999995</v>
      </c>
    </row>
    <row r="287" spans="1:233" ht="15" customHeight="1" x14ac:dyDescent="0.25">
      <c r="A287" s="73" t="s">
        <v>264</v>
      </c>
      <c r="B287" s="73"/>
      <c r="C287" s="73"/>
      <c r="D287" s="73"/>
      <c r="E287" s="73"/>
      <c r="F287" s="73"/>
      <c r="G287" s="73"/>
      <c r="H287" s="73"/>
      <c r="I287" s="73"/>
    </row>
    <row r="288" spans="1:233" x14ac:dyDescent="0.25">
      <c r="A288" s="72" t="s">
        <v>380</v>
      </c>
    </row>
    <row r="289" spans="1:223" s="51" customFormat="1" x14ac:dyDescent="0.25">
      <c r="A289" s="1"/>
      <c r="B289" s="1"/>
      <c r="C289" s="1"/>
      <c r="D289" s="1"/>
      <c r="E289" s="1"/>
      <c r="F289" s="1"/>
      <c r="G289" s="1"/>
      <c r="H289" s="1"/>
    </row>
    <row r="290" spans="1:223" ht="30" customHeight="1" x14ac:dyDescent="0.25">
      <c r="A290" s="44" t="s">
        <v>2</v>
      </c>
      <c r="B290" s="65" t="s">
        <v>3</v>
      </c>
      <c r="C290" s="65"/>
      <c r="D290" s="65"/>
      <c r="E290" s="65"/>
      <c r="F290" s="65"/>
      <c r="G290" s="44" t="s">
        <v>6</v>
      </c>
      <c r="H290" s="44"/>
      <c r="I290" s="44" t="s">
        <v>254</v>
      </c>
      <c r="J290" s="44" t="s">
        <v>141</v>
      </c>
      <c r="K290" s="44" t="s">
        <v>142</v>
      </c>
      <c r="L290" s="44" t="s">
        <v>143</v>
      </c>
      <c r="M290" s="44" t="s">
        <v>144</v>
      </c>
      <c r="N290" s="44" t="s">
        <v>145</v>
      </c>
      <c r="O290" s="44" t="s">
        <v>146</v>
      </c>
      <c r="P290" s="44" t="s">
        <v>147</v>
      </c>
      <c r="Q290" s="44" t="s">
        <v>148</v>
      </c>
      <c r="R290" s="44" t="s">
        <v>149</v>
      </c>
      <c r="S290" s="44" t="s">
        <v>150</v>
      </c>
      <c r="T290" s="44" t="s">
        <v>151</v>
      </c>
      <c r="U290" s="44" t="s">
        <v>152</v>
      </c>
      <c r="V290" s="44" t="s">
        <v>153</v>
      </c>
      <c r="W290" s="44" t="s">
        <v>154</v>
      </c>
      <c r="X290" s="44" t="s">
        <v>155</v>
      </c>
      <c r="Y290" s="44" t="s">
        <v>156</v>
      </c>
      <c r="Z290" s="44" t="s">
        <v>157</v>
      </c>
      <c r="AA290" s="44" t="s">
        <v>158</v>
      </c>
      <c r="AB290" s="44" t="s">
        <v>159</v>
      </c>
      <c r="AC290" s="44" t="s">
        <v>160</v>
      </c>
      <c r="AD290" s="44" t="s">
        <v>161</v>
      </c>
      <c r="AE290" s="44" t="s">
        <v>162</v>
      </c>
      <c r="AF290" s="44" t="s">
        <v>163</v>
      </c>
      <c r="AG290" s="44" t="s">
        <v>164</v>
      </c>
      <c r="AH290" s="44" t="s">
        <v>165</v>
      </c>
      <c r="AI290" s="44" t="s">
        <v>166</v>
      </c>
      <c r="AJ290" s="44" t="s">
        <v>167</v>
      </c>
      <c r="AK290" s="44" t="s">
        <v>168</v>
      </c>
      <c r="AL290" s="44" t="s">
        <v>169</v>
      </c>
      <c r="AM290" s="44" t="s">
        <v>170</v>
      </c>
      <c r="AN290" s="44" t="s">
        <v>171</v>
      </c>
      <c r="AO290" s="44" t="s">
        <v>172</v>
      </c>
      <c r="AP290" s="44" t="s">
        <v>173</v>
      </c>
      <c r="AQ290" s="44" t="s">
        <v>174</v>
      </c>
      <c r="AR290" s="44" t="s">
        <v>175</v>
      </c>
      <c r="AS290" s="44" t="s">
        <v>176</v>
      </c>
      <c r="AT290" s="44" t="s">
        <v>177</v>
      </c>
      <c r="AU290" s="44" t="s">
        <v>178</v>
      </c>
      <c r="AV290" s="44" t="s">
        <v>179</v>
      </c>
      <c r="AW290" s="44" t="s">
        <v>180</v>
      </c>
      <c r="AX290" s="44" t="s">
        <v>181</v>
      </c>
      <c r="AY290" s="44" t="s">
        <v>182</v>
      </c>
      <c r="AZ290" s="44" t="s">
        <v>183</v>
      </c>
      <c r="BA290" s="44" t="s">
        <v>184</v>
      </c>
      <c r="BB290" s="44" t="s">
        <v>185</v>
      </c>
      <c r="BC290" s="44" t="s">
        <v>186</v>
      </c>
      <c r="BD290" s="44" t="s">
        <v>187</v>
      </c>
      <c r="BE290" s="44" t="s">
        <v>188</v>
      </c>
      <c r="BF290" s="44" t="s">
        <v>189</v>
      </c>
      <c r="BG290" s="44" t="s">
        <v>190</v>
      </c>
      <c r="BH290" s="44" t="s">
        <v>191</v>
      </c>
      <c r="BI290" s="44" t="s">
        <v>192</v>
      </c>
      <c r="BJ290" s="44" t="s">
        <v>193</v>
      </c>
      <c r="BK290" s="44" t="s">
        <v>194</v>
      </c>
      <c r="BL290" s="44" t="s">
        <v>195</v>
      </c>
      <c r="BM290" s="44" t="s">
        <v>196</v>
      </c>
      <c r="BN290" s="44" t="s">
        <v>197</v>
      </c>
      <c r="BO290" s="44" t="s">
        <v>198</v>
      </c>
      <c r="BP290" s="44" t="s">
        <v>199</v>
      </c>
      <c r="BQ290" s="44" t="s">
        <v>200</v>
      </c>
      <c r="BR290" s="44" t="s">
        <v>201</v>
      </c>
      <c r="BS290" s="44" t="s">
        <v>202</v>
      </c>
      <c r="BT290" s="44" t="s">
        <v>203</v>
      </c>
      <c r="BU290" s="44" t="s">
        <v>204</v>
      </c>
      <c r="BV290" s="44" t="s">
        <v>205</v>
      </c>
      <c r="BW290" s="44" t="s">
        <v>206</v>
      </c>
      <c r="BX290" s="44" t="s">
        <v>207</v>
      </c>
      <c r="BY290" s="44" t="s">
        <v>208</v>
      </c>
      <c r="BZ290" s="44" t="s">
        <v>209</v>
      </c>
      <c r="CA290" s="44" t="s">
        <v>210</v>
      </c>
      <c r="CB290" s="44" t="s">
        <v>211</v>
      </c>
      <c r="CC290" s="44" t="s">
        <v>212</v>
      </c>
      <c r="CD290" s="44" t="s">
        <v>213</v>
      </c>
      <c r="CE290" s="44" t="s">
        <v>214</v>
      </c>
      <c r="CF290" s="44" t="s">
        <v>215</v>
      </c>
      <c r="CG290" s="44" t="s">
        <v>216</v>
      </c>
      <c r="CH290" s="44" t="s">
        <v>217</v>
      </c>
      <c r="CI290" s="44" t="s">
        <v>218</v>
      </c>
      <c r="CJ290" s="44" t="s">
        <v>219</v>
      </c>
      <c r="CK290" s="44" t="s">
        <v>220</v>
      </c>
      <c r="CL290" s="44" t="s">
        <v>221</v>
      </c>
      <c r="CM290" s="44" t="s">
        <v>222</v>
      </c>
      <c r="CN290" s="44" t="s">
        <v>223</v>
      </c>
      <c r="CO290" s="44" t="s">
        <v>224</v>
      </c>
      <c r="CP290" s="44" t="s">
        <v>225</v>
      </c>
      <c r="CQ290" s="44" t="s">
        <v>226</v>
      </c>
      <c r="CR290" s="44" t="s">
        <v>227</v>
      </c>
      <c r="CS290" s="44" t="s">
        <v>228</v>
      </c>
      <c r="CT290" s="44" t="s">
        <v>229</v>
      </c>
      <c r="CU290" s="44" t="s">
        <v>230</v>
      </c>
      <c r="CV290" s="44" t="s">
        <v>231</v>
      </c>
      <c r="CW290" s="44" t="s">
        <v>232</v>
      </c>
      <c r="CX290" s="44" t="s">
        <v>233</v>
      </c>
      <c r="CY290" s="44" t="s">
        <v>234</v>
      </c>
      <c r="CZ290" s="44" t="s">
        <v>235</v>
      </c>
      <c r="DA290" s="44" t="s">
        <v>236</v>
      </c>
      <c r="DB290" s="44" t="s">
        <v>237</v>
      </c>
      <c r="DC290" s="44" t="s">
        <v>238</v>
      </c>
      <c r="DD290" s="44" t="s">
        <v>239</v>
      </c>
      <c r="DE290" s="44" t="s">
        <v>240</v>
      </c>
      <c r="DF290" s="44" t="s">
        <v>241</v>
      </c>
      <c r="DG290" s="44" t="s">
        <v>242</v>
      </c>
      <c r="DH290" s="44" t="s">
        <v>243</v>
      </c>
      <c r="DI290" s="44" t="s">
        <v>244</v>
      </c>
      <c r="DJ290" s="44" t="s">
        <v>245</v>
      </c>
      <c r="DK290" s="44" t="s">
        <v>246</v>
      </c>
      <c r="DL290" s="44" t="s">
        <v>247</v>
      </c>
    </row>
    <row r="291" spans="1:223" ht="45" customHeight="1" x14ac:dyDescent="0.25">
      <c r="A291" s="45">
        <v>1</v>
      </c>
      <c r="B291" s="64" t="s">
        <v>272</v>
      </c>
      <c r="C291" s="64"/>
      <c r="D291" s="64"/>
      <c r="E291" s="64"/>
      <c r="F291" s="64"/>
      <c r="G291" s="47">
        <f>+SUM(J291:DL291)</f>
        <v>453535.0579999999</v>
      </c>
      <c r="H291" s="47"/>
      <c r="I291" s="29">
        <f>+SUM(J291:DL291)</f>
        <v>453535.0579999999</v>
      </c>
      <c r="J291" s="54">
        <v>1068.8610000000001</v>
      </c>
      <c r="K291" s="54">
        <v>985.34299999999996</v>
      </c>
      <c r="L291" s="54">
        <v>1479.2370000000001</v>
      </c>
      <c r="M291" s="54">
        <v>291.39300000000003</v>
      </c>
      <c r="N291" s="54">
        <v>49.021999999999998</v>
      </c>
      <c r="O291" s="54">
        <v>1255.82</v>
      </c>
      <c r="P291" s="54">
        <v>2195.9280000000003</v>
      </c>
      <c r="Q291" s="54">
        <v>2495.348</v>
      </c>
      <c r="R291" s="54">
        <v>7700.9349999999995</v>
      </c>
      <c r="S291" s="54">
        <v>948.572</v>
      </c>
      <c r="T291" s="54">
        <v>2127.7910000000002</v>
      </c>
      <c r="U291" s="54">
        <v>641.952</v>
      </c>
      <c r="V291" s="54">
        <v>1101.7619999999999</v>
      </c>
      <c r="W291" s="54">
        <v>4577.7190000000001</v>
      </c>
      <c r="X291" s="54">
        <v>1222.348</v>
      </c>
      <c r="Y291" s="54">
        <v>730.61400000000003</v>
      </c>
      <c r="Z291" s="54">
        <v>318.66899999999998</v>
      </c>
      <c r="AA291" s="54">
        <v>201.21599999999998</v>
      </c>
      <c r="AB291" s="54">
        <v>3547.817</v>
      </c>
      <c r="AC291" s="54">
        <v>1195.258</v>
      </c>
      <c r="AD291" s="54">
        <v>463.108</v>
      </c>
      <c r="AE291" s="54">
        <v>362.84</v>
      </c>
      <c r="AF291" s="54">
        <v>4445.1459999999997</v>
      </c>
      <c r="AG291" s="54">
        <v>1562.79</v>
      </c>
      <c r="AH291" s="54">
        <v>593.63099999999997</v>
      </c>
      <c r="AI291" s="54">
        <v>560.88499999999999</v>
      </c>
      <c r="AJ291" s="54">
        <v>452.45499999999998</v>
      </c>
      <c r="AK291" s="54">
        <v>612.9369999999999</v>
      </c>
      <c r="AL291" s="54">
        <v>1563.674</v>
      </c>
      <c r="AM291" s="54">
        <v>467.89399999999995</v>
      </c>
      <c r="AN291" s="54">
        <v>486.05099999999999</v>
      </c>
      <c r="AO291" s="54">
        <v>1336.6590000000001</v>
      </c>
      <c r="AP291" s="54">
        <v>1699.1979999999999</v>
      </c>
      <c r="AQ291" s="54">
        <v>261.959</v>
      </c>
      <c r="AR291" s="54">
        <v>781.2299999999999</v>
      </c>
      <c r="AS291" s="54">
        <v>632.548</v>
      </c>
      <c r="AT291" s="54">
        <v>1422.201</v>
      </c>
      <c r="AU291" s="54">
        <v>1558.7430000000002</v>
      </c>
      <c r="AV291" s="54">
        <v>897.89700000000005</v>
      </c>
      <c r="AW291" s="54">
        <v>409.202</v>
      </c>
      <c r="AX291" s="54">
        <v>1150.3869999999999</v>
      </c>
      <c r="AY291" s="54">
        <v>504.59100000000001</v>
      </c>
      <c r="AZ291" s="54">
        <v>603.76299999999992</v>
      </c>
      <c r="BA291" s="54">
        <v>2692.39</v>
      </c>
      <c r="BB291" s="54">
        <v>2168.0519999999997</v>
      </c>
      <c r="BC291" s="54">
        <v>317.63100000000003</v>
      </c>
      <c r="BD291" s="54">
        <v>471.78800000000001</v>
      </c>
      <c r="BE291" s="54">
        <v>212.75900000000001</v>
      </c>
      <c r="BF291" s="54">
        <v>714.99300000000005</v>
      </c>
      <c r="BG291" s="54">
        <v>686.79</v>
      </c>
      <c r="BH291" s="54">
        <v>2376.8799999999997</v>
      </c>
      <c r="BI291" s="54">
        <v>1297.193</v>
      </c>
      <c r="BJ291" s="54">
        <v>1240.538</v>
      </c>
      <c r="BK291" s="54">
        <v>208.04900000000001</v>
      </c>
      <c r="BL291" s="54">
        <v>1099.078</v>
      </c>
      <c r="BM291" s="54">
        <v>407.72800000000001</v>
      </c>
      <c r="BN291" s="54">
        <v>173.249</v>
      </c>
      <c r="BO291" s="54">
        <v>1430.3220000000001</v>
      </c>
      <c r="BP291" s="54">
        <v>5404.1050000000005</v>
      </c>
      <c r="BQ291" s="54">
        <v>218.26299999999998</v>
      </c>
      <c r="BR291" s="54">
        <v>1629.2460000000001</v>
      </c>
      <c r="BS291" s="54">
        <v>2145.1459999999997</v>
      </c>
      <c r="BT291" s="54">
        <v>30863.137999999999</v>
      </c>
      <c r="BU291" s="54">
        <v>8339.2839999999997</v>
      </c>
      <c r="BV291" s="54">
        <v>1241.847</v>
      </c>
      <c r="BW291" s="54">
        <v>4816.8940000000002</v>
      </c>
      <c r="BX291" s="54">
        <v>2824.4560000000001</v>
      </c>
      <c r="BY291" s="54">
        <v>46698.524999999994</v>
      </c>
      <c r="BZ291" s="54">
        <v>9160.0190000000002</v>
      </c>
      <c r="CA291" s="54">
        <v>6252.27</v>
      </c>
      <c r="CB291" s="54">
        <v>2247.3240000000001</v>
      </c>
      <c r="CC291" s="54">
        <v>2400.3490000000002</v>
      </c>
      <c r="CD291" s="54">
        <v>5598.4409999999998</v>
      </c>
      <c r="CE291" s="54">
        <v>1821.7809999999999</v>
      </c>
      <c r="CF291" s="54">
        <v>5286.2359999999999</v>
      </c>
      <c r="CG291" s="54">
        <v>5886.7539999999999</v>
      </c>
      <c r="CH291" s="54">
        <v>1042.2180000000001</v>
      </c>
      <c r="CI291" s="54">
        <v>2592.4</v>
      </c>
      <c r="CJ291" s="54">
        <v>5927.241</v>
      </c>
      <c r="CK291" s="54">
        <v>4289.1009999999997</v>
      </c>
      <c r="CL291" s="54">
        <v>19532.722000000002</v>
      </c>
      <c r="CM291" s="54">
        <v>3192.8119999999999</v>
      </c>
      <c r="CN291" s="54">
        <v>4384.4789999999994</v>
      </c>
      <c r="CO291" s="54">
        <v>1027.115</v>
      </c>
      <c r="CP291" s="54">
        <v>1861.9829999999999</v>
      </c>
      <c r="CQ291" s="54">
        <v>5495.3869999999997</v>
      </c>
      <c r="CR291" s="54">
        <v>8633.4589999999989</v>
      </c>
      <c r="CS291" s="54">
        <v>721.27800000000002</v>
      </c>
      <c r="CT291" s="54">
        <v>3437.027</v>
      </c>
      <c r="CU291" s="54">
        <v>1179.4930000000002</v>
      </c>
      <c r="CV291" s="54">
        <v>4272.7089999999998</v>
      </c>
      <c r="CW291" s="54">
        <v>2862.7939999999999</v>
      </c>
      <c r="CX291" s="54">
        <v>3447.652</v>
      </c>
      <c r="CY291" s="54">
        <v>50717.297000000006</v>
      </c>
      <c r="CZ291" s="54">
        <v>4598.8770000000004</v>
      </c>
      <c r="DA291" s="54">
        <v>30288.636000000002</v>
      </c>
      <c r="DB291" s="54">
        <v>7357.6279999999997</v>
      </c>
      <c r="DC291" s="54">
        <v>1439.33</v>
      </c>
      <c r="DD291" s="54">
        <v>30752.664000000001</v>
      </c>
      <c r="DE291" s="54">
        <v>10166.159</v>
      </c>
      <c r="DF291" s="54">
        <v>5912.5389999999998</v>
      </c>
      <c r="DG291" s="54">
        <v>2314.5709999999999</v>
      </c>
      <c r="DH291" s="54">
        <v>4046.567</v>
      </c>
      <c r="DI291" s="54">
        <v>2295.1469999999999</v>
      </c>
      <c r="DJ291" s="54">
        <v>556.07899999999995</v>
      </c>
      <c r="DK291" s="54">
        <v>1599.482</v>
      </c>
      <c r="DL291" s="54">
        <v>12293.3</v>
      </c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  <c r="HG291" s="48"/>
      <c r="HH291" s="48"/>
      <c r="HI291" s="48"/>
      <c r="HJ291" s="48"/>
      <c r="HK291" s="48"/>
      <c r="HL291" s="48"/>
      <c r="HM291" s="48"/>
      <c r="HN291" s="48"/>
      <c r="HO291" s="48"/>
    </row>
    <row r="292" spans="1:223" ht="45" customHeight="1" x14ac:dyDescent="0.25">
      <c r="A292" s="45">
        <v>2</v>
      </c>
      <c r="B292" s="64" t="s">
        <v>252</v>
      </c>
      <c r="C292" s="64"/>
      <c r="D292" s="64"/>
      <c r="E292" s="64"/>
      <c r="F292" s="64"/>
      <c r="G292" s="47">
        <v>129767.59299999998</v>
      </c>
      <c r="H292" s="47">
        <v>129767.59299999998</v>
      </c>
      <c r="I292" s="29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  <c r="HG292" s="48"/>
      <c r="HH292" s="48"/>
      <c r="HI292" s="48"/>
      <c r="HJ292" s="48"/>
      <c r="HK292" s="48"/>
      <c r="HL292" s="48"/>
      <c r="HM292" s="48"/>
      <c r="HN292" s="48"/>
      <c r="HO292" s="48"/>
    </row>
    <row r="293" spans="1:223" ht="45" customHeight="1" x14ac:dyDescent="0.25">
      <c r="A293" s="45">
        <v>3</v>
      </c>
      <c r="B293" s="64" t="s">
        <v>266</v>
      </c>
      <c r="C293" s="64"/>
      <c r="D293" s="64"/>
      <c r="E293" s="64"/>
      <c r="F293" s="64"/>
      <c r="G293" s="47">
        <f>+SUM(J293:DL293)</f>
        <v>3201.6919999999996</v>
      </c>
      <c r="H293" s="47"/>
      <c r="I293" s="29">
        <f t="shared" ref="I293:I295" si="17">+SUM(J293:DL293)</f>
        <v>3201.6919999999996</v>
      </c>
      <c r="J293" s="55">
        <v>-85.183000000000007</v>
      </c>
      <c r="K293" s="55">
        <v>-264.86099999999999</v>
      </c>
      <c r="L293" s="55">
        <v>-953.74199999999996</v>
      </c>
      <c r="M293" s="55">
        <v>-225.03200000000001</v>
      </c>
      <c r="N293" s="55">
        <v>-13.988</v>
      </c>
      <c r="O293" s="55">
        <v>-165.61699999999999</v>
      </c>
      <c r="P293" s="55">
        <v>-387.13499999999999</v>
      </c>
      <c r="Q293" s="55">
        <v>-396.142</v>
      </c>
      <c r="R293" s="55">
        <v>83.004000000000005</v>
      </c>
      <c r="S293" s="55">
        <v>-84.447000000000003</v>
      </c>
      <c r="T293" s="55">
        <v>-160.59800000000001</v>
      </c>
      <c r="U293" s="55">
        <v>-19.433</v>
      </c>
      <c r="V293" s="55">
        <v>1.639</v>
      </c>
      <c r="W293" s="55">
        <v>-588.09199999999998</v>
      </c>
      <c r="X293" s="55">
        <v>-55.439</v>
      </c>
      <c r="Y293" s="55">
        <v>-85.015000000000001</v>
      </c>
      <c r="Z293" s="55">
        <v>-0.60399999999999998</v>
      </c>
      <c r="AA293" s="55">
        <v>-41.682000000000002</v>
      </c>
      <c r="AB293" s="55">
        <v>-273.61799999999999</v>
      </c>
      <c r="AC293" s="55">
        <v>-178.90199999999999</v>
      </c>
      <c r="AD293" s="55">
        <v>-3.238</v>
      </c>
      <c r="AE293" s="55">
        <v>-3.673</v>
      </c>
      <c r="AF293" s="55">
        <v>10.236000000000001</v>
      </c>
      <c r="AG293" s="55">
        <v>-3.53</v>
      </c>
      <c r="AH293" s="55">
        <v>0.08</v>
      </c>
      <c r="AI293" s="55">
        <v>1.859</v>
      </c>
      <c r="AJ293" s="55">
        <v>-2.0680000000000001</v>
      </c>
      <c r="AK293" s="55">
        <v>-106.13500000000001</v>
      </c>
      <c r="AL293" s="55">
        <v>7.0830000000000002</v>
      </c>
      <c r="AM293" s="55">
        <v>-108.208</v>
      </c>
      <c r="AN293" s="55">
        <v>-5.31</v>
      </c>
      <c r="AO293" s="55">
        <v>-80.224000000000004</v>
      </c>
      <c r="AP293" s="55">
        <v>-338.74099999999999</v>
      </c>
      <c r="AQ293" s="55">
        <v>1.127</v>
      </c>
      <c r="AR293" s="55">
        <v>-12.224</v>
      </c>
      <c r="AS293" s="55">
        <v>-91.686000000000007</v>
      </c>
      <c r="AT293" s="55">
        <v>-27.167999999999999</v>
      </c>
      <c r="AU293" s="55">
        <v>3.93</v>
      </c>
      <c r="AV293" s="55">
        <v>432.39100000000002</v>
      </c>
      <c r="AW293" s="55">
        <v>2.1840000000000002</v>
      </c>
      <c r="AX293" s="55">
        <v>-36.902000000000001</v>
      </c>
      <c r="AY293" s="55">
        <v>-31.704999999999998</v>
      </c>
      <c r="AZ293" s="55">
        <v>-1.421</v>
      </c>
      <c r="BA293" s="55">
        <v>-31.763999999999999</v>
      </c>
      <c r="BB293" s="55">
        <v>-124.584</v>
      </c>
      <c r="BC293" s="55">
        <v>-0.28899999999999998</v>
      </c>
      <c r="BD293" s="55">
        <v>5.1440000000000001</v>
      </c>
      <c r="BE293" s="55">
        <v>1.349</v>
      </c>
      <c r="BF293" s="55">
        <v>13.731</v>
      </c>
      <c r="BG293" s="55">
        <v>-70.483000000000004</v>
      </c>
      <c r="BH293" s="55">
        <v>-132.53800000000001</v>
      </c>
      <c r="BI293" s="55">
        <v>-14.163</v>
      </c>
      <c r="BJ293" s="55">
        <v>-616.08199999999999</v>
      </c>
      <c r="BK293" s="55">
        <v>-5.0330000000000004</v>
      </c>
      <c r="BL293" s="55">
        <v>3.851</v>
      </c>
      <c r="BM293" s="55">
        <v>-3.1629999999999998</v>
      </c>
      <c r="BN293" s="55">
        <v>-1.9470000000000001</v>
      </c>
      <c r="BO293" s="55">
        <v>2.3220000000000001</v>
      </c>
      <c r="BP293" s="55">
        <v>70.72</v>
      </c>
      <c r="BQ293" s="55">
        <v>0.71799999999999997</v>
      </c>
      <c r="BR293" s="55">
        <v>68.018000000000001</v>
      </c>
      <c r="BS293" s="55">
        <v>10.202999999999999</v>
      </c>
      <c r="BT293" s="55">
        <v>-20.268999999999998</v>
      </c>
      <c r="BU293" s="55">
        <v>-45.96</v>
      </c>
      <c r="BV293" s="55">
        <v>8.8339999999999996</v>
      </c>
      <c r="BW293" s="55">
        <v>27.706</v>
      </c>
      <c r="BX293" s="55">
        <v>2678.49</v>
      </c>
      <c r="BY293" s="55">
        <v>493.238</v>
      </c>
      <c r="BZ293" s="55">
        <v>-2502.2649999999999</v>
      </c>
      <c r="CA293" s="55">
        <v>78.656000000000006</v>
      </c>
      <c r="CB293" s="55">
        <v>-408.76299999999998</v>
      </c>
      <c r="CC293" s="55">
        <v>13.095000000000001</v>
      </c>
      <c r="CD293" s="55">
        <v>-18.405999999999999</v>
      </c>
      <c r="CE293" s="55">
        <v>-549.50599999999997</v>
      </c>
      <c r="CF293" s="55">
        <v>-4.6029999999999998</v>
      </c>
      <c r="CG293" s="55">
        <v>28.722999999999999</v>
      </c>
      <c r="CH293" s="55">
        <v>3.7389999999999999</v>
      </c>
      <c r="CI293" s="55">
        <v>13.257999999999999</v>
      </c>
      <c r="CJ293" s="55">
        <v>86.777000000000001</v>
      </c>
      <c r="CK293" s="55">
        <v>13.263999999999999</v>
      </c>
      <c r="CL293" s="55">
        <v>151.76300000000001</v>
      </c>
      <c r="CM293" s="55">
        <v>39.164000000000001</v>
      </c>
      <c r="CN293" s="55">
        <v>-671.21900000000005</v>
      </c>
      <c r="CO293" s="55">
        <v>8495.6309999999994</v>
      </c>
      <c r="CP293" s="55">
        <v>-60.917000000000002</v>
      </c>
      <c r="CQ293" s="55">
        <v>41.055</v>
      </c>
      <c r="CR293" s="55">
        <v>-26.125</v>
      </c>
      <c r="CS293" s="55">
        <v>8.9619999999999997</v>
      </c>
      <c r="CT293" s="55">
        <v>2.5059999999999998</v>
      </c>
      <c r="CU293" s="55">
        <v>33.692</v>
      </c>
      <c r="CV293" s="55">
        <v>6.6539999999999999</v>
      </c>
      <c r="CW293" s="55">
        <v>3.452</v>
      </c>
      <c r="CX293" s="55">
        <v>11.57</v>
      </c>
      <c r="CY293" s="55">
        <v>351.99</v>
      </c>
      <c r="CZ293" s="55">
        <v>0.96199999999999997</v>
      </c>
      <c r="DA293" s="55">
        <v>175.15799999999999</v>
      </c>
      <c r="DB293" s="55">
        <v>48.529000000000003</v>
      </c>
      <c r="DC293" s="55">
        <v>3.4550000000000001</v>
      </c>
      <c r="DD293" s="55">
        <v>-640.67399999999998</v>
      </c>
      <c r="DE293" s="55">
        <v>82.679000000000002</v>
      </c>
      <c r="DF293" s="55">
        <v>25.637</v>
      </c>
      <c r="DG293" s="55">
        <v>301.58499999999998</v>
      </c>
      <c r="DH293" s="55">
        <v>16.600000000000001</v>
      </c>
      <c r="DI293" s="55">
        <v>8.1720000000000006</v>
      </c>
      <c r="DJ293" s="55">
        <v>0.98899999999999999</v>
      </c>
      <c r="DK293" s="55">
        <v>6.6340000000000003</v>
      </c>
      <c r="DL293" s="55">
        <v>0</v>
      </c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  <c r="HG293" s="48"/>
      <c r="HH293" s="48"/>
      <c r="HI293" s="48"/>
      <c r="HJ293" s="48"/>
      <c r="HK293" s="48"/>
      <c r="HL293" s="48"/>
      <c r="HM293" s="48"/>
      <c r="HN293" s="48"/>
      <c r="HO293" s="48"/>
    </row>
    <row r="294" spans="1:223" ht="45" customHeight="1" x14ac:dyDescent="0.25">
      <c r="A294" s="45">
        <v>4</v>
      </c>
      <c r="B294" s="64" t="s">
        <v>267</v>
      </c>
      <c r="C294" s="64"/>
      <c r="D294" s="64"/>
      <c r="E294" s="64"/>
      <c r="F294" s="64"/>
      <c r="G294" s="47">
        <f>+SUM(J294:DL294)</f>
        <v>441665.47999999992</v>
      </c>
      <c r="H294" s="47"/>
      <c r="I294" s="29">
        <f t="shared" si="17"/>
        <v>441665.47999999992</v>
      </c>
      <c r="J294" s="55">
        <v>2501.9119999999998</v>
      </c>
      <c r="K294" s="55">
        <v>1897.8720000000001</v>
      </c>
      <c r="L294" s="55">
        <v>29206.558000000001</v>
      </c>
      <c r="M294" s="55">
        <v>2264.1729999999998</v>
      </c>
      <c r="N294" s="55">
        <v>302.39100000000002</v>
      </c>
      <c r="O294" s="55">
        <v>4728.4930000000004</v>
      </c>
      <c r="P294" s="55">
        <v>3380.5909999999999</v>
      </c>
      <c r="Q294" s="55">
        <v>7509.0280000000002</v>
      </c>
      <c r="R294" s="55">
        <v>15324.098</v>
      </c>
      <c r="S294" s="55">
        <v>466.98700000000002</v>
      </c>
      <c r="T294" s="55">
        <v>2706.942</v>
      </c>
      <c r="U294" s="55">
        <v>415.76600000000002</v>
      </c>
      <c r="V294" s="55">
        <v>3266.4929999999999</v>
      </c>
      <c r="W294" s="55">
        <v>8937.8130000000001</v>
      </c>
      <c r="X294" s="55">
        <v>1233.4380000000001</v>
      </c>
      <c r="Y294" s="55">
        <v>715.38900000000001</v>
      </c>
      <c r="Z294" s="55">
        <v>85.078999999999994</v>
      </c>
      <c r="AA294" s="55">
        <v>361.12400000000002</v>
      </c>
      <c r="AB294" s="55">
        <v>4733.2780000000002</v>
      </c>
      <c r="AC294" s="55">
        <v>2650.2170000000001</v>
      </c>
      <c r="AD294" s="55">
        <v>640.89099999999996</v>
      </c>
      <c r="AE294" s="55">
        <v>600.01599999999996</v>
      </c>
      <c r="AF294" s="55">
        <v>2293.3429999999998</v>
      </c>
      <c r="AG294" s="55">
        <v>6851.2849999999999</v>
      </c>
      <c r="AH294" s="55">
        <v>669.73400000000004</v>
      </c>
      <c r="AI294" s="55">
        <v>474.346</v>
      </c>
      <c r="AJ294" s="55">
        <v>939.52800000000002</v>
      </c>
      <c r="AK294" s="55">
        <v>3638.0720000000001</v>
      </c>
      <c r="AL294" s="55">
        <v>1034.27</v>
      </c>
      <c r="AM294" s="55">
        <v>794.26199999999994</v>
      </c>
      <c r="AN294" s="55">
        <v>187.45</v>
      </c>
      <c r="AO294" s="55">
        <v>286.875</v>
      </c>
      <c r="AP294" s="55">
        <v>235.29400000000001</v>
      </c>
      <c r="AQ294" s="55">
        <v>269.42099999999999</v>
      </c>
      <c r="AR294" s="55">
        <v>1502.0440000000001</v>
      </c>
      <c r="AS294" s="55">
        <v>131.75200000000001</v>
      </c>
      <c r="AT294" s="55">
        <v>4683.99</v>
      </c>
      <c r="AU294" s="55">
        <v>634.05499999999995</v>
      </c>
      <c r="AV294" s="55">
        <v>2905.328</v>
      </c>
      <c r="AW294" s="55">
        <v>719.05399999999997</v>
      </c>
      <c r="AX294" s="55">
        <v>1006.592</v>
      </c>
      <c r="AY294" s="55">
        <v>205.67400000000001</v>
      </c>
      <c r="AZ294" s="55">
        <v>734.93</v>
      </c>
      <c r="BA294" s="55">
        <v>1184.3050000000001</v>
      </c>
      <c r="BB294" s="55">
        <v>1187.0650000000001</v>
      </c>
      <c r="BC294" s="55">
        <v>163.86799999999999</v>
      </c>
      <c r="BD294" s="55">
        <v>-1234.396</v>
      </c>
      <c r="BE294" s="55">
        <v>93.68</v>
      </c>
      <c r="BF294" s="55">
        <v>719.75099999999998</v>
      </c>
      <c r="BG294" s="55">
        <v>1077.943</v>
      </c>
      <c r="BH294" s="55">
        <v>1356.7729999999999</v>
      </c>
      <c r="BI294" s="55">
        <v>1100.0419999999999</v>
      </c>
      <c r="BJ294" s="55">
        <v>841.65899999999999</v>
      </c>
      <c r="BK294" s="55">
        <v>65.298000000000002</v>
      </c>
      <c r="BL294" s="55">
        <v>865.22799999999995</v>
      </c>
      <c r="BM294" s="55">
        <v>267.54300000000001</v>
      </c>
      <c r="BN294" s="55">
        <v>186.2</v>
      </c>
      <c r="BO294" s="55">
        <v>511.49900000000002</v>
      </c>
      <c r="BP294" s="55">
        <v>542.65200000000004</v>
      </c>
      <c r="BQ294" s="55">
        <v>-46.593000000000004</v>
      </c>
      <c r="BR294" s="55">
        <v>2138.1930000000002</v>
      </c>
      <c r="BS294" s="55">
        <v>1068.3579999999999</v>
      </c>
      <c r="BT294" s="55">
        <v>8117.9759999999997</v>
      </c>
      <c r="BU294" s="55">
        <v>3500.8240000000001</v>
      </c>
      <c r="BV294" s="55">
        <v>1885.328</v>
      </c>
      <c r="BW294" s="55">
        <v>3317.4659999999999</v>
      </c>
      <c r="BX294" s="55">
        <v>-20.771000000000001</v>
      </c>
      <c r="BY294" s="55">
        <v>67302.398000000001</v>
      </c>
      <c r="BZ294" s="55">
        <v>4137.37</v>
      </c>
      <c r="CA294" s="55">
        <v>8473.2209999999995</v>
      </c>
      <c r="CB294" s="55">
        <v>2873.4079999999999</v>
      </c>
      <c r="CC294" s="55">
        <v>3180.998</v>
      </c>
      <c r="CD294" s="55">
        <v>9920.4549999999999</v>
      </c>
      <c r="CE294" s="55">
        <v>671.03200000000004</v>
      </c>
      <c r="CF294" s="55">
        <v>6394.058</v>
      </c>
      <c r="CG294" s="55">
        <v>3935.76</v>
      </c>
      <c r="CH294" s="55">
        <v>222.958</v>
      </c>
      <c r="CI294" s="55">
        <v>1434.8910000000001</v>
      </c>
      <c r="CJ294" s="55">
        <v>13253.63</v>
      </c>
      <c r="CK294" s="55">
        <v>5949.4040000000005</v>
      </c>
      <c r="CL294" s="55">
        <v>16645.506000000001</v>
      </c>
      <c r="CM294" s="55">
        <v>5993.0159999999996</v>
      </c>
      <c r="CN294" s="55">
        <v>3319.9290000000001</v>
      </c>
      <c r="CO294" s="55">
        <v>96503</v>
      </c>
      <c r="CP294" s="55">
        <v>1224.327</v>
      </c>
      <c r="CQ294" s="55">
        <v>5926.6109999999999</v>
      </c>
      <c r="CR294" s="55">
        <v>6545.51</v>
      </c>
      <c r="CS294" s="55">
        <v>6878.96</v>
      </c>
      <c r="CT294" s="55">
        <v>510.84699999999998</v>
      </c>
      <c r="CU294" s="55">
        <v>1174.7929999999999</v>
      </c>
      <c r="CV294" s="55">
        <v>789.26300000000003</v>
      </c>
      <c r="CW294" s="55">
        <v>1021.23</v>
      </c>
      <c r="CX294" s="55">
        <v>1354.7529999999999</v>
      </c>
      <c r="CY294" s="55">
        <v>0</v>
      </c>
      <c r="CZ294" s="55">
        <v>0</v>
      </c>
      <c r="DA294" s="55">
        <v>298.70100000000002</v>
      </c>
      <c r="DB294" s="55">
        <v>178.024</v>
      </c>
      <c r="DC294" s="55">
        <v>322.137</v>
      </c>
      <c r="DD294" s="55">
        <v>2460.9389999999999</v>
      </c>
      <c r="DE294" s="55">
        <v>1812.5840000000001</v>
      </c>
      <c r="DF294" s="55">
        <v>998.74</v>
      </c>
      <c r="DG294" s="55">
        <v>3852.549</v>
      </c>
      <c r="DH294" s="55">
        <v>1186.1400000000001</v>
      </c>
      <c r="DI294" s="55">
        <v>944.13900000000001</v>
      </c>
      <c r="DJ294" s="55">
        <v>426.09800000000001</v>
      </c>
      <c r="DK294" s="55">
        <v>532.36199999999997</v>
      </c>
      <c r="DL294" s="55">
        <v>0</v>
      </c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  <c r="HG294" s="48"/>
      <c r="HH294" s="48"/>
      <c r="HI294" s="48"/>
      <c r="HJ294" s="48"/>
      <c r="HK294" s="48"/>
      <c r="HL294" s="48"/>
      <c r="HM294" s="48"/>
      <c r="HN294" s="48"/>
      <c r="HO294" s="48"/>
    </row>
    <row r="295" spans="1:223" ht="45" customHeight="1" thickBot="1" x14ac:dyDescent="0.3">
      <c r="A295" s="45">
        <v>5</v>
      </c>
      <c r="B295" s="64" t="s">
        <v>268</v>
      </c>
      <c r="C295" s="64"/>
      <c r="D295" s="64"/>
      <c r="E295" s="64"/>
      <c r="F295" s="64"/>
      <c r="G295" s="47">
        <f>+SUM(J295:DL295)</f>
        <v>96654.60100000001</v>
      </c>
      <c r="H295" s="47"/>
      <c r="I295" s="29">
        <f t="shared" si="17"/>
        <v>96654.60100000001</v>
      </c>
      <c r="J295" s="55">
        <v>190.637</v>
      </c>
      <c r="K295" s="55">
        <v>1794.453</v>
      </c>
      <c r="L295" s="55">
        <v>652.16999999999996</v>
      </c>
      <c r="M295" s="55">
        <v>155.13999999999999</v>
      </c>
      <c r="N295" s="55">
        <v>26.364999999999998</v>
      </c>
      <c r="O295" s="55">
        <v>382.60500000000002</v>
      </c>
      <c r="P295" s="55">
        <v>767.77200000000005</v>
      </c>
      <c r="Q295" s="55">
        <v>1113.7840000000001</v>
      </c>
      <c r="R295" s="55">
        <v>6057.8140000000003</v>
      </c>
      <c r="S295" s="55">
        <v>1040.5840000000001</v>
      </c>
      <c r="T295" s="55">
        <v>506.21699999999998</v>
      </c>
      <c r="U295" s="55">
        <v>279.45100000000002</v>
      </c>
      <c r="V295" s="55">
        <v>44.587000000000003</v>
      </c>
      <c r="W295" s="55">
        <v>0</v>
      </c>
      <c r="X295" s="55">
        <v>13.074999999999999</v>
      </c>
      <c r="Y295" s="55">
        <v>0</v>
      </c>
      <c r="Z295" s="55">
        <v>44.418999999999997</v>
      </c>
      <c r="AA295" s="55">
        <v>0</v>
      </c>
      <c r="AB295" s="55">
        <v>73.03</v>
      </c>
      <c r="AC295" s="55">
        <v>0</v>
      </c>
      <c r="AD295" s="55">
        <v>0</v>
      </c>
      <c r="AE295" s="55">
        <v>9.1340000000000003</v>
      </c>
      <c r="AF295" s="55">
        <v>1189.029</v>
      </c>
      <c r="AG295" s="55">
        <v>344.75299999999999</v>
      </c>
      <c r="AH295" s="55">
        <v>112.059</v>
      </c>
      <c r="AI295" s="55">
        <v>0</v>
      </c>
      <c r="AJ295" s="55">
        <v>8.4710000000000001</v>
      </c>
      <c r="AK295" s="55">
        <v>0</v>
      </c>
      <c r="AL295" s="55">
        <v>0</v>
      </c>
      <c r="AM295" s="55">
        <v>58.656999999999996</v>
      </c>
      <c r="AN295" s="55">
        <v>213.15600000000001</v>
      </c>
      <c r="AO295" s="55">
        <v>940.88199999999995</v>
      </c>
      <c r="AP295" s="55">
        <v>157.059</v>
      </c>
      <c r="AQ295" s="55">
        <v>53.649000000000001</v>
      </c>
      <c r="AR295" s="55">
        <v>58.94</v>
      </c>
      <c r="AS295" s="55">
        <v>216.40700000000001</v>
      </c>
      <c r="AT295" s="55">
        <v>35.847000000000001</v>
      </c>
      <c r="AU295" s="55">
        <v>261.16800000000001</v>
      </c>
      <c r="AV295" s="55">
        <v>0</v>
      </c>
      <c r="AW295" s="55">
        <v>0</v>
      </c>
      <c r="AX295" s="55">
        <v>3.0870000000000002</v>
      </c>
      <c r="AY295" s="55">
        <v>27.928000000000001</v>
      </c>
      <c r="AZ295" s="55">
        <v>0</v>
      </c>
      <c r="BA295" s="55">
        <v>5.3780000000000001</v>
      </c>
      <c r="BB295" s="55">
        <v>18.454999999999998</v>
      </c>
      <c r="BC295" s="55">
        <v>114.52800000000001</v>
      </c>
      <c r="BD295" s="55">
        <v>5.3330000000000002</v>
      </c>
      <c r="BE295" s="55">
        <v>135.708</v>
      </c>
      <c r="BF295" s="55">
        <v>145.03899999999999</v>
      </c>
      <c r="BG295" s="55">
        <v>41.457999999999998</v>
      </c>
      <c r="BH295" s="55">
        <v>842.98500000000001</v>
      </c>
      <c r="BI295" s="55">
        <v>135.45599999999999</v>
      </c>
      <c r="BJ295" s="55">
        <v>25.052</v>
      </c>
      <c r="BK295" s="55">
        <v>3.1259999999999999</v>
      </c>
      <c r="BL295" s="55">
        <v>884.11</v>
      </c>
      <c r="BM295" s="55">
        <v>160.142</v>
      </c>
      <c r="BN295" s="55">
        <v>559.63099999999997</v>
      </c>
      <c r="BO295" s="55">
        <v>478.48899999999998</v>
      </c>
      <c r="BP295" s="55">
        <v>0</v>
      </c>
      <c r="BQ295" s="55">
        <v>3.0819999999999999</v>
      </c>
      <c r="BR295" s="55">
        <v>22.451000000000001</v>
      </c>
      <c r="BS295" s="55">
        <v>214.19800000000001</v>
      </c>
      <c r="BT295" s="55">
        <v>13263.906999999999</v>
      </c>
      <c r="BU295" s="55">
        <v>0</v>
      </c>
      <c r="BV295" s="55">
        <v>162.46100000000001</v>
      </c>
      <c r="BW295" s="55">
        <v>2993.4250000000002</v>
      </c>
      <c r="BX295" s="55">
        <v>61.936999999999998</v>
      </c>
      <c r="BY295" s="55">
        <v>15146.289000000001</v>
      </c>
      <c r="BZ295" s="55">
        <v>1107.7739999999999</v>
      </c>
      <c r="CA295" s="55">
        <v>1763.943</v>
      </c>
      <c r="CB295" s="55">
        <v>15.771000000000001</v>
      </c>
      <c r="CC295" s="55">
        <v>25.49</v>
      </c>
      <c r="CD295" s="55">
        <v>238.19300000000001</v>
      </c>
      <c r="CE295" s="55">
        <v>131.089</v>
      </c>
      <c r="CF295" s="55">
        <v>714.48800000000006</v>
      </c>
      <c r="CG295" s="55">
        <v>2275.84</v>
      </c>
      <c r="CH295" s="55">
        <v>180.376</v>
      </c>
      <c r="CI295" s="55">
        <v>369.517</v>
      </c>
      <c r="CJ295" s="55">
        <v>83.652000000000001</v>
      </c>
      <c r="CK295" s="55">
        <v>1922.7190000000001</v>
      </c>
      <c r="CL295" s="55">
        <v>0</v>
      </c>
      <c r="CM295" s="55">
        <v>0</v>
      </c>
      <c r="CN295" s="55">
        <v>1583.8340000000001</v>
      </c>
      <c r="CO295" s="55">
        <v>522.50099999999998</v>
      </c>
      <c r="CP295" s="55">
        <v>947.28300000000002</v>
      </c>
      <c r="CQ295" s="55">
        <v>6543.4290000000001</v>
      </c>
      <c r="CR295" s="55">
        <v>8666.1170000000002</v>
      </c>
      <c r="CS295" s="55">
        <v>238.929</v>
      </c>
      <c r="CT295" s="55">
        <v>25.369</v>
      </c>
      <c r="CU295" s="55">
        <v>157.083</v>
      </c>
      <c r="CV295" s="55">
        <v>263.92700000000002</v>
      </c>
      <c r="CW295" s="55">
        <v>1456.885</v>
      </c>
      <c r="CX295" s="55">
        <v>404.21699999999998</v>
      </c>
      <c r="CY295" s="55">
        <v>0</v>
      </c>
      <c r="CZ295" s="55">
        <v>0</v>
      </c>
      <c r="DA295" s="55">
        <v>89.733999999999995</v>
      </c>
      <c r="DB295" s="55">
        <v>9.6639999999999997</v>
      </c>
      <c r="DC295" s="55">
        <v>1100.191</v>
      </c>
      <c r="DD295" s="55">
        <v>311.64999999999998</v>
      </c>
      <c r="DE295" s="55">
        <v>5922.02</v>
      </c>
      <c r="DF295" s="55">
        <v>372.30500000000001</v>
      </c>
      <c r="DG295" s="55">
        <v>199.78299999999999</v>
      </c>
      <c r="DH295" s="55">
        <v>1018.032</v>
      </c>
      <c r="DI295" s="55">
        <v>96.998000000000005</v>
      </c>
      <c r="DJ295" s="55">
        <v>2100.8290000000002</v>
      </c>
      <c r="DK295" s="55">
        <v>3540</v>
      </c>
      <c r="DL295" s="55">
        <v>0</v>
      </c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  <c r="HG295" s="48"/>
      <c r="HH295" s="48"/>
      <c r="HI295" s="48"/>
      <c r="HJ295" s="48"/>
      <c r="HK295" s="48"/>
      <c r="HL295" s="48"/>
      <c r="HM295" s="48"/>
      <c r="HN295" s="48"/>
      <c r="HO295" s="48"/>
    </row>
    <row r="296" spans="1:223" ht="45" customHeight="1" thickBot="1" x14ac:dyDescent="0.3">
      <c r="A296" s="43"/>
      <c r="B296" s="68" t="s">
        <v>269</v>
      </c>
      <c r="C296" s="68"/>
      <c r="D296" s="68"/>
      <c r="E296" s="68"/>
      <c r="F296" s="68"/>
      <c r="G296" s="46">
        <f>+SUM(G291:G295)</f>
        <v>1124824.4239999999</v>
      </c>
      <c r="H296" s="46">
        <v>129767.59299999998</v>
      </c>
      <c r="I296" s="46">
        <f t="shared" ref="I296" si="18">+SUM(I291:I295)</f>
        <v>995056.83099999977</v>
      </c>
      <c r="J296" s="46">
        <v>3676.2259999999997</v>
      </c>
      <c r="K296" s="46">
        <v>4412.8060000000005</v>
      </c>
      <c r="L296" s="46">
        <v>30384.223000000002</v>
      </c>
      <c r="M296" s="46">
        <v>2485.6730000000007</v>
      </c>
      <c r="N296" s="46">
        <v>363.78800000000001</v>
      </c>
      <c r="O296" s="46">
        <v>6201.3010000000013</v>
      </c>
      <c r="P296" s="46">
        <v>5957.1560000000009</v>
      </c>
      <c r="Q296" s="46">
        <v>10722.018000000002</v>
      </c>
      <c r="R296" s="46">
        <v>29165.851000000002</v>
      </c>
      <c r="S296" s="46">
        <v>2371.6959999999999</v>
      </c>
      <c r="T296" s="46">
        <v>5180.3510000000006</v>
      </c>
      <c r="U296" s="46">
        <v>1317.7359999999999</v>
      </c>
      <c r="V296" s="46">
        <v>4414.482</v>
      </c>
      <c r="W296" s="46">
        <v>12927.439999999995</v>
      </c>
      <c r="X296" s="46">
        <v>2413.4219999999987</v>
      </c>
      <c r="Y296" s="46">
        <v>1360.9880000000003</v>
      </c>
      <c r="Z296" s="46">
        <v>447.56400000000008</v>
      </c>
      <c r="AA296" s="46">
        <v>520.65800000000036</v>
      </c>
      <c r="AB296" s="46">
        <v>8080.5080000000016</v>
      </c>
      <c r="AC296" s="46">
        <v>3666.5720000000001</v>
      </c>
      <c r="AD296" s="46">
        <v>1100.7600000000002</v>
      </c>
      <c r="AE296" s="46">
        <v>968.31600000000071</v>
      </c>
      <c r="AF296" s="46">
        <v>7937.7539999999999</v>
      </c>
      <c r="AG296" s="46">
        <v>8755.2989999999991</v>
      </c>
      <c r="AH296" s="46">
        <v>1375.5039999999999</v>
      </c>
      <c r="AI296" s="46">
        <v>1037.0890000000002</v>
      </c>
      <c r="AJ296" s="46">
        <v>1398.3860000000002</v>
      </c>
      <c r="AK296" s="46">
        <v>4144.875</v>
      </c>
      <c r="AL296" s="46">
        <v>2605.0259999999998</v>
      </c>
      <c r="AM296" s="46">
        <v>1212.6049999999996</v>
      </c>
      <c r="AN296" s="46">
        <v>881.34799999999996</v>
      </c>
      <c r="AO296" s="46">
        <v>2484.1909999999993</v>
      </c>
      <c r="AP296" s="46">
        <v>1752.8089999999993</v>
      </c>
      <c r="AQ296" s="46">
        <v>586.15800000000002</v>
      </c>
      <c r="AR296" s="46">
        <v>2329.9919999999997</v>
      </c>
      <c r="AS296" s="46">
        <v>889.02100000000019</v>
      </c>
      <c r="AT296" s="46">
        <v>6114.8700000000026</v>
      </c>
      <c r="AU296" s="46">
        <v>2457.8960000000002</v>
      </c>
      <c r="AV296" s="46">
        <v>4235.614999999998</v>
      </c>
      <c r="AW296" s="46">
        <v>1130.4409999999998</v>
      </c>
      <c r="AX296" s="46">
        <v>2123.1629999999986</v>
      </c>
      <c r="AY296" s="46">
        <v>706.48800000000006</v>
      </c>
      <c r="AZ296" s="46">
        <v>1337.2720000000004</v>
      </c>
      <c r="BA296" s="46">
        <v>3850.308</v>
      </c>
      <c r="BB296" s="46">
        <v>3248.9880000000012</v>
      </c>
      <c r="BC296" s="46">
        <v>595.73900000000003</v>
      </c>
      <c r="BD296" s="46">
        <v>-752.13199999999961</v>
      </c>
      <c r="BE296" s="46">
        <v>443.49599999999998</v>
      </c>
      <c r="BF296" s="46">
        <v>1593.5150000000003</v>
      </c>
      <c r="BG296" s="46">
        <v>1735.7080000000001</v>
      </c>
      <c r="BH296" s="46">
        <v>4444.0990000000011</v>
      </c>
      <c r="BI296" s="46">
        <v>2518.5279999999993</v>
      </c>
      <c r="BJ296" s="46">
        <v>1491.1660000000002</v>
      </c>
      <c r="BK296" s="46">
        <v>271.44000000000005</v>
      </c>
      <c r="BL296" s="46">
        <v>2852.2669999999998</v>
      </c>
      <c r="BM296" s="46">
        <v>832.25</v>
      </c>
      <c r="BN296" s="46">
        <v>917.13300000000004</v>
      </c>
      <c r="BO296" s="46">
        <v>2422.6329999999998</v>
      </c>
      <c r="BP296" s="46">
        <v>6017.4770000000026</v>
      </c>
      <c r="BQ296" s="46">
        <v>175.4699999999998</v>
      </c>
      <c r="BR296" s="46">
        <v>3857.9090000000001</v>
      </c>
      <c r="BS296" s="46">
        <v>3437.9049999999997</v>
      </c>
      <c r="BT296" s="46">
        <v>52224.752</v>
      </c>
      <c r="BU296" s="46">
        <v>11794.147999999997</v>
      </c>
      <c r="BV296" s="46">
        <v>3298.4690000000001</v>
      </c>
      <c r="BW296" s="46">
        <v>11155.491</v>
      </c>
      <c r="BX296" s="46">
        <v>5544.1119999999992</v>
      </c>
      <c r="BY296" s="46">
        <v>129640.451</v>
      </c>
      <c r="BZ296" s="46">
        <v>11902.899000000001</v>
      </c>
      <c r="CA296" s="46">
        <v>16568.091</v>
      </c>
      <c r="CB296" s="46">
        <v>4727.7410000000009</v>
      </c>
      <c r="CC296" s="46">
        <v>5619.9320000000007</v>
      </c>
      <c r="CD296" s="46">
        <v>15738.684000000001</v>
      </c>
      <c r="CE296" s="46">
        <v>2074.3959999999997</v>
      </c>
      <c r="CF296" s="46">
        <v>12390.179</v>
      </c>
      <c r="CG296" s="46">
        <v>12127.077000000001</v>
      </c>
      <c r="CH296" s="46">
        <v>1449.2909999999999</v>
      </c>
      <c r="CI296" s="46">
        <v>4410.0649999999996</v>
      </c>
      <c r="CJ296" s="46">
        <v>19351.298999999999</v>
      </c>
      <c r="CK296" s="46">
        <v>12174.487999999999</v>
      </c>
      <c r="CL296" s="46">
        <v>36329.991000000002</v>
      </c>
      <c r="CM296" s="46">
        <v>9224.9930000000004</v>
      </c>
      <c r="CN296" s="46">
        <v>8617.021999999999</v>
      </c>
      <c r="CO296" s="46">
        <v>106548.24800000001</v>
      </c>
      <c r="CP296" s="46">
        <v>3972.6759999999999</v>
      </c>
      <c r="CQ296" s="46">
        <v>18006.481</v>
      </c>
      <c r="CR296" s="46">
        <v>23818.962</v>
      </c>
      <c r="CS296" s="46">
        <v>7848.1290000000008</v>
      </c>
      <c r="CT296" s="46">
        <v>3975.7499999999995</v>
      </c>
      <c r="CU296" s="46">
        <v>2545.0599999999995</v>
      </c>
      <c r="CV296" s="46">
        <v>5332.5529999999999</v>
      </c>
      <c r="CW296" s="46">
        <v>5344.3609999999999</v>
      </c>
      <c r="CX296" s="46">
        <v>5218.1909999999998</v>
      </c>
      <c r="CY296" s="46">
        <v>51069.286999999997</v>
      </c>
      <c r="CZ296" s="46">
        <v>4599.8389999999999</v>
      </c>
      <c r="DA296" s="46">
        <v>30852.229000000003</v>
      </c>
      <c r="DB296" s="46">
        <v>7593.8450000000012</v>
      </c>
      <c r="DC296" s="46">
        <v>2865.1120000000001</v>
      </c>
      <c r="DD296" s="46">
        <v>32884.58</v>
      </c>
      <c r="DE296" s="46">
        <v>17983.442000000003</v>
      </c>
      <c r="DF296" s="46">
        <v>7309.2210000000005</v>
      </c>
      <c r="DG296" s="46">
        <v>6668.4870000000001</v>
      </c>
      <c r="DH296" s="46">
        <v>6267.3379999999997</v>
      </c>
      <c r="DI296" s="46">
        <v>3344.4549999999999</v>
      </c>
      <c r="DJ296" s="46">
        <v>3083.9949999999999</v>
      </c>
      <c r="DK296" s="46">
        <v>5678.4779999999992</v>
      </c>
      <c r="DL296" s="46">
        <v>12293.3</v>
      </c>
    </row>
    <row r="297" spans="1:223" x14ac:dyDescent="0.25">
      <c r="A297" s="72" t="s">
        <v>380</v>
      </c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</row>
    <row r="298" spans="1:223" x14ac:dyDescent="0.25"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</row>
    <row r="299" spans="1:223" x14ac:dyDescent="0.25"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5"/>
      <c r="BV299" s="55"/>
      <c r="BW299" s="55"/>
      <c r="BX299" s="55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</row>
    <row r="300" spans="1:223" x14ac:dyDescent="0.25"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</row>
    <row r="301" spans="1:223" x14ac:dyDescent="0.25"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</row>
    <row r="302" spans="1:223" x14ac:dyDescent="0.25"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</row>
  </sheetData>
  <mergeCells count="285">
    <mergeCell ref="B149:F149"/>
    <mergeCell ref="B285:F285"/>
    <mergeCell ref="B284:F284"/>
    <mergeCell ref="B290:F290"/>
    <mergeCell ref="B286:F286"/>
    <mergeCell ref="B168:F168"/>
    <mergeCell ref="B169:F169"/>
    <mergeCell ref="B170:F170"/>
    <mergeCell ref="B157:F157"/>
    <mergeCell ref="B163:F163"/>
    <mergeCell ref="B164:F164"/>
    <mergeCell ref="B165:F165"/>
    <mergeCell ref="B166:F166"/>
    <mergeCell ref="B167:F167"/>
    <mergeCell ref="B158:F158"/>
    <mergeCell ref="B159:F159"/>
    <mergeCell ref="B150:F150"/>
    <mergeCell ref="B151:F151"/>
    <mergeCell ref="B176:F176"/>
    <mergeCell ref="B177:F177"/>
    <mergeCell ref="B178:F178"/>
    <mergeCell ref="B179:F179"/>
    <mergeCell ref="B155:F155"/>
    <mergeCell ref="B291:F291"/>
    <mergeCell ref="B296:F296"/>
    <mergeCell ref="B292:F292"/>
    <mergeCell ref="B293:F293"/>
    <mergeCell ref="B294:F294"/>
    <mergeCell ref="B295:F295"/>
    <mergeCell ref="B180:F180"/>
    <mergeCell ref="B171:F171"/>
    <mergeCell ref="B172:F172"/>
    <mergeCell ref="B173:F173"/>
    <mergeCell ref="B174:F174"/>
    <mergeCell ref="B175:F175"/>
    <mergeCell ref="B187:F187"/>
    <mergeCell ref="B188:F188"/>
    <mergeCell ref="B189:F189"/>
    <mergeCell ref="B190:F190"/>
    <mergeCell ref="B196:F196"/>
    <mergeCell ref="B197:F197"/>
    <mergeCell ref="B198:F198"/>
    <mergeCell ref="B199:F199"/>
    <mergeCell ref="B200:F200"/>
    <mergeCell ref="B191:F191"/>
    <mergeCell ref="B192:F192"/>
    <mergeCell ref="B193:F193"/>
    <mergeCell ref="B156:F156"/>
    <mergeCell ref="B152:F152"/>
    <mergeCell ref="B153:F153"/>
    <mergeCell ref="B154:F154"/>
    <mergeCell ref="B160:F160"/>
    <mergeCell ref="B161:F161"/>
    <mergeCell ref="B162:F162"/>
    <mergeCell ref="B186:F186"/>
    <mergeCell ref="B181:F181"/>
    <mergeCell ref="B182:F182"/>
    <mergeCell ref="B183:F183"/>
    <mergeCell ref="B184:F184"/>
    <mergeCell ref="B185:F185"/>
    <mergeCell ref="B211:F211"/>
    <mergeCell ref="B212:F212"/>
    <mergeCell ref="B213:F213"/>
    <mergeCell ref="B214:F214"/>
    <mergeCell ref="B215:F215"/>
    <mergeCell ref="B194:F194"/>
    <mergeCell ref="B195:F195"/>
    <mergeCell ref="B206:F206"/>
    <mergeCell ref="B207:F207"/>
    <mergeCell ref="B208:F208"/>
    <mergeCell ref="B209:F209"/>
    <mergeCell ref="B210:F210"/>
    <mergeCell ref="B201:F201"/>
    <mergeCell ref="B202:F202"/>
    <mergeCell ref="B203:F203"/>
    <mergeCell ref="B204:F204"/>
    <mergeCell ref="B205:F205"/>
    <mergeCell ref="B221:F221"/>
    <mergeCell ref="B222:F222"/>
    <mergeCell ref="B223:F223"/>
    <mergeCell ref="B224:F224"/>
    <mergeCell ref="B225:F225"/>
    <mergeCell ref="B216:F216"/>
    <mergeCell ref="B217:F217"/>
    <mergeCell ref="B218:F218"/>
    <mergeCell ref="B219:F219"/>
    <mergeCell ref="B220:F220"/>
    <mergeCell ref="B231:F231"/>
    <mergeCell ref="B232:F232"/>
    <mergeCell ref="B233:F233"/>
    <mergeCell ref="B234:F234"/>
    <mergeCell ref="B235:F235"/>
    <mergeCell ref="B226:F226"/>
    <mergeCell ref="B227:F227"/>
    <mergeCell ref="B228:F228"/>
    <mergeCell ref="B229:F229"/>
    <mergeCell ref="B230:F230"/>
    <mergeCell ref="B241:F241"/>
    <mergeCell ref="B242:F242"/>
    <mergeCell ref="B243:F243"/>
    <mergeCell ref="B244:F244"/>
    <mergeCell ref="B245:F245"/>
    <mergeCell ref="B236:F236"/>
    <mergeCell ref="B237:F237"/>
    <mergeCell ref="B238:F238"/>
    <mergeCell ref="B239:F239"/>
    <mergeCell ref="B240:F240"/>
    <mergeCell ref="B251:F251"/>
    <mergeCell ref="B252:F252"/>
    <mergeCell ref="B253:F253"/>
    <mergeCell ref="B254:F254"/>
    <mergeCell ref="B255:F255"/>
    <mergeCell ref="B246:F246"/>
    <mergeCell ref="B247:F247"/>
    <mergeCell ref="B248:F248"/>
    <mergeCell ref="B249:F249"/>
    <mergeCell ref="B250:F250"/>
    <mergeCell ref="B283:F283"/>
    <mergeCell ref="B276:F276"/>
    <mergeCell ref="B277:F277"/>
    <mergeCell ref="B278:F278"/>
    <mergeCell ref="B279:F279"/>
    <mergeCell ref="B280:F280"/>
    <mergeCell ref="B271:F271"/>
    <mergeCell ref="B272:F272"/>
    <mergeCell ref="B273:F273"/>
    <mergeCell ref="B274:F274"/>
    <mergeCell ref="B275:F275"/>
    <mergeCell ref="A2:D5"/>
    <mergeCell ref="B11:F11"/>
    <mergeCell ref="B17:F17"/>
    <mergeCell ref="B18:F18"/>
    <mergeCell ref="B19:F19"/>
    <mergeCell ref="B20:F20"/>
    <mergeCell ref="B21:F21"/>
    <mergeCell ref="B281:F281"/>
    <mergeCell ref="B282:F282"/>
    <mergeCell ref="B266:F266"/>
    <mergeCell ref="B267:F267"/>
    <mergeCell ref="B268:F268"/>
    <mergeCell ref="B269:F269"/>
    <mergeCell ref="B270:F270"/>
    <mergeCell ref="B261:F261"/>
    <mergeCell ref="B262:F262"/>
    <mergeCell ref="B263:F263"/>
    <mergeCell ref="B264:F264"/>
    <mergeCell ref="B265:F265"/>
    <mergeCell ref="B256:F256"/>
    <mergeCell ref="B257:F257"/>
    <mergeCell ref="B258:F258"/>
    <mergeCell ref="B259:F259"/>
    <mergeCell ref="B260:F260"/>
    <mergeCell ref="B143:F143"/>
    <mergeCell ref="B145:F145"/>
    <mergeCell ref="B144:F144"/>
    <mergeCell ref="B146:F146"/>
    <mergeCell ref="B27:F27"/>
    <mergeCell ref="B28:F28"/>
    <mergeCell ref="B29:F29"/>
    <mergeCell ref="B16:F16"/>
    <mergeCell ref="B22:F22"/>
    <mergeCell ref="B23:F23"/>
    <mergeCell ref="B24:F24"/>
    <mergeCell ref="B25:F25"/>
    <mergeCell ref="B26:F26"/>
    <mergeCell ref="B39:F39"/>
    <mergeCell ref="B45:F45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12:F12"/>
    <mergeCell ref="B13:F13"/>
    <mergeCell ref="B8:F8"/>
    <mergeCell ref="B9:F9"/>
    <mergeCell ref="B10:F10"/>
    <mergeCell ref="B35:F35"/>
    <mergeCell ref="B36:F36"/>
    <mergeCell ref="B37:F37"/>
    <mergeCell ref="B38:F38"/>
    <mergeCell ref="B14:F14"/>
    <mergeCell ref="B15:F15"/>
    <mergeCell ref="B30:F30"/>
    <mergeCell ref="B31:F31"/>
    <mergeCell ref="B32:F32"/>
    <mergeCell ref="B33:F33"/>
    <mergeCell ref="B34:F34"/>
    <mergeCell ref="B55:F55"/>
    <mergeCell ref="B56:F56"/>
    <mergeCell ref="B57:F57"/>
    <mergeCell ref="B58:F58"/>
    <mergeCell ref="B59:F59"/>
    <mergeCell ref="B50:F50"/>
    <mergeCell ref="B51:F51"/>
    <mergeCell ref="B52:F52"/>
    <mergeCell ref="B53:F53"/>
    <mergeCell ref="B54:F54"/>
    <mergeCell ref="B65:F65"/>
    <mergeCell ref="B66:F66"/>
    <mergeCell ref="B67:F67"/>
    <mergeCell ref="B68:F68"/>
    <mergeCell ref="B69:F69"/>
    <mergeCell ref="B60:F60"/>
    <mergeCell ref="B61:F61"/>
    <mergeCell ref="B62:F62"/>
    <mergeCell ref="B63:F63"/>
    <mergeCell ref="B64:F64"/>
    <mergeCell ref="B75:F75"/>
    <mergeCell ref="B76:F76"/>
    <mergeCell ref="B77:F77"/>
    <mergeCell ref="B78:F78"/>
    <mergeCell ref="B79:F79"/>
    <mergeCell ref="B70:F70"/>
    <mergeCell ref="B71:F71"/>
    <mergeCell ref="B72:F72"/>
    <mergeCell ref="B73:F73"/>
    <mergeCell ref="B74:F74"/>
    <mergeCell ref="B85:F85"/>
    <mergeCell ref="B86:F86"/>
    <mergeCell ref="B87:F87"/>
    <mergeCell ref="B88:F88"/>
    <mergeCell ref="B89:F89"/>
    <mergeCell ref="B80:F80"/>
    <mergeCell ref="B81:F81"/>
    <mergeCell ref="B82:F82"/>
    <mergeCell ref="B83:F83"/>
    <mergeCell ref="B84:F84"/>
    <mergeCell ref="B95:F95"/>
    <mergeCell ref="B96:F96"/>
    <mergeCell ref="B97:F97"/>
    <mergeCell ref="B98:F98"/>
    <mergeCell ref="B99:F99"/>
    <mergeCell ref="B90:F90"/>
    <mergeCell ref="B91:F91"/>
    <mergeCell ref="B92:F92"/>
    <mergeCell ref="B93:F93"/>
    <mergeCell ref="B94:F94"/>
    <mergeCell ref="B105:F105"/>
    <mergeCell ref="B106:F106"/>
    <mergeCell ref="B107:F107"/>
    <mergeCell ref="B108:F108"/>
    <mergeCell ref="B109:F109"/>
    <mergeCell ref="B100:F100"/>
    <mergeCell ref="B101:F101"/>
    <mergeCell ref="B102:F102"/>
    <mergeCell ref="B103:F103"/>
    <mergeCell ref="B104:F104"/>
    <mergeCell ref="B115:F115"/>
    <mergeCell ref="B116:F116"/>
    <mergeCell ref="B117:F117"/>
    <mergeCell ref="B118:F118"/>
    <mergeCell ref="B119:F119"/>
    <mergeCell ref="B110:F110"/>
    <mergeCell ref="B111:F111"/>
    <mergeCell ref="B112:F112"/>
    <mergeCell ref="B113:F113"/>
    <mergeCell ref="B114:F114"/>
    <mergeCell ref="B125:F125"/>
    <mergeCell ref="B126:F126"/>
    <mergeCell ref="B127:F127"/>
    <mergeCell ref="B128:F128"/>
    <mergeCell ref="B129:F129"/>
    <mergeCell ref="B120:F120"/>
    <mergeCell ref="B121:F121"/>
    <mergeCell ref="B122:F122"/>
    <mergeCell ref="B123:F123"/>
    <mergeCell ref="B124:F124"/>
    <mergeCell ref="B140:F140"/>
    <mergeCell ref="B141:F141"/>
    <mergeCell ref="B142:F142"/>
    <mergeCell ref="B135:F135"/>
    <mergeCell ref="B136:F136"/>
    <mergeCell ref="B137:F137"/>
    <mergeCell ref="B138:F138"/>
    <mergeCell ref="B139:F139"/>
    <mergeCell ref="B130:F130"/>
    <mergeCell ref="B131:F131"/>
    <mergeCell ref="B132:F132"/>
    <mergeCell ref="B133:F133"/>
    <mergeCell ref="B134:F134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H9:H142" formulaRange="1"/>
    <ignoredError sqref="G28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showGridLines="0" zoomScaleNormal="100" workbookViewId="0"/>
  </sheetViews>
  <sheetFormatPr baseColWidth="10" defaultColWidth="10.85546875" defaultRowHeight="15" x14ac:dyDescent="0.25"/>
  <cols>
    <col min="1" max="4" width="11.42578125" style="1" customWidth="1"/>
    <col min="5" max="5" width="11.7109375" style="1" customWidth="1"/>
    <col min="6" max="8" width="10.85546875" style="1"/>
    <col min="9" max="16384" width="10.85546875" style="51"/>
  </cols>
  <sheetData>
    <row r="1" spans="1:20" ht="15" customHeight="1" x14ac:dyDescent="0.25"/>
    <row r="2" spans="1:20" ht="15" customHeight="1" x14ac:dyDescent="0.25">
      <c r="A2" s="69"/>
      <c r="B2" s="69"/>
      <c r="C2" s="69"/>
      <c r="D2" s="69"/>
      <c r="E2" s="11"/>
      <c r="F2" s="61"/>
      <c r="G2" s="61"/>
      <c r="H2" s="61"/>
      <c r="I2" s="61"/>
    </row>
    <row r="3" spans="1:20" ht="15" customHeight="1" x14ac:dyDescent="0.25">
      <c r="A3" s="69"/>
      <c r="B3" s="69"/>
      <c r="C3" s="69"/>
      <c r="D3" s="69"/>
      <c r="E3" s="56" t="s">
        <v>270</v>
      </c>
      <c r="F3" s="61"/>
      <c r="G3" s="61"/>
      <c r="H3" s="61"/>
      <c r="I3" s="61"/>
    </row>
    <row r="4" spans="1:20" ht="15" customHeight="1" x14ac:dyDescent="0.25">
      <c r="A4" s="69"/>
      <c r="B4" s="69"/>
      <c r="C4" s="69"/>
      <c r="D4" s="69"/>
      <c r="E4" s="56"/>
      <c r="F4" s="61"/>
      <c r="G4" s="61"/>
      <c r="H4" s="61"/>
      <c r="I4" s="61"/>
    </row>
    <row r="5" spans="1:20" ht="15" customHeight="1" x14ac:dyDescent="0.25">
      <c r="A5" s="69"/>
      <c r="B5" s="69"/>
      <c r="C5" s="69"/>
      <c r="D5" s="69"/>
      <c r="E5" s="57" t="s">
        <v>273</v>
      </c>
      <c r="F5" s="62"/>
      <c r="G5" s="62"/>
      <c r="H5" s="62"/>
      <c r="I5" s="61"/>
    </row>
    <row r="6" spans="1:20" ht="15" customHeight="1" x14ac:dyDescent="0.25">
      <c r="A6" s="2"/>
      <c r="B6" s="2"/>
      <c r="C6" s="2"/>
      <c r="D6" s="2"/>
      <c r="E6" s="58"/>
      <c r="F6" s="58"/>
      <c r="G6" s="58"/>
      <c r="H6" s="58"/>
      <c r="I6" s="58"/>
    </row>
    <row r="7" spans="1:20" ht="15" customHeight="1" x14ac:dyDescent="0.25">
      <c r="D7" s="60"/>
      <c r="E7" s="60"/>
      <c r="F7" s="60"/>
      <c r="G7" s="60"/>
      <c r="H7" s="60"/>
    </row>
    <row r="8" spans="1:20" ht="30" customHeight="1" x14ac:dyDescent="0.25">
      <c r="A8" s="71" t="s">
        <v>2</v>
      </c>
      <c r="B8" s="71" t="s">
        <v>271</v>
      </c>
      <c r="C8" s="65"/>
      <c r="D8" s="65"/>
      <c r="E8" s="65"/>
      <c r="F8" s="65"/>
      <c r="G8" s="65"/>
      <c r="H8" s="65"/>
      <c r="I8" s="6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 customHeight="1" x14ac:dyDescent="0.25">
      <c r="A9" s="63" t="s">
        <v>141</v>
      </c>
      <c r="B9" s="70" t="s">
        <v>274</v>
      </c>
      <c r="C9" s="70"/>
      <c r="D9" s="70"/>
      <c r="E9" s="70"/>
      <c r="F9" s="70"/>
      <c r="G9" s="70"/>
      <c r="H9" s="70"/>
      <c r="I9" s="70"/>
      <c r="J9" s="1"/>
      <c r="K9" s="1"/>
    </row>
    <row r="10" spans="1:20" ht="45" customHeight="1" x14ac:dyDescent="0.25">
      <c r="A10" s="63" t="s">
        <v>142</v>
      </c>
      <c r="B10" s="70" t="s">
        <v>275</v>
      </c>
      <c r="C10" s="70"/>
      <c r="D10" s="70"/>
      <c r="E10" s="70"/>
      <c r="F10" s="70"/>
      <c r="G10" s="70"/>
      <c r="H10" s="70"/>
      <c r="I10" s="70"/>
      <c r="J10" s="1"/>
      <c r="K10" s="1"/>
    </row>
    <row r="11" spans="1:20" ht="45" customHeight="1" x14ac:dyDescent="0.25">
      <c r="A11" s="63" t="s">
        <v>143</v>
      </c>
      <c r="B11" s="70" t="s">
        <v>276</v>
      </c>
      <c r="C11" s="70"/>
      <c r="D11" s="70"/>
      <c r="E11" s="70"/>
      <c r="F11" s="70"/>
      <c r="G11" s="70"/>
      <c r="H11" s="70"/>
      <c r="I11" s="70"/>
      <c r="J11" s="1"/>
      <c r="K11" s="1"/>
    </row>
    <row r="12" spans="1:20" ht="45" customHeight="1" x14ac:dyDescent="0.25">
      <c r="A12" s="63" t="s">
        <v>144</v>
      </c>
      <c r="B12" s="70" t="s">
        <v>277</v>
      </c>
      <c r="C12" s="70"/>
      <c r="D12" s="70"/>
      <c r="E12" s="70"/>
      <c r="F12" s="70"/>
      <c r="G12" s="70"/>
      <c r="H12" s="70"/>
      <c r="I12" s="70"/>
      <c r="J12" s="1"/>
      <c r="K12" s="1"/>
    </row>
    <row r="13" spans="1:20" ht="45" customHeight="1" x14ac:dyDescent="0.25">
      <c r="A13" s="63" t="s">
        <v>145</v>
      </c>
      <c r="B13" s="70" t="s">
        <v>278</v>
      </c>
      <c r="C13" s="70"/>
      <c r="D13" s="70"/>
      <c r="E13" s="70"/>
      <c r="F13" s="70"/>
      <c r="G13" s="70"/>
      <c r="H13" s="70"/>
      <c r="I13" s="70"/>
      <c r="J13" s="1"/>
      <c r="K13" s="1"/>
    </row>
    <row r="14" spans="1:20" ht="45" customHeight="1" x14ac:dyDescent="0.25">
      <c r="A14" s="63" t="s">
        <v>146</v>
      </c>
      <c r="B14" s="70" t="s">
        <v>279</v>
      </c>
      <c r="C14" s="70"/>
      <c r="D14" s="70"/>
      <c r="E14" s="70"/>
      <c r="F14" s="70"/>
      <c r="G14" s="70"/>
      <c r="H14" s="70"/>
      <c r="I14" s="70"/>
      <c r="J14" s="1"/>
      <c r="K14" s="1"/>
    </row>
    <row r="15" spans="1:20" ht="45" customHeight="1" x14ac:dyDescent="0.25">
      <c r="A15" s="63" t="s">
        <v>147</v>
      </c>
      <c r="B15" s="70" t="s">
        <v>280</v>
      </c>
      <c r="C15" s="70"/>
      <c r="D15" s="70"/>
      <c r="E15" s="70"/>
      <c r="F15" s="70"/>
      <c r="G15" s="70"/>
      <c r="H15" s="70"/>
      <c r="I15" s="70"/>
      <c r="J15" s="1"/>
      <c r="K15" s="1"/>
    </row>
    <row r="16" spans="1:20" ht="45" customHeight="1" x14ac:dyDescent="0.25">
      <c r="A16" s="63" t="s">
        <v>148</v>
      </c>
      <c r="B16" s="70" t="s">
        <v>281</v>
      </c>
      <c r="C16" s="70"/>
      <c r="D16" s="70"/>
      <c r="E16" s="70"/>
      <c r="F16" s="70"/>
      <c r="G16" s="70"/>
      <c r="H16" s="70"/>
      <c r="I16" s="70"/>
      <c r="J16" s="1"/>
      <c r="K16" s="1"/>
    </row>
    <row r="17" spans="1:16" ht="45" customHeight="1" x14ac:dyDescent="0.25">
      <c r="A17" s="63" t="s">
        <v>149</v>
      </c>
      <c r="B17" s="70" t="s">
        <v>282</v>
      </c>
      <c r="C17" s="70"/>
      <c r="D17" s="70"/>
      <c r="E17" s="70"/>
      <c r="F17" s="70"/>
      <c r="G17" s="70"/>
      <c r="H17" s="70"/>
      <c r="I17" s="70"/>
      <c r="J17" s="1"/>
      <c r="K17" s="1"/>
    </row>
    <row r="18" spans="1:16" ht="45" customHeight="1" x14ac:dyDescent="0.25">
      <c r="A18" s="63" t="s">
        <v>150</v>
      </c>
      <c r="B18" s="70" t="s">
        <v>283</v>
      </c>
      <c r="C18" s="70"/>
      <c r="D18" s="70"/>
      <c r="E18" s="70"/>
      <c r="F18" s="70"/>
      <c r="G18" s="70"/>
      <c r="H18" s="70"/>
      <c r="I18" s="70"/>
      <c r="J18" s="1"/>
      <c r="K18" s="1"/>
    </row>
    <row r="19" spans="1:16" ht="45" customHeight="1" x14ac:dyDescent="0.25">
      <c r="A19" s="63" t="s">
        <v>151</v>
      </c>
      <c r="B19" s="70" t="s">
        <v>284</v>
      </c>
      <c r="C19" s="70"/>
      <c r="D19" s="70"/>
      <c r="E19" s="70"/>
      <c r="F19" s="70"/>
      <c r="G19" s="70"/>
      <c r="H19" s="70"/>
      <c r="I19" s="70"/>
      <c r="J19" s="1"/>
      <c r="K19" s="1"/>
    </row>
    <row r="20" spans="1:16" ht="45" customHeight="1" x14ac:dyDescent="0.25">
      <c r="A20" s="63" t="s">
        <v>152</v>
      </c>
      <c r="B20" s="70" t="s">
        <v>285</v>
      </c>
      <c r="C20" s="70"/>
      <c r="D20" s="70"/>
      <c r="E20" s="70"/>
      <c r="F20" s="70"/>
      <c r="G20" s="70"/>
      <c r="H20" s="70"/>
      <c r="I20" s="70"/>
    </row>
    <row r="21" spans="1:16" ht="45" customHeight="1" x14ac:dyDescent="0.25">
      <c r="A21" s="63" t="s">
        <v>153</v>
      </c>
      <c r="B21" s="70" t="s">
        <v>286</v>
      </c>
      <c r="C21" s="70"/>
      <c r="D21" s="70"/>
      <c r="E21" s="70"/>
      <c r="F21" s="70"/>
      <c r="G21" s="70"/>
      <c r="H21" s="70"/>
      <c r="I21" s="70"/>
    </row>
    <row r="22" spans="1:16" ht="45" customHeight="1" x14ac:dyDescent="0.25">
      <c r="A22" s="63" t="s">
        <v>154</v>
      </c>
      <c r="B22" s="70" t="s">
        <v>287</v>
      </c>
      <c r="C22" s="70"/>
      <c r="D22" s="70"/>
      <c r="E22" s="70"/>
      <c r="F22" s="70"/>
      <c r="G22" s="70"/>
      <c r="H22" s="70"/>
      <c r="I22" s="70"/>
    </row>
    <row r="23" spans="1:16" ht="45" customHeight="1" x14ac:dyDescent="0.25">
      <c r="A23" s="63" t="s">
        <v>155</v>
      </c>
      <c r="B23" s="70" t="s">
        <v>288</v>
      </c>
      <c r="C23" s="70"/>
      <c r="D23" s="70"/>
      <c r="E23" s="70"/>
      <c r="F23" s="70"/>
      <c r="G23" s="70"/>
      <c r="H23" s="70"/>
      <c r="I23" s="70"/>
      <c r="J23" s="1"/>
      <c r="K23" s="1"/>
      <c r="L23" s="1"/>
      <c r="M23" s="1"/>
      <c r="N23" s="1"/>
      <c r="O23" s="1"/>
      <c r="P23" s="1"/>
    </row>
    <row r="24" spans="1:16" ht="45" customHeight="1" x14ac:dyDescent="0.25">
      <c r="A24" s="63" t="s">
        <v>156</v>
      </c>
      <c r="B24" s="70" t="s">
        <v>289</v>
      </c>
      <c r="C24" s="70"/>
      <c r="D24" s="70"/>
      <c r="E24" s="70"/>
      <c r="F24" s="70"/>
      <c r="G24" s="70"/>
      <c r="H24" s="70"/>
      <c r="I24" s="70"/>
    </row>
    <row r="25" spans="1:16" ht="45" customHeight="1" x14ac:dyDescent="0.25">
      <c r="A25" s="63" t="s">
        <v>157</v>
      </c>
      <c r="B25" s="70" t="s">
        <v>290</v>
      </c>
      <c r="C25" s="70"/>
      <c r="D25" s="70"/>
      <c r="E25" s="70"/>
      <c r="F25" s="70"/>
      <c r="G25" s="70"/>
      <c r="H25" s="70"/>
      <c r="I25" s="70"/>
    </row>
    <row r="26" spans="1:16" ht="45" customHeight="1" x14ac:dyDescent="0.25">
      <c r="A26" s="63" t="s">
        <v>158</v>
      </c>
      <c r="B26" s="70" t="s">
        <v>291</v>
      </c>
      <c r="C26" s="70"/>
      <c r="D26" s="70"/>
      <c r="E26" s="70"/>
      <c r="F26" s="70"/>
      <c r="G26" s="70"/>
      <c r="H26" s="70"/>
      <c r="I26" s="70"/>
    </row>
    <row r="27" spans="1:16" ht="45" customHeight="1" x14ac:dyDescent="0.25">
      <c r="A27" s="63" t="s">
        <v>159</v>
      </c>
      <c r="B27" s="70" t="s">
        <v>292</v>
      </c>
      <c r="C27" s="70"/>
      <c r="D27" s="70"/>
      <c r="E27" s="70"/>
      <c r="F27" s="70"/>
      <c r="G27" s="70"/>
      <c r="H27" s="70"/>
      <c r="I27" s="70"/>
    </row>
    <row r="28" spans="1:16" ht="45" customHeight="1" x14ac:dyDescent="0.25">
      <c r="A28" s="63" t="s">
        <v>160</v>
      </c>
      <c r="B28" s="70" t="s">
        <v>293</v>
      </c>
      <c r="C28" s="70"/>
      <c r="D28" s="70"/>
      <c r="E28" s="70"/>
      <c r="F28" s="70"/>
      <c r="G28" s="70"/>
      <c r="H28" s="70"/>
      <c r="I28" s="70"/>
    </row>
    <row r="29" spans="1:16" ht="45" customHeight="1" x14ac:dyDescent="0.25">
      <c r="A29" s="63" t="s">
        <v>161</v>
      </c>
      <c r="B29" s="70" t="s">
        <v>294</v>
      </c>
      <c r="C29" s="70"/>
      <c r="D29" s="70"/>
      <c r="E29" s="70"/>
      <c r="F29" s="70"/>
      <c r="G29" s="70"/>
      <c r="H29" s="70"/>
      <c r="I29" s="70"/>
    </row>
    <row r="30" spans="1:16" ht="45" customHeight="1" x14ac:dyDescent="0.25">
      <c r="A30" s="63" t="s">
        <v>162</v>
      </c>
      <c r="B30" s="70" t="s">
        <v>295</v>
      </c>
      <c r="C30" s="70"/>
      <c r="D30" s="70"/>
      <c r="E30" s="70"/>
      <c r="F30" s="70"/>
      <c r="G30" s="70"/>
      <c r="H30" s="70"/>
      <c r="I30" s="70"/>
    </row>
    <row r="31" spans="1:16" ht="45" customHeight="1" x14ac:dyDescent="0.25">
      <c r="A31" s="63" t="s">
        <v>163</v>
      </c>
      <c r="B31" s="70" t="s">
        <v>296</v>
      </c>
      <c r="C31" s="70"/>
      <c r="D31" s="70"/>
      <c r="E31" s="70"/>
      <c r="F31" s="70"/>
      <c r="G31" s="70"/>
      <c r="H31" s="70"/>
      <c r="I31" s="70"/>
    </row>
    <row r="32" spans="1:16" ht="45" customHeight="1" x14ac:dyDescent="0.25">
      <c r="A32" s="63" t="s">
        <v>164</v>
      </c>
      <c r="B32" s="70" t="s">
        <v>297</v>
      </c>
      <c r="C32" s="70"/>
      <c r="D32" s="70"/>
      <c r="E32" s="70"/>
      <c r="F32" s="70"/>
      <c r="G32" s="70"/>
      <c r="H32" s="70"/>
      <c r="I32" s="70"/>
    </row>
    <row r="33" spans="1:9" ht="45" customHeight="1" x14ac:dyDescent="0.25">
      <c r="A33" s="63" t="s">
        <v>165</v>
      </c>
      <c r="B33" s="70" t="s">
        <v>298</v>
      </c>
      <c r="C33" s="70"/>
      <c r="D33" s="70"/>
      <c r="E33" s="70"/>
      <c r="F33" s="70"/>
      <c r="G33" s="70"/>
      <c r="H33" s="70"/>
      <c r="I33" s="70"/>
    </row>
    <row r="34" spans="1:9" ht="45" customHeight="1" x14ac:dyDescent="0.25">
      <c r="A34" s="63" t="s">
        <v>166</v>
      </c>
      <c r="B34" s="70" t="s">
        <v>299</v>
      </c>
      <c r="C34" s="70"/>
      <c r="D34" s="70"/>
      <c r="E34" s="70"/>
      <c r="F34" s="70"/>
      <c r="G34" s="70"/>
      <c r="H34" s="70"/>
      <c r="I34" s="70"/>
    </row>
    <row r="35" spans="1:9" ht="45" customHeight="1" x14ac:dyDescent="0.25">
      <c r="A35" s="63" t="s">
        <v>167</v>
      </c>
      <c r="B35" s="70" t="s">
        <v>300</v>
      </c>
      <c r="C35" s="70"/>
      <c r="D35" s="70"/>
      <c r="E35" s="70"/>
      <c r="F35" s="70"/>
      <c r="G35" s="70"/>
      <c r="H35" s="70"/>
      <c r="I35" s="70"/>
    </row>
    <row r="36" spans="1:9" ht="45" customHeight="1" x14ac:dyDescent="0.25">
      <c r="A36" s="63" t="s">
        <v>168</v>
      </c>
      <c r="B36" s="70" t="s">
        <v>301</v>
      </c>
      <c r="C36" s="70"/>
      <c r="D36" s="70"/>
      <c r="E36" s="70"/>
      <c r="F36" s="70"/>
      <c r="G36" s="70"/>
      <c r="H36" s="70"/>
      <c r="I36" s="70"/>
    </row>
    <row r="37" spans="1:9" ht="45" customHeight="1" x14ac:dyDescent="0.25">
      <c r="A37" s="63" t="s">
        <v>169</v>
      </c>
      <c r="B37" s="70" t="s">
        <v>302</v>
      </c>
      <c r="C37" s="70"/>
      <c r="D37" s="70"/>
      <c r="E37" s="70"/>
      <c r="F37" s="70"/>
      <c r="G37" s="70"/>
      <c r="H37" s="70"/>
      <c r="I37" s="70"/>
    </row>
    <row r="38" spans="1:9" ht="45" customHeight="1" x14ac:dyDescent="0.25">
      <c r="A38" s="63" t="s">
        <v>170</v>
      </c>
      <c r="B38" s="70" t="s">
        <v>303</v>
      </c>
      <c r="C38" s="70"/>
      <c r="D38" s="70"/>
      <c r="E38" s="70"/>
      <c r="F38" s="70"/>
      <c r="G38" s="70"/>
      <c r="H38" s="70"/>
      <c r="I38" s="70"/>
    </row>
    <row r="39" spans="1:9" ht="45" customHeight="1" x14ac:dyDescent="0.25">
      <c r="A39" s="63" t="s">
        <v>171</v>
      </c>
      <c r="B39" s="70" t="s">
        <v>304</v>
      </c>
      <c r="C39" s="70"/>
      <c r="D39" s="70"/>
      <c r="E39" s="70"/>
      <c r="F39" s="70"/>
      <c r="G39" s="70"/>
      <c r="H39" s="70"/>
      <c r="I39" s="70"/>
    </row>
    <row r="40" spans="1:9" ht="45" customHeight="1" x14ac:dyDescent="0.25">
      <c r="A40" s="63" t="s">
        <v>172</v>
      </c>
      <c r="B40" s="70" t="s">
        <v>305</v>
      </c>
      <c r="C40" s="70"/>
      <c r="D40" s="70"/>
      <c r="E40" s="70"/>
      <c r="F40" s="70"/>
      <c r="G40" s="70"/>
      <c r="H40" s="70"/>
      <c r="I40" s="70"/>
    </row>
    <row r="41" spans="1:9" ht="45" customHeight="1" x14ac:dyDescent="0.25">
      <c r="A41" s="63" t="s">
        <v>173</v>
      </c>
      <c r="B41" s="70" t="s">
        <v>306</v>
      </c>
      <c r="C41" s="70"/>
      <c r="D41" s="70"/>
      <c r="E41" s="70"/>
      <c r="F41" s="70"/>
      <c r="G41" s="70"/>
      <c r="H41" s="70"/>
      <c r="I41" s="70"/>
    </row>
    <row r="42" spans="1:9" ht="45" customHeight="1" x14ac:dyDescent="0.25">
      <c r="A42" s="63" t="s">
        <v>174</v>
      </c>
      <c r="B42" s="70" t="s">
        <v>307</v>
      </c>
      <c r="C42" s="70"/>
      <c r="D42" s="70"/>
      <c r="E42" s="70"/>
      <c r="F42" s="70"/>
      <c r="G42" s="70"/>
      <c r="H42" s="70"/>
      <c r="I42" s="70"/>
    </row>
    <row r="43" spans="1:9" ht="45" customHeight="1" x14ac:dyDescent="0.25">
      <c r="A43" s="63" t="s">
        <v>175</v>
      </c>
      <c r="B43" s="70" t="s">
        <v>308</v>
      </c>
      <c r="C43" s="70"/>
      <c r="D43" s="70"/>
      <c r="E43" s="70"/>
      <c r="F43" s="70"/>
      <c r="G43" s="70"/>
      <c r="H43" s="70"/>
      <c r="I43" s="70"/>
    </row>
    <row r="44" spans="1:9" ht="45" customHeight="1" x14ac:dyDescent="0.25">
      <c r="A44" s="63" t="s">
        <v>176</v>
      </c>
      <c r="B44" s="70" t="s">
        <v>309</v>
      </c>
      <c r="C44" s="70"/>
      <c r="D44" s="70"/>
      <c r="E44" s="70"/>
      <c r="F44" s="70"/>
      <c r="G44" s="70"/>
      <c r="H44" s="70"/>
      <c r="I44" s="70"/>
    </row>
    <row r="45" spans="1:9" ht="45" customHeight="1" x14ac:dyDescent="0.25">
      <c r="A45" s="63" t="s">
        <v>177</v>
      </c>
      <c r="B45" s="70" t="s">
        <v>310</v>
      </c>
      <c r="C45" s="70"/>
      <c r="D45" s="70"/>
      <c r="E45" s="70"/>
      <c r="F45" s="70"/>
      <c r="G45" s="70"/>
      <c r="H45" s="70"/>
      <c r="I45" s="70"/>
    </row>
    <row r="46" spans="1:9" ht="45" customHeight="1" x14ac:dyDescent="0.25">
      <c r="A46" s="63" t="s">
        <v>178</v>
      </c>
      <c r="B46" s="70" t="s">
        <v>311</v>
      </c>
      <c r="C46" s="70"/>
      <c r="D46" s="70"/>
      <c r="E46" s="70"/>
      <c r="F46" s="70"/>
      <c r="G46" s="70"/>
      <c r="H46" s="70"/>
      <c r="I46" s="70"/>
    </row>
    <row r="47" spans="1:9" ht="45" customHeight="1" x14ac:dyDescent="0.25">
      <c r="A47" s="63" t="s">
        <v>179</v>
      </c>
      <c r="B47" s="70" t="s">
        <v>312</v>
      </c>
      <c r="C47" s="70"/>
      <c r="D47" s="70"/>
      <c r="E47" s="70"/>
      <c r="F47" s="70"/>
      <c r="G47" s="70"/>
      <c r="H47" s="70"/>
      <c r="I47" s="70"/>
    </row>
    <row r="48" spans="1:9" ht="45" customHeight="1" x14ac:dyDescent="0.25">
      <c r="A48" s="63" t="s">
        <v>180</v>
      </c>
      <c r="B48" s="70" t="s">
        <v>313</v>
      </c>
      <c r="C48" s="70"/>
      <c r="D48" s="70"/>
      <c r="E48" s="70"/>
      <c r="F48" s="70"/>
      <c r="G48" s="70"/>
      <c r="H48" s="70"/>
      <c r="I48" s="70"/>
    </row>
    <row r="49" spans="1:9" ht="45" customHeight="1" x14ac:dyDescent="0.25">
      <c r="A49" s="63" t="s">
        <v>181</v>
      </c>
      <c r="B49" s="70" t="s">
        <v>314</v>
      </c>
      <c r="C49" s="70"/>
      <c r="D49" s="70"/>
      <c r="E49" s="70"/>
      <c r="F49" s="70"/>
      <c r="G49" s="70"/>
      <c r="H49" s="70"/>
      <c r="I49" s="70"/>
    </row>
    <row r="50" spans="1:9" ht="45" customHeight="1" x14ac:dyDescent="0.25">
      <c r="A50" s="63" t="s">
        <v>182</v>
      </c>
      <c r="B50" s="70" t="s">
        <v>315</v>
      </c>
      <c r="C50" s="70"/>
      <c r="D50" s="70"/>
      <c r="E50" s="70"/>
      <c r="F50" s="70"/>
      <c r="G50" s="70"/>
      <c r="H50" s="70"/>
      <c r="I50" s="70"/>
    </row>
    <row r="51" spans="1:9" ht="45" customHeight="1" x14ac:dyDescent="0.25">
      <c r="A51" s="63" t="s">
        <v>183</v>
      </c>
      <c r="B51" s="70" t="s">
        <v>316</v>
      </c>
      <c r="C51" s="70"/>
      <c r="D51" s="70"/>
      <c r="E51" s="70"/>
      <c r="F51" s="70"/>
      <c r="G51" s="70"/>
      <c r="H51" s="70"/>
      <c r="I51" s="70"/>
    </row>
    <row r="52" spans="1:9" ht="45" customHeight="1" x14ac:dyDescent="0.25">
      <c r="A52" s="63" t="s">
        <v>184</v>
      </c>
      <c r="B52" s="70" t="s">
        <v>317</v>
      </c>
      <c r="C52" s="70"/>
      <c r="D52" s="70"/>
      <c r="E52" s="70"/>
      <c r="F52" s="70"/>
      <c r="G52" s="70"/>
      <c r="H52" s="70"/>
      <c r="I52" s="70"/>
    </row>
    <row r="53" spans="1:9" ht="45" customHeight="1" x14ac:dyDescent="0.25">
      <c r="A53" s="63" t="s">
        <v>185</v>
      </c>
      <c r="B53" s="70" t="s">
        <v>318</v>
      </c>
      <c r="C53" s="70"/>
      <c r="D53" s="70"/>
      <c r="E53" s="70"/>
      <c r="F53" s="70"/>
      <c r="G53" s="70"/>
      <c r="H53" s="70"/>
      <c r="I53" s="70"/>
    </row>
    <row r="54" spans="1:9" ht="45" customHeight="1" x14ac:dyDescent="0.25">
      <c r="A54" s="63" t="s">
        <v>186</v>
      </c>
      <c r="B54" s="70" t="s">
        <v>319</v>
      </c>
      <c r="C54" s="70"/>
      <c r="D54" s="70"/>
      <c r="E54" s="70"/>
      <c r="F54" s="70"/>
      <c r="G54" s="70"/>
      <c r="H54" s="70"/>
      <c r="I54" s="70"/>
    </row>
    <row r="55" spans="1:9" ht="45" customHeight="1" x14ac:dyDescent="0.25">
      <c r="A55" s="63" t="s">
        <v>187</v>
      </c>
      <c r="B55" s="70" t="s">
        <v>320</v>
      </c>
      <c r="C55" s="70"/>
      <c r="D55" s="70"/>
      <c r="E55" s="70"/>
      <c r="F55" s="70"/>
      <c r="G55" s="70"/>
      <c r="H55" s="70"/>
      <c r="I55" s="70"/>
    </row>
    <row r="56" spans="1:9" ht="45" customHeight="1" x14ac:dyDescent="0.25">
      <c r="A56" s="63" t="s">
        <v>188</v>
      </c>
      <c r="B56" s="70" t="s">
        <v>321</v>
      </c>
      <c r="C56" s="70"/>
      <c r="D56" s="70"/>
      <c r="E56" s="70"/>
      <c r="F56" s="70"/>
      <c r="G56" s="70"/>
      <c r="H56" s="70"/>
      <c r="I56" s="70"/>
    </row>
    <row r="57" spans="1:9" ht="45" customHeight="1" x14ac:dyDescent="0.25">
      <c r="A57" s="63" t="s">
        <v>189</v>
      </c>
      <c r="B57" s="70" t="s">
        <v>322</v>
      </c>
      <c r="C57" s="70"/>
      <c r="D57" s="70"/>
      <c r="E57" s="70"/>
      <c r="F57" s="70"/>
      <c r="G57" s="70"/>
      <c r="H57" s="70"/>
      <c r="I57" s="70"/>
    </row>
    <row r="58" spans="1:9" ht="45" customHeight="1" x14ac:dyDescent="0.25">
      <c r="A58" s="63" t="s">
        <v>190</v>
      </c>
      <c r="B58" s="70" t="s">
        <v>323</v>
      </c>
      <c r="C58" s="70"/>
      <c r="D58" s="70"/>
      <c r="E58" s="70"/>
      <c r="F58" s="70"/>
      <c r="G58" s="70"/>
      <c r="H58" s="70"/>
      <c r="I58" s="70"/>
    </row>
    <row r="59" spans="1:9" ht="45" customHeight="1" x14ac:dyDescent="0.25">
      <c r="A59" s="63" t="s">
        <v>191</v>
      </c>
      <c r="B59" s="70" t="s">
        <v>324</v>
      </c>
      <c r="C59" s="70"/>
      <c r="D59" s="70"/>
      <c r="E59" s="70"/>
      <c r="F59" s="70"/>
      <c r="G59" s="70"/>
      <c r="H59" s="70"/>
      <c r="I59" s="70"/>
    </row>
    <row r="60" spans="1:9" ht="45" customHeight="1" x14ac:dyDescent="0.25">
      <c r="A60" s="63" t="s">
        <v>192</v>
      </c>
      <c r="B60" s="70" t="s">
        <v>325</v>
      </c>
      <c r="C60" s="70"/>
      <c r="D60" s="70"/>
      <c r="E60" s="70"/>
      <c r="F60" s="70"/>
      <c r="G60" s="70"/>
      <c r="H60" s="70"/>
      <c r="I60" s="70"/>
    </row>
    <row r="61" spans="1:9" ht="45" customHeight="1" x14ac:dyDescent="0.25">
      <c r="A61" s="63" t="s">
        <v>193</v>
      </c>
      <c r="B61" s="70" t="s">
        <v>326</v>
      </c>
      <c r="C61" s="70"/>
      <c r="D61" s="70"/>
      <c r="E61" s="70"/>
      <c r="F61" s="70"/>
      <c r="G61" s="70"/>
      <c r="H61" s="70"/>
      <c r="I61" s="70"/>
    </row>
    <row r="62" spans="1:9" ht="45" customHeight="1" x14ac:dyDescent="0.25">
      <c r="A62" s="63" t="s">
        <v>194</v>
      </c>
      <c r="B62" s="70" t="s">
        <v>327</v>
      </c>
      <c r="C62" s="70"/>
      <c r="D62" s="70"/>
      <c r="E62" s="70"/>
      <c r="F62" s="70"/>
      <c r="G62" s="70"/>
      <c r="H62" s="70"/>
      <c r="I62" s="70"/>
    </row>
    <row r="63" spans="1:9" ht="45" customHeight="1" x14ac:dyDescent="0.25">
      <c r="A63" s="63" t="s">
        <v>195</v>
      </c>
      <c r="B63" s="70" t="s">
        <v>328</v>
      </c>
      <c r="C63" s="70"/>
      <c r="D63" s="70"/>
      <c r="E63" s="70"/>
      <c r="F63" s="70"/>
      <c r="G63" s="70"/>
      <c r="H63" s="70"/>
      <c r="I63" s="70"/>
    </row>
    <row r="64" spans="1:9" ht="45" customHeight="1" x14ac:dyDescent="0.25">
      <c r="A64" s="63" t="s">
        <v>196</v>
      </c>
      <c r="B64" s="70" t="s">
        <v>329</v>
      </c>
      <c r="C64" s="70"/>
      <c r="D64" s="70"/>
      <c r="E64" s="70"/>
      <c r="F64" s="70"/>
      <c r="G64" s="70"/>
      <c r="H64" s="70"/>
      <c r="I64" s="70"/>
    </row>
    <row r="65" spans="1:9" ht="45" customHeight="1" x14ac:dyDescent="0.25">
      <c r="A65" s="63" t="s">
        <v>197</v>
      </c>
      <c r="B65" s="70" t="s">
        <v>330</v>
      </c>
      <c r="C65" s="70"/>
      <c r="D65" s="70"/>
      <c r="E65" s="70"/>
      <c r="F65" s="70"/>
      <c r="G65" s="70"/>
      <c r="H65" s="70"/>
      <c r="I65" s="70"/>
    </row>
    <row r="66" spans="1:9" ht="45" customHeight="1" x14ac:dyDescent="0.25">
      <c r="A66" s="63" t="s">
        <v>198</v>
      </c>
      <c r="B66" s="70" t="s">
        <v>331</v>
      </c>
      <c r="C66" s="70"/>
      <c r="D66" s="70"/>
      <c r="E66" s="70"/>
      <c r="F66" s="70"/>
      <c r="G66" s="70"/>
      <c r="H66" s="70"/>
      <c r="I66" s="70"/>
    </row>
    <row r="67" spans="1:9" ht="45" customHeight="1" x14ac:dyDescent="0.25">
      <c r="A67" s="63" t="s">
        <v>199</v>
      </c>
      <c r="B67" s="70" t="s">
        <v>332</v>
      </c>
      <c r="C67" s="70"/>
      <c r="D67" s="70"/>
      <c r="E67" s="70"/>
      <c r="F67" s="70"/>
      <c r="G67" s="70"/>
      <c r="H67" s="70"/>
      <c r="I67" s="70"/>
    </row>
    <row r="68" spans="1:9" ht="45" customHeight="1" x14ac:dyDescent="0.25">
      <c r="A68" s="63" t="s">
        <v>200</v>
      </c>
      <c r="B68" s="70" t="s">
        <v>333</v>
      </c>
      <c r="C68" s="70"/>
      <c r="D68" s="70"/>
      <c r="E68" s="70"/>
      <c r="F68" s="70"/>
      <c r="G68" s="70"/>
      <c r="H68" s="70"/>
      <c r="I68" s="70"/>
    </row>
    <row r="69" spans="1:9" ht="45" customHeight="1" x14ac:dyDescent="0.25">
      <c r="A69" s="63" t="s">
        <v>201</v>
      </c>
      <c r="B69" s="70" t="s">
        <v>334</v>
      </c>
      <c r="C69" s="70"/>
      <c r="D69" s="70"/>
      <c r="E69" s="70"/>
      <c r="F69" s="70"/>
      <c r="G69" s="70"/>
      <c r="H69" s="70"/>
      <c r="I69" s="70"/>
    </row>
    <row r="70" spans="1:9" ht="45" customHeight="1" x14ac:dyDescent="0.25">
      <c r="A70" s="63" t="s">
        <v>202</v>
      </c>
      <c r="B70" s="70" t="s">
        <v>335</v>
      </c>
      <c r="C70" s="70"/>
      <c r="D70" s="70"/>
      <c r="E70" s="70"/>
      <c r="F70" s="70"/>
      <c r="G70" s="70"/>
      <c r="H70" s="70"/>
      <c r="I70" s="70"/>
    </row>
    <row r="71" spans="1:9" ht="45" customHeight="1" x14ac:dyDescent="0.25">
      <c r="A71" s="63" t="s">
        <v>203</v>
      </c>
      <c r="B71" s="70" t="s">
        <v>336</v>
      </c>
      <c r="C71" s="70"/>
      <c r="D71" s="70"/>
      <c r="E71" s="70"/>
      <c r="F71" s="70"/>
      <c r="G71" s="70"/>
      <c r="H71" s="70"/>
      <c r="I71" s="70"/>
    </row>
    <row r="72" spans="1:9" ht="45" customHeight="1" x14ac:dyDescent="0.25">
      <c r="A72" s="63" t="s">
        <v>204</v>
      </c>
      <c r="B72" s="70" t="s">
        <v>337</v>
      </c>
      <c r="C72" s="70"/>
      <c r="D72" s="70"/>
      <c r="E72" s="70"/>
      <c r="F72" s="70"/>
      <c r="G72" s="70"/>
      <c r="H72" s="70"/>
      <c r="I72" s="70"/>
    </row>
    <row r="73" spans="1:9" ht="45" customHeight="1" x14ac:dyDescent="0.25">
      <c r="A73" s="63" t="s">
        <v>205</v>
      </c>
      <c r="B73" s="70" t="s">
        <v>338</v>
      </c>
      <c r="C73" s="70"/>
      <c r="D73" s="70"/>
      <c r="E73" s="70"/>
      <c r="F73" s="70"/>
      <c r="G73" s="70"/>
      <c r="H73" s="70"/>
      <c r="I73" s="70"/>
    </row>
    <row r="74" spans="1:9" ht="45" customHeight="1" x14ac:dyDescent="0.25">
      <c r="A74" s="63" t="s">
        <v>206</v>
      </c>
      <c r="B74" s="70" t="s">
        <v>339</v>
      </c>
      <c r="C74" s="70"/>
      <c r="D74" s="70"/>
      <c r="E74" s="70"/>
      <c r="F74" s="70"/>
      <c r="G74" s="70"/>
      <c r="H74" s="70"/>
      <c r="I74" s="70"/>
    </row>
    <row r="75" spans="1:9" ht="45" customHeight="1" x14ac:dyDescent="0.25">
      <c r="A75" s="63" t="s">
        <v>207</v>
      </c>
      <c r="B75" s="70" t="s">
        <v>340</v>
      </c>
      <c r="C75" s="70"/>
      <c r="D75" s="70"/>
      <c r="E75" s="70"/>
      <c r="F75" s="70"/>
      <c r="G75" s="70"/>
      <c r="H75" s="70"/>
      <c r="I75" s="70"/>
    </row>
    <row r="76" spans="1:9" ht="45" customHeight="1" x14ac:dyDescent="0.25">
      <c r="A76" s="63" t="s">
        <v>208</v>
      </c>
      <c r="B76" s="70" t="s">
        <v>341</v>
      </c>
      <c r="C76" s="70"/>
      <c r="D76" s="70"/>
      <c r="E76" s="70"/>
      <c r="F76" s="70"/>
      <c r="G76" s="70"/>
      <c r="H76" s="70"/>
      <c r="I76" s="70"/>
    </row>
    <row r="77" spans="1:9" ht="45" customHeight="1" x14ac:dyDescent="0.25">
      <c r="A77" s="63" t="s">
        <v>209</v>
      </c>
      <c r="B77" s="70" t="s">
        <v>342</v>
      </c>
      <c r="C77" s="70"/>
      <c r="D77" s="70"/>
      <c r="E77" s="70"/>
      <c r="F77" s="70"/>
      <c r="G77" s="70"/>
      <c r="H77" s="70"/>
      <c r="I77" s="70"/>
    </row>
    <row r="78" spans="1:9" ht="45" customHeight="1" x14ac:dyDescent="0.25">
      <c r="A78" s="63" t="s">
        <v>210</v>
      </c>
      <c r="B78" s="70" t="s">
        <v>343</v>
      </c>
      <c r="C78" s="70"/>
      <c r="D78" s="70"/>
      <c r="E78" s="70"/>
      <c r="F78" s="70"/>
      <c r="G78" s="70"/>
      <c r="H78" s="70"/>
      <c r="I78" s="70"/>
    </row>
    <row r="79" spans="1:9" ht="45" customHeight="1" x14ac:dyDescent="0.25">
      <c r="A79" s="63" t="s">
        <v>211</v>
      </c>
      <c r="B79" s="70" t="s">
        <v>344</v>
      </c>
      <c r="C79" s="70"/>
      <c r="D79" s="70"/>
      <c r="E79" s="70"/>
      <c r="F79" s="70"/>
      <c r="G79" s="70"/>
      <c r="H79" s="70"/>
      <c r="I79" s="70"/>
    </row>
    <row r="80" spans="1:9" ht="45" customHeight="1" x14ac:dyDescent="0.25">
      <c r="A80" s="63" t="s">
        <v>212</v>
      </c>
      <c r="B80" s="70" t="s">
        <v>345</v>
      </c>
      <c r="C80" s="70"/>
      <c r="D80" s="70"/>
      <c r="E80" s="70"/>
      <c r="F80" s="70"/>
      <c r="G80" s="70"/>
      <c r="H80" s="70"/>
      <c r="I80" s="70"/>
    </row>
    <row r="81" spans="1:9" ht="45" customHeight="1" x14ac:dyDescent="0.25">
      <c r="A81" s="63" t="s">
        <v>213</v>
      </c>
      <c r="B81" s="70" t="s">
        <v>346</v>
      </c>
      <c r="C81" s="70"/>
      <c r="D81" s="70"/>
      <c r="E81" s="70"/>
      <c r="F81" s="70"/>
      <c r="G81" s="70"/>
      <c r="H81" s="70"/>
      <c r="I81" s="70"/>
    </row>
    <row r="82" spans="1:9" ht="45" customHeight="1" x14ac:dyDescent="0.25">
      <c r="A82" s="63" t="s">
        <v>214</v>
      </c>
      <c r="B82" s="70" t="s">
        <v>347</v>
      </c>
      <c r="C82" s="70"/>
      <c r="D82" s="70"/>
      <c r="E82" s="70"/>
      <c r="F82" s="70"/>
      <c r="G82" s="70"/>
      <c r="H82" s="70"/>
      <c r="I82" s="70"/>
    </row>
    <row r="83" spans="1:9" ht="45" customHeight="1" x14ac:dyDescent="0.25">
      <c r="A83" s="63" t="s">
        <v>215</v>
      </c>
      <c r="B83" s="70" t="s">
        <v>348</v>
      </c>
      <c r="C83" s="70"/>
      <c r="D83" s="70"/>
      <c r="E83" s="70"/>
      <c r="F83" s="70"/>
      <c r="G83" s="70"/>
      <c r="H83" s="70"/>
      <c r="I83" s="70"/>
    </row>
    <row r="84" spans="1:9" ht="45" customHeight="1" x14ac:dyDescent="0.25">
      <c r="A84" s="63" t="s">
        <v>216</v>
      </c>
      <c r="B84" s="70" t="s">
        <v>349</v>
      </c>
      <c r="C84" s="70"/>
      <c r="D84" s="70"/>
      <c r="E84" s="70"/>
      <c r="F84" s="70"/>
      <c r="G84" s="70"/>
      <c r="H84" s="70"/>
      <c r="I84" s="70"/>
    </row>
    <row r="85" spans="1:9" ht="45" customHeight="1" x14ac:dyDescent="0.25">
      <c r="A85" s="63" t="s">
        <v>217</v>
      </c>
      <c r="B85" s="70" t="s">
        <v>350</v>
      </c>
      <c r="C85" s="70"/>
      <c r="D85" s="70"/>
      <c r="E85" s="70"/>
      <c r="F85" s="70"/>
      <c r="G85" s="70"/>
      <c r="H85" s="70"/>
      <c r="I85" s="70"/>
    </row>
    <row r="86" spans="1:9" ht="45" customHeight="1" x14ac:dyDescent="0.25">
      <c r="A86" s="63" t="s">
        <v>218</v>
      </c>
      <c r="B86" s="70" t="s">
        <v>351</v>
      </c>
      <c r="C86" s="70"/>
      <c r="D86" s="70"/>
      <c r="E86" s="70"/>
      <c r="F86" s="70"/>
      <c r="G86" s="70"/>
      <c r="H86" s="70"/>
      <c r="I86" s="70"/>
    </row>
    <row r="87" spans="1:9" ht="45" customHeight="1" x14ac:dyDescent="0.25">
      <c r="A87" s="63" t="s">
        <v>219</v>
      </c>
      <c r="B87" s="70" t="s">
        <v>352</v>
      </c>
      <c r="C87" s="70"/>
      <c r="D87" s="70"/>
      <c r="E87" s="70"/>
      <c r="F87" s="70"/>
      <c r="G87" s="70"/>
      <c r="H87" s="70"/>
      <c r="I87" s="70"/>
    </row>
    <row r="88" spans="1:9" ht="45" customHeight="1" x14ac:dyDescent="0.25">
      <c r="A88" s="63" t="s">
        <v>220</v>
      </c>
      <c r="B88" s="70" t="s">
        <v>353</v>
      </c>
      <c r="C88" s="70"/>
      <c r="D88" s="70"/>
      <c r="E88" s="70"/>
      <c r="F88" s="70"/>
      <c r="G88" s="70"/>
      <c r="H88" s="70"/>
      <c r="I88" s="70"/>
    </row>
    <row r="89" spans="1:9" ht="45" customHeight="1" x14ac:dyDescent="0.25">
      <c r="A89" s="63" t="s">
        <v>221</v>
      </c>
      <c r="B89" s="70" t="s">
        <v>354</v>
      </c>
      <c r="C89" s="70"/>
      <c r="D89" s="70"/>
      <c r="E89" s="70"/>
      <c r="F89" s="70"/>
      <c r="G89" s="70"/>
      <c r="H89" s="70"/>
      <c r="I89" s="70"/>
    </row>
    <row r="90" spans="1:9" ht="45" customHeight="1" x14ac:dyDescent="0.25">
      <c r="A90" s="63" t="s">
        <v>222</v>
      </c>
      <c r="B90" s="70" t="s">
        <v>355</v>
      </c>
      <c r="C90" s="70"/>
      <c r="D90" s="70"/>
      <c r="E90" s="70"/>
      <c r="F90" s="70"/>
      <c r="G90" s="70"/>
      <c r="H90" s="70"/>
      <c r="I90" s="70"/>
    </row>
    <row r="91" spans="1:9" ht="45" customHeight="1" x14ac:dyDescent="0.25">
      <c r="A91" s="63" t="s">
        <v>223</v>
      </c>
      <c r="B91" s="70" t="s">
        <v>356</v>
      </c>
      <c r="C91" s="70"/>
      <c r="D91" s="70"/>
      <c r="E91" s="70"/>
      <c r="F91" s="70"/>
      <c r="G91" s="70"/>
      <c r="H91" s="70"/>
      <c r="I91" s="70"/>
    </row>
    <row r="92" spans="1:9" ht="45" customHeight="1" x14ac:dyDescent="0.25">
      <c r="A92" s="63" t="s">
        <v>224</v>
      </c>
      <c r="B92" s="70" t="s">
        <v>357</v>
      </c>
      <c r="C92" s="70"/>
      <c r="D92" s="70"/>
      <c r="E92" s="70"/>
      <c r="F92" s="70"/>
      <c r="G92" s="70"/>
      <c r="H92" s="70"/>
      <c r="I92" s="70"/>
    </row>
    <row r="93" spans="1:9" ht="45" customHeight="1" x14ac:dyDescent="0.25">
      <c r="A93" s="63" t="s">
        <v>225</v>
      </c>
      <c r="B93" s="70" t="s">
        <v>358</v>
      </c>
      <c r="C93" s="70"/>
      <c r="D93" s="70"/>
      <c r="E93" s="70"/>
      <c r="F93" s="70"/>
      <c r="G93" s="70"/>
      <c r="H93" s="70"/>
      <c r="I93" s="70"/>
    </row>
    <row r="94" spans="1:9" ht="45" customHeight="1" x14ac:dyDescent="0.25">
      <c r="A94" s="63" t="s">
        <v>226</v>
      </c>
      <c r="B94" s="70" t="s">
        <v>359</v>
      </c>
      <c r="C94" s="70"/>
      <c r="D94" s="70"/>
      <c r="E94" s="70"/>
      <c r="F94" s="70"/>
      <c r="G94" s="70"/>
      <c r="H94" s="70"/>
      <c r="I94" s="70"/>
    </row>
    <row r="95" spans="1:9" ht="45" customHeight="1" x14ac:dyDescent="0.25">
      <c r="A95" s="63" t="s">
        <v>227</v>
      </c>
      <c r="B95" s="70" t="s">
        <v>360</v>
      </c>
      <c r="C95" s="70"/>
      <c r="D95" s="70"/>
      <c r="E95" s="70"/>
      <c r="F95" s="70"/>
      <c r="G95" s="70"/>
      <c r="H95" s="70"/>
      <c r="I95" s="70"/>
    </row>
    <row r="96" spans="1:9" ht="45" customHeight="1" x14ac:dyDescent="0.25">
      <c r="A96" s="63" t="s">
        <v>228</v>
      </c>
      <c r="B96" s="70" t="s">
        <v>361</v>
      </c>
      <c r="C96" s="70"/>
      <c r="D96" s="70"/>
      <c r="E96" s="70"/>
      <c r="F96" s="70"/>
      <c r="G96" s="70"/>
      <c r="H96" s="70"/>
      <c r="I96" s="70"/>
    </row>
    <row r="97" spans="1:9" ht="45" customHeight="1" x14ac:dyDescent="0.25">
      <c r="A97" s="63" t="s">
        <v>229</v>
      </c>
      <c r="B97" s="70" t="s">
        <v>362</v>
      </c>
      <c r="C97" s="70"/>
      <c r="D97" s="70"/>
      <c r="E97" s="70"/>
      <c r="F97" s="70"/>
      <c r="G97" s="70"/>
      <c r="H97" s="70"/>
      <c r="I97" s="70"/>
    </row>
    <row r="98" spans="1:9" ht="45" customHeight="1" x14ac:dyDescent="0.25">
      <c r="A98" s="63" t="s">
        <v>230</v>
      </c>
      <c r="B98" s="70" t="s">
        <v>363</v>
      </c>
      <c r="C98" s="70"/>
      <c r="D98" s="70"/>
      <c r="E98" s="70"/>
      <c r="F98" s="70"/>
      <c r="G98" s="70"/>
      <c r="H98" s="70"/>
      <c r="I98" s="70"/>
    </row>
    <row r="99" spans="1:9" ht="45" customHeight="1" x14ac:dyDescent="0.25">
      <c r="A99" s="63" t="s">
        <v>231</v>
      </c>
      <c r="B99" s="70" t="s">
        <v>364</v>
      </c>
      <c r="C99" s="70"/>
      <c r="D99" s="70"/>
      <c r="E99" s="70"/>
      <c r="F99" s="70"/>
      <c r="G99" s="70"/>
      <c r="H99" s="70"/>
      <c r="I99" s="70"/>
    </row>
    <row r="100" spans="1:9" ht="45" customHeight="1" x14ac:dyDescent="0.25">
      <c r="A100" s="63" t="s">
        <v>232</v>
      </c>
      <c r="B100" s="70" t="s">
        <v>365</v>
      </c>
      <c r="C100" s="70"/>
      <c r="D100" s="70"/>
      <c r="E100" s="70"/>
      <c r="F100" s="70"/>
      <c r="G100" s="70"/>
      <c r="H100" s="70"/>
      <c r="I100" s="70"/>
    </row>
    <row r="101" spans="1:9" ht="45" customHeight="1" x14ac:dyDescent="0.25">
      <c r="A101" s="63" t="s">
        <v>233</v>
      </c>
      <c r="B101" s="70" t="s">
        <v>366</v>
      </c>
      <c r="C101" s="70"/>
      <c r="D101" s="70"/>
      <c r="E101" s="70"/>
      <c r="F101" s="70"/>
      <c r="G101" s="70"/>
      <c r="H101" s="70"/>
      <c r="I101" s="70"/>
    </row>
    <row r="102" spans="1:9" ht="45" customHeight="1" x14ac:dyDescent="0.25">
      <c r="A102" s="63" t="s">
        <v>234</v>
      </c>
      <c r="B102" s="70" t="s">
        <v>367</v>
      </c>
      <c r="C102" s="70"/>
      <c r="D102" s="70"/>
      <c r="E102" s="70"/>
      <c r="F102" s="70"/>
      <c r="G102" s="70"/>
      <c r="H102" s="70"/>
      <c r="I102" s="70"/>
    </row>
    <row r="103" spans="1:9" ht="45" customHeight="1" x14ac:dyDescent="0.25">
      <c r="A103" s="63" t="s">
        <v>235</v>
      </c>
      <c r="B103" s="70" t="s">
        <v>368</v>
      </c>
      <c r="C103" s="70"/>
      <c r="D103" s="70"/>
      <c r="E103" s="70"/>
      <c r="F103" s="70"/>
      <c r="G103" s="70"/>
      <c r="H103" s="70"/>
      <c r="I103" s="70"/>
    </row>
    <row r="104" spans="1:9" ht="45" customHeight="1" x14ac:dyDescent="0.25">
      <c r="A104" s="63" t="s">
        <v>236</v>
      </c>
      <c r="B104" s="70" t="s">
        <v>369</v>
      </c>
      <c r="C104" s="70"/>
      <c r="D104" s="70"/>
      <c r="E104" s="70"/>
      <c r="F104" s="70"/>
      <c r="G104" s="70"/>
      <c r="H104" s="70"/>
      <c r="I104" s="70"/>
    </row>
    <row r="105" spans="1:9" ht="45" customHeight="1" x14ac:dyDescent="0.25">
      <c r="A105" s="63" t="s">
        <v>237</v>
      </c>
      <c r="B105" s="70" t="s">
        <v>370</v>
      </c>
      <c r="C105" s="70"/>
      <c r="D105" s="70"/>
      <c r="E105" s="70"/>
      <c r="F105" s="70"/>
      <c r="G105" s="70"/>
      <c r="H105" s="70"/>
      <c r="I105" s="70"/>
    </row>
    <row r="106" spans="1:9" ht="45" customHeight="1" x14ac:dyDescent="0.25">
      <c r="A106" s="63" t="s">
        <v>238</v>
      </c>
      <c r="B106" s="70" t="s">
        <v>371</v>
      </c>
      <c r="C106" s="70"/>
      <c r="D106" s="70"/>
      <c r="E106" s="70"/>
      <c r="F106" s="70"/>
      <c r="G106" s="70"/>
      <c r="H106" s="70"/>
      <c r="I106" s="70"/>
    </row>
    <row r="107" spans="1:9" ht="45" customHeight="1" x14ac:dyDescent="0.25">
      <c r="A107" s="63" t="s">
        <v>239</v>
      </c>
      <c r="B107" s="70" t="s">
        <v>133</v>
      </c>
      <c r="C107" s="70"/>
      <c r="D107" s="70"/>
      <c r="E107" s="70"/>
      <c r="F107" s="70"/>
      <c r="G107" s="70"/>
      <c r="H107" s="70"/>
      <c r="I107" s="70"/>
    </row>
    <row r="108" spans="1:9" ht="45" customHeight="1" x14ac:dyDescent="0.25">
      <c r="A108" s="63" t="s">
        <v>240</v>
      </c>
      <c r="B108" s="70" t="s">
        <v>372</v>
      </c>
      <c r="C108" s="70"/>
      <c r="D108" s="70"/>
      <c r="E108" s="70"/>
      <c r="F108" s="70"/>
      <c r="G108" s="70"/>
      <c r="H108" s="70"/>
      <c r="I108" s="70"/>
    </row>
    <row r="109" spans="1:9" ht="45" customHeight="1" x14ac:dyDescent="0.25">
      <c r="A109" s="63" t="s">
        <v>241</v>
      </c>
      <c r="B109" s="70" t="s">
        <v>373</v>
      </c>
      <c r="C109" s="70"/>
      <c r="D109" s="70"/>
      <c r="E109" s="70"/>
      <c r="F109" s="70"/>
      <c r="G109" s="70"/>
      <c r="H109" s="70"/>
      <c r="I109" s="70"/>
    </row>
    <row r="110" spans="1:9" ht="45" customHeight="1" x14ac:dyDescent="0.25">
      <c r="A110" s="63" t="s">
        <v>242</v>
      </c>
      <c r="B110" s="70" t="s">
        <v>374</v>
      </c>
      <c r="C110" s="70"/>
      <c r="D110" s="70"/>
      <c r="E110" s="70"/>
      <c r="F110" s="70"/>
      <c r="G110" s="70"/>
      <c r="H110" s="70"/>
      <c r="I110" s="70"/>
    </row>
    <row r="111" spans="1:9" ht="45" customHeight="1" x14ac:dyDescent="0.25">
      <c r="A111" s="63" t="s">
        <v>243</v>
      </c>
      <c r="B111" s="70" t="s">
        <v>375</v>
      </c>
      <c r="C111" s="70"/>
      <c r="D111" s="70"/>
      <c r="E111" s="70"/>
      <c r="F111" s="70"/>
      <c r="G111" s="70"/>
      <c r="H111" s="70"/>
      <c r="I111" s="70"/>
    </row>
    <row r="112" spans="1:9" ht="45" customHeight="1" x14ac:dyDescent="0.25">
      <c r="A112" s="63" t="s">
        <v>244</v>
      </c>
      <c r="B112" s="70" t="s">
        <v>376</v>
      </c>
      <c r="C112" s="70"/>
      <c r="D112" s="70"/>
      <c r="E112" s="70"/>
      <c r="F112" s="70"/>
      <c r="G112" s="70"/>
      <c r="H112" s="70"/>
      <c r="I112" s="70"/>
    </row>
    <row r="113" spans="1:9" ht="45" customHeight="1" x14ac:dyDescent="0.25">
      <c r="A113" s="63" t="s">
        <v>245</v>
      </c>
      <c r="B113" s="70" t="s">
        <v>377</v>
      </c>
      <c r="C113" s="70"/>
      <c r="D113" s="70"/>
      <c r="E113" s="70"/>
      <c r="F113" s="70"/>
      <c r="G113" s="70"/>
      <c r="H113" s="70"/>
      <c r="I113" s="70"/>
    </row>
    <row r="114" spans="1:9" ht="45" customHeight="1" x14ac:dyDescent="0.25">
      <c r="A114" s="63" t="s">
        <v>246</v>
      </c>
      <c r="B114" s="70" t="s">
        <v>378</v>
      </c>
      <c r="C114" s="70"/>
      <c r="D114" s="70"/>
      <c r="E114" s="70"/>
      <c r="F114" s="70"/>
      <c r="G114" s="70"/>
      <c r="H114" s="70"/>
      <c r="I114" s="70"/>
    </row>
    <row r="115" spans="1:9" ht="45" customHeight="1" x14ac:dyDescent="0.25">
      <c r="A115" s="63" t="s">
        <v>247</v>
      </c>
      <c r="B115" s="70" t="s">
        <v>379</v>
      </c>
      <c r="C115" s="70"/>
      <c r="D115" s="70"/>
      <c r="E115" s="70"/>
      <c r="F115" s="70"/>
      <c r="G115" s="70"/>
      <c r="H115" s="70"/>
      <c r="I115" s="70"/>
    </row>
  </sheetData>
  <mergeCells count="110">
    <mergeCell ref="B12:I12"/>
    <mergeCell ref="B13:I13"/>
    <mergeCell ref="B14:I14"/>
    <mergeCell ref="B15:I15"/>
    <mergeCell ref="B16:I16"/>
    <mergeCell ref="B17:I17"/>
    <mergeCell ref="A2:D5"/>
    <mergeCell ref="A8:B8"/>
    <mergeCell ref="C8:I8"/>
    <mergeCell ref="B9:I9"/>
    <mergeCell ref="B10:I10"/>
    <mergeCell ref="B11:I11"/>
    <mergeCell ref="B24:I24"/>
    <mergeCell ref="B25:I25"/>
    <mergeCell ref="B26:I26"/>
    <mergeCell ref="B27:I27"/>
    <mergeCell ref="B28:I28"/>
    <mergeCell ref="B29:I29"/>
    <mergeCell ref="B18:I18"/>
    <mergeCell ref="B19:I19"/>
    <mergeCell ref="B20:I20"/>
    <mergeCell ref="B21:I21"/>
    <mergeCell ref="B22:I22"/>
    <mergeCell ref="B23:I23"/>
    <mergeCell ref="B36:I36"/>
    <mergeCell ref="B37:I37"/>
    <mergeCell ref="B38:I38"/>
    <mergeCell ref="B39:I39"/>
    <mergeCell ref="B40:I40"/>
    <mergeCell ref="B41:I41"/>
    <mergeCell ref="B30:I30"/>
    <mergeCell ref="B31:I31"/>
    <mergeCell ref="B32:I32"/>
    <mergeCell ref="B33:I33"/>
    <mergeCell ref="B34:I34"/>
    <mergeCell ref="B35:I35"/>
    <mergeCell ref="B48:I48"/>
    <mergeCell ref="B49:I49"/>
    <mergeCell ref="B50:I50"/>
    <mergeCell ref="B51:I51"/>
    <mergeCell ref="B52:I52"/>
    <mergeCell ref="B53:I53"/>
    <mergeCell ref="B42:I42"/>
    <mergeCell ref="B43:I43"/>
    <mergeCell ref="B44:I44"/>
    <mergeCell ref="B45:I45"/>
    <mergeCell ref="B46:I46"/>
    <mergeCell ref="B47:I47"/>
    <mergeCell ref="B60:I60"/>
    <mergeCell ref="B61:I61"/>
    <mergeCell ref="B62:I62"/>
    <mergeCell ref="B63:I63"/>
    <mergeCell ref="B64:I64"/>
    <mergeCell ref="B65:I65"/>
    <mergeCell ref="B54:I54"/>
    <mergeCell ref="B55:I55"/>
    <mergeCell ref="B56:I56"/>
    <mergeCell ref="B57:I57"/>
    <mergeCell ref="B58:I58"/>
    <mergeCell ref="B59:I59"/>
    <mergeCell ref="B72:I72"/>
    <mergeCell ref="B73:I73"/>
    <mergeCell ref="B74:I74"/>
    <mergeCell ref="B75:I75"/>
    <mergeCell ref="B76:I76"/>
    <mergeCell ref="B77:I77"/>
    <mergeCell ref="B66:I66"/>
    <mergeCell ref="B67:I67"/>
    <mergeCell ref="B68:I68"/>
    <mergeCell ref="B69:I69"/>
    <mergeCell ref="B70:I70"/>
    <mergeCell ref="B71:I71"/>
    <mergeCell ref="B84:I84"/>
    <mergeCell ref="B85:I85"/>
    <mergeCell ref="B86:I86"/>
    <mergeCell ref="B87:I87"/>
    <mergeCell ref="B88:I88"/>
    <mergeCell ref="B89:I89"/>
    <mergeCell ref="B78:I78"/>
    <mergeCell ref="B79:I79"/>
    <mergeCell ref="B80:I80"/>
    <mergeCell ref="B81:I81"/>
    <mergeCell ref="B82:I82"/>
    <mergeCell ref="B83:I83"/>
    <mergeCell ref="B96:I96"/>
    <mergeCell ref="B97:I97"/>
    <mergeCell ref="B98:I98"/>
    <mergeCell ref="B99:I99"/>
    <mergeCell ref="B100:I100"/>
    <mergeCell ref="B101:I101"/>
    <mergeCell ref="B90:I90"/>
    <mergeCell ref="B91:I91"/>
    <mergeCell ref="B92:I92"/>
    <mergeCell ref="B93:I93"/>
    <mergeCell ref="B94:I94"/>
    <mergeCell ref="B95:I95"/>
    <mergeCell ref="B114:I114"/>
    <mergeCell ref="B115:I115"/>
    <mergeCell ref="B108:I108"/>
    <mergeCell ref="B109:I109"/>
    <mergeCell ref="B110:I110"/>
    <mergeCell ref="B111:I111"/>
    <mergeCell ref="B112:I112"/>
    <mergeCell ref="B113:I113"/>
    <mergeCell ref="B102:I102"/>
    <mergeCell ref="B103:I103"/>
    <mergeCell ref="B104:I104"/>
    <mergeCell ref="B105:I105"/>
    <mergeCell ref="B106:I106"/>
    <mergeCell ref="B107:I107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920c358-e860-40bc-800a-c71437c68475">ZVC2WEHRZH33-1825967720-40</_dlc_DocId>
    <_dlc_DocIdUrl xmlns="a920c358-e860-40bc-800a-c71437c68475">
      <Url>https://itrio:37788/Estadisticas-e-Indicadores/_layouts/15/DocIdRedir.aspx?ID=ZVC2WEHRZH33-1825967720-40</Url>
      <Description>ZVC2WEHRZH33-1825967720-40</Description>
    </_dlc_DocIdUrl>
    <Descripci_x00f3_n xmlns="c112572a-14cd-451b-89ad-1656cd0325ff">Cuadro de Oferta y Utilización</Descripci_x00f3_n>
    <Unidad xmlns="c112572a-14cd-451b-89ad-1656cd0325ff">Millones de pesos</Unidad>
    <Per_x00ed_odo xmlns="c112572a-14cd-451b-89ad-1656cd0325ff">2012</Per_x00ed_odo>
    <Tipo_x0020_de_x0020_Cuadro xmlns="c112572a-14cd-451b-89ad-1656cd0325ff">1</Tipo_x0020_de_x0020_Cuadro>
    <Per_x00ed_odo_x0020_Descripci_x00f3_n xmlns="c112572a-14cd-451b-89ad-1656cd0325ff">Anual</Per_x00ed_odo_x0020_Descripci_x00f3_n>
    <Valoraci_x00f3_n xmlns="c112572a-14cd-451b-89ad-1656cd0325ff">Precios Corrientes</Valoraci_x00f3_n>
    <Categor_x00ed_a xmlns="c112572a-14cd-451b-89ad-1656cd0325ff">COU</Categor_x00ed_a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2F41EF172FE4285BA67CC18C926CF" ma:contentTypeVersion="8" ma:contentTypeDescription="Crear nuevo documento." ma:contentTypeScope="" ma:versionID="d9e6422954f7e54df1bb1c5b87abe496">
  <xsd:schema xmlns:xsd="http://www.w3.org/2001/XMLSchema" xmlns:xs="http://www.w3.org/2001/XMLSchema" xmlns:p="http://schemas.microsoft.com/office/2006/metadata/properties" xmlns:ns2="a920c358-e860-40bc-800a-c71437c68475" xmlns:ns3="c112572a-14cd-451b-89ad-1656cd0325ff" targetNamespace="http://schemas.microsoft.com/office/2006/metadata/properties" ma:root="true" ma:fieldsID="b401030870df073264b7bc4f7559a143" ns2:_="" ns3:_="">
    <xsd:import namespace="a920c358-e860-40bc-800a-c71437c68475"/>
    <xsd:import namespace="c112572a-14cd-451b-89ad-1656cd0325f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_x00ed_a"/>
                <xsd:element ref="ns2:SharedWithUsers" minOccurs="0"/>
                <xsd:element ref="ns3:Per_x00ed_odo"/>
                <xsd:element ref="ns3:Tipo_x0020_de_x0020_Cuadro" minOccurs="0"/>
                <xsd:element ref="ns3:Descripci_x00f3_n" minOccurs="0"/>
                <xsd:element ref="ns3:Per_x00ed_odo_x0020_Descripci_x00f3_n" minOccurs="0"/>
                <xsd:element ref="ns3:Unidad" minOccurs="0"/>
                <xsd:element ref="ns3:Valo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2572a-14cd-451b-89ad-1656cd0325ff" elementFormDefault="qualified">
    <xsd:import namespace="http://schemas.microsoft.com/office/2006/documentManagement/types"/>
    <xsd:import namespace="http://schemas.microsoft.com/office/infopath/2007/PartnerControls"/>
    <xsd:element name="Categor_x00ed_a" ma:index="11" ma:displayName="Categoría" ma:default="Producción pb" ma:format="Dropdown" ma:internalName="Categor_x00ed_a">
      <xsd:simpleType>
        <xsd:restriction base="dms:Choice">
          <xsd:enumeration value="Producción pb"/>
          <xsd:enumeration value="M"/>
          <xsd:enumeration value="mg"/>
          <xsd:enumeration value="imp"/>
          <xsd:enumeration value="Oferta pc"/>
          <xsd:enumeration value="Utilización intermedia pc"/>
          <xsd:enumeration value="Utilización final pc"/>
          <xsd:enumeration value="Utilización pc"/>
          <xsd:enumeration value="VABpb"/>
          <xsd:enumeration value="Cuentas de las industrias"/>
          <xsd:enumeration value="Equilibrio de los productos"/>
          <xsd:enumeration value="Cuentas de bienes y servicios"/>
          <xsd:enumeration value="Producto interno bruto"/>
          <xsd:enumeration value="Matriz"/>
          <xsd:enumeration value="Matriz de empleo"/>
          <xsd:enumeration value="COU"/>
          <xsd:enumeration value="Ingreso"/>
          <xsd:enumeration value="Ninguno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Tipo_x0020_de_x0020_Cuadro" ma:index="14" nillable="true" ma:displayName="Tipo de Cuadro" ma:internalName="Tipo_x0020_de_x0020_Cuadro" ma:percentage="FALSE">
      <xsd:simpleType>
        <xsd:restriction base="dms:Number"/>
      </xsd:simpleType>
    </xsd:element>
    <xsd:element name="Descripci_x00f3_n" ma:index="15" nillable="true" ma:displayName="Descripción" ma:internalName="Descripci_x00f3_n">
      <xsd:simpleType>
        <xsd:restriction base="dms:Note">
          <xsd:maxLength value="255"/>
        </xsd:restriction>
      </xsd:simpleType>
    </xsd:element>
    <xsd:element name="Per_x00ed_odo_x0020_Descripci_x00f3_n" ma:index="16" nillable="true" ma:displayName="Período Descripción" ma:default="Anual" ma:format="Dropdown" ma:internalName="Per_x00ed_odo_x0020_Descripci_x00f3_n">
      <xsd:simpleType>
        <xsd:restriction base="dms:Choice">
          <xsd:enumeration value="Anual"/>
          <xsd:enumeration value="n/a"/>
        </xsd:restriction>
      </xsd:simpleType>
    </xsd:element>
    <xsd:element name="Unidad" ma:index="17" nillable="true" ma:displayName="Unidad" ma:default="Millones de pesos" ma:format="Dropdown" ma:internalName="Unidad">
      <xsd:simpleType>
        <xsd:restriction base="dms:Choice">
          <xsd:enumeration value="Millones de pesos"/>
          <xsd:enumeration value="n/a"/>
        </xsd:restriction>
      </xsd:simpleType>
    </xsd:element>
    <xsd:element name="Valoraci_x00f3_n" ma:index="18" ma:displayName="Valoración" ma:default="Precios Corrientes" ma:format="Dropdown" ma:internalName="Valoraci_x00f3_n">
      <xsd:simpleType>
        <xsd:restriction base="dms:Choice">
          <xsd:enumeration value="Precios Corrientes"/>
          <xsd:enumeration value="Precios constantes de 2016"/>
          <xsd:enumeration value="n/a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C3E32A3-A395-4AA0-A5D4-D8F8974E2E14}">
  <ds:schemaRefs>
    <ds:schemaRef ds:uri="http://purl.org/dc/elements/1.1/"/>
    <ds:schemaRef ds:uri="http://schemas.microsoft.com/office/2006/metadata/properties"/>
    <ds:schemaRef ds:uri="ef895d86-4def-4eef-9100-607f074e0143"/>
    <ds:schemaRef ds:uri="7072c5b1-fb27-40e2-a07c-db28a4e55a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1C474D-4F2E-4015-9D15-25D229E45D46}"/>
</file>

<file path=customXml/itemProps3.xml><?xml version="1.0" encoding="utf-8"?>
<ds:datastoreItem xmlns:ds="http://schemas.openxmlformats.org/officeDocument/2006/customXml" ds:itemID="{A09C83DE-230C-45C4-B353-0E5CDD686319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0D015CA-3912-48BF-955D-749163664FA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177FA4D-225B-4387-BC07-8DFC6F5B935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COU_C</vt:lpstr>
      <vt:lpstr>Clasificación_Actividades</vt:lpstr>
    </vt:vector>
  </TitlesOfParts>
  <Company>Banco Central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Cuadro de Oferta y Utilización</dc:title>
  <dc:creator>agonzalezm</dc:creator>
  <cp:lastModifiedBy>Ale</cp:lastModifiedBy>
  <dcterms:created xsi:type="dcterms:W3CDTF">2010-07-26T14:02:22Z</dcterms:created>
  <dcterms:modified xsi:type="dcterms:W3CDTF">2020-10-29T18:27:26Z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3H6HEM3VYYNK-113-21</vt:lpwstr>
  </property>
  <property fmtid="{D5CDD505-2E9C-101B-9397-08002B2CF9AE}" pid="3" name="_dlc_DocIdItemGuid">
    <vt:lpwstr>fdb904c4-e301-4dbe-9ec6-5f5b2039a943</vt:lpwstr>
  </property>
  <property fmtid="{D5CDD505-2E9C-101B-9397-08002B2CF9AE}" pid="4" name="_dlc_DocIdUrl">
    <vt:lpwstr>http://oslo/ComunicacionInstitucional/_layouts/DocIdRedir.aspx?ID=3H6HEM3VYYNK-113-21, 3H6HEM3VYYNK-113-21</vt:lpwstr>
  </property>
  <property fmtid="{D5CDD505-2E9C-101B-9397-08002B2CF9AE}" pid="5" name="ContentTypeId">
    <vt:lpwstr>0x0101003F82F41EF172FE4285BA67CC18C926CF</vt:lpwstr>
  </property>
  <property fmtid="{D5CDD505-2E9C-101B-9397-08002B2CF9AE}" pid="6" name="Order">
    <vt:r8>4100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</Properties>
</file>