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/>
  <mc:AlternateContent xmlns:mc="http://schemas.openxmlformats.org/markup-compatibility/2006">
    <mc:Choice Requires="x15">
      <x15ac:absPath xmlns:x15ac="http://schemas.microsoft.com/office/spreadsheetml/2010/11/ac" url="/Users/chf/Downloads/paper editing/"/>
    </mc:Choice>
  </mc:AlternateContent>
  <xr:revisionPtr revIDLastSave="0" documentId="8_{CBD03D8E-9986-1F4B-93D4-F97A0DC6DF29}" xr6:coauthVersionLast="47" xr6:coauthVersionMax="47" xr10:uidLastSave="{00000000-0000-0000-0000-000000000000}"/>
  <bookViews>
    <workbookView xWindow="5480" yWindow="6220" windowWidth="24760" windowHeight="12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<sst xmlns="http://schemas.openxmlformats.org/spreadsheetml/2006/main" count="29" uniqueCount="29">
  <si>
    <t>GI</t>
  </si>
  <si>
    <t>EC</t>
  </si>
  <si>
    <t>TN</t>
  </si>
  <si>
    <t>TP</t>
  </si>
  <si>
    <t>TK</t>
  </si>
  <si>
    <t>TC</t>
  </si>
  <si>
    <t>OM</t>
  </si>
  <si>
    <t>C/N</t>
  </si>
  <si>
    <t>H/C</t>
  </si>
  <si>
    <t>O/C</t>
  </si>
  <si>
    <t>FI</t>
  </si>
  <si>
    <t>BIX</t>
  </si>
  <si>
    <t>HIX</t>
  </si>
  <si>
    <r>
      <rPr>
        <sz val="12"/>
        <color indexed="8"/>
        <rFont val="宋体"/>
        <charset val="134"/>
      </rPr>
      <t>（</t>
    </r>
    <r>
      <rPr>
        <sz val="12"/>
        <color indexed="8"/>
        <rFont val="Times New Roman"/>
        <family val="1"/>
      </rPr>
      <t>a+b+c)/d</t>
    </r>
  </si>
  <si>
    <t>CHA</t>
  </si>
  <si>
    <t>CHE</t>
  </si>
  <si>
    <t>CWSS</t>
  </si>
  <si>
    <t>HE△logK</t>
  </si>
  <si>
    <t>Ⅰ-CK</t>
  </si>
  <si>
    <t>Ⅰ-Cat</t>
  </si>
  <si>
    <t>Ⅰ-Glu</t>
  </si>
  <si>
    <t>Ⅰ-Gly</t>
  </si>
  <si>
    <t>Ⅱ-CK</t>
  </si>
  <si>
    <t>Ⅱ-Cat</t>
  </si>
  <si>
    <t>Ⅱ-Glu</t>
  </si>
  <si>
    <t>Ⅱ-Gly</t>
  </si>
  <si>
    <t>DP</t>
  </si>
  <si>
    <t>T-value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</si>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</sst>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_ "/>
    <numFmt numFmtId="166" formatCode="0.00_ "/>
    <numFmt numFmtId="167" formatCode="_ * #,##0.0_ ;_ * \-#,##0.0_ ;_ * &quot;-&quot;??_ ;_ @_ "/>
  </numFmts>
  <fonts count="15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b/>
      <sz val="12"/>
      <name val="宋体"/>
      <charset val="134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1"/>
      <color theme="9"/>
      <name val="Calibri"/>
      <family val="2"/>
      <scheme val="minor"/>
    </font>
    <font>
      <b/>
      <sz val="11"/>
      <color theme="9"/>
      <name val="Times New Roman"/>
      <family val="1"/>
    </font>
    <font>
      <sz val="12"/>
      <color indexed="8"/>
      <name val="宋体"/>
      <charset val="134"/>
    </font>
    <font>
      <sz val="12"/>
      <color indexed="8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0" fillId="0" borderId="0" xfId="0" applyNumberFormat="1">
      <alignment vertical="center"/>
    </xf>
    <xf numFmtId="16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7" fillId="0" borderId="0" xfId="0" applyNumberFormat="1" applyFont="1">
      <alignment vertical="center"/>
    </xf>
    <xf numFmtId="166" fontId="9" fillId="0" borderId="0" xfId="0" applyNumberFormat="1" applyFont="1" applyAlignment="1">
      <alignment horizontal="center" vertical="center"/>
    </xf>
    <xf numFmtId="166" fontId="4" fillId="0" borderId="0" xfId="0" applyNumberFormat="1" applyFont="1">
      <alignment vertical="center"/>
    </xf>
    <xf numFmtId="166" fontId="10" fillId="0" borderId="0" xfId="0" applyNumberFormat="1" applyFont="1">
      <alignment vertical="center"/>
    </xf>
    <xf numFmtId="166" fontId="1" fillId="0" borderId="0" xfId="0" applyNumberFormat="1" applyFont="1" applyAlignment="1">
      <alignment horizontal="center" vertical="center"/>
    </xf>
    <xf numFmtId="166" fontId="7" fillId="0" borderId="0" xfId="0" applyNumberFormat="1" applyFont="1">
      <alignment vertical="center"/>
    </xf>
    <xf numFmtId="165" fontId="11" fillId="0" borderId="0" xfId="0" applyNumberFormat="1" applyFont="1" applyAlignment="1">
      <alignment horizontal="center" vertical="center"/>
    </xf>
    <xf numFmtId="165" fontId="4" fillId="0" borderId="0" xfId="0" applyNumberFormat="1" applyFont="1">
      <alignment vertical="center"/>
    </xf>
    <xf numFmtId="166" fontId="1" fillId="0" borderId="0" xfId="0" applyNumberFormat="1" applyFont="1">
      <alignment vertical="center"/>
    </xf>
    <xf numFmtId="166" fontId="12" fillId="0" borderId="0" xfId="0" applyNumberFormat="1" applyFont="1" applyAlignment="1">
      <alignment horizontal="center" vertical="center"/>
    </xf>
    <xf numFmtId="167" fontId="7" fillId="0" borderId="0" xfId="0" applyNumberFormat="1" applyFont="1">
      <alignment vertical="center"/>
    </xf>
    <xf numFmtId="165" fontId="1" fillId="0" borderId="0" xfId="0" applyNumberFormat="1" applyFont="1">
      <alignment vertical="center"/>
    </xf>
    <xf numFmtId="0" fontId="1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workbookViewId="0">
      <selection activeCell="F11" sqref="F11"/>
    </sheetView>
  </sheetViews>
  <sheetFormatPr baseColWidth="10" defaultColWidth="9" defaultRowHeight="15"/>
  <cols>
    <col min="1" max="1" width="10.83203125" customWidth="1"/>
    <col min="19" max="19" width="10.33203125"/>
  </cols>
  <sheetData>
    <row r="1" spans="1:21" ht="16">
      <c r="A1" s="24" t="s">
        <v>28</v>
      </c>
      <c r="B1" t="s">
        <v>0</v>
      </c>
      <c r="C1" t="s">
        <v>1</v>
      </c>
      <c r="D1" s="24" t="s">
        <v>26</v>
      </c>
      <c r="E1" t="s">
        <v>2</v>
      </c>
      <c r="F1" t="s">
        <v>3</v>
      </c>
      <c r="G1" t="s">
        <v>4</v>
      </c>
      <c r="H1" t="s">
        <v>5</v>
      </c>
      <c r="I1" s="24" t="s">
        <v>27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s="2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>
      <c r="A2" s="1" t="s">
        <v>18</v>
      </c>
      <c r="B2" s="2">
        <v>116.857962697274</v>
      </c>
      <c r="C2" s="3">
        <v>4.1500000000000004</v>
      </c>
      <c r="D2" s="4">
        <v>0.93212076382585496</v>
      </c>
      <c r="E2" s="5">
        <v>2.0404869611495502</v>
      </c>
      <c r="F2" s="6">
        <v>7.83</v>
      </c>
      <c r="G2" s="7">
        <v>0.47150148412427201</v>
      </c>
      <c r="H2" s="8">
        <v>9.7685701384749493</v>
      </c>
      <c r="I2" s="8">
        <f t="shared" ref="I2:I9" si="0">G2/F2</f>
        <v>6.0217303208719285E-2</v>
      </c>
      <c r="J2" s="11">
        <v>45.530672183995499</v>
      </c>
      <c r="K2" s="12">
        <v>13.541792547834801</v>
      </c>
      <c r="L2" s="13">
        <v>1.1657325860688601</v>
      </c>
      <c r="M2" s="13">
        <v>0.70256204963971203</v>
      </c>
      <c r="N2" s="6">
        <v>1.1669680530440001</v>
      </c>
      <c r="O2" s="4">
        <v>0.13459595959595999</v>
      </c>
      <c r="P2" s="4">
        <v>1.7640410880556401</v>
      </c>
      <c r="Q2" s="8">
        <v>0.82168157465157998</v>
      </c>
      <c r="R2" s="8">
        <v>26.179123590015902</v>
      </c>
      <c r="S2" s="22">
        <v>53.1270564915758</v>
      </c>
      <c r="T2" s="23">
        <v>4.7824681457610296</v>
      </c>
      <c r="U2" s="20">
        <v>1.0910804693473299</v>
      </c>
    </row>
    <row r="3" spans="1:21">
      <c r="A3" s="1" t="s">
        <v>19</v>
      </c>
      <c r="B3" s="2">
        <v>157.10186513629799</v>
      </c>
      <c r="C3" s="3">
        <v>3.85</v>
      </c>
      <c r="D3" s="9">
        <v>1.0854474138654699</v>
      </c>
      <c r="E3" s="5">
        <v>2.2639228723404301</v>
      </c>
      <c r="F3" s="7">
        <v>9.8986588610963295</v>
      </c>
      <c r="G3" s="7">
        <v>0.14923028941215599</v>
      </c>
      <c r="H3" s="8">
        <v>8.5282378475859293</v>
      </c>
      <c r="I3" s="8">
        <f t="shared" si="0"/>
        <v>1.5075808905654915E-2</v>
      </c>
      <c r="J3" s="11">
        <v>44.780920342558503</v>
      </c>
      <c r="K3" s="12">
        <v>12.326873385012901</v>
      </c>
      <c r="L3" s="14">
        <v>1.1599999999999999</v>
      </c>
      <c r="M3" s="15">
        <v>0.71527213647441101</v>
      </c>
      <c r="N3" s="16">
        <v>1.31546231546232</v>
      </c>
      <c r="O3" s="7">
        <v>0.24</v>
      </c>
      <c r="P3" s="16">
        <v>3.6487985212569298</v>
      </c>
      <c r="Q3" s="8">
        <v>0.70523766505533703</v>
      </c>
      <c r="R3" s="8">
        <v>22.262962926051401</v>
      </c>
      <c r="S3" s="22">
        <v>53.446179102627703</v>
      </c>
      <c r="T3" s="23">
        <v>10.1876130597015</v>
      </c>
      <c r="U3" s="20">
        <v>1.02</v>
      </c>
    </row>
    <row r="4" spans="1:21">
      <c r="A4" s="1" t="s">
        <v>20</v>
      </c>
      <c r="B4" s="2">
        <v>152.79770444763301</v>
      </c>
      <c r="C4" s="3">
        <v>4.0999999999999996</v>
      </c>
      <c r="D4" s="9">
        <v>0.86527401746368904</v>
      </c>
      <c r="E4" s="5">
        <v>2.3202506596306098</v>
      </c>
      <c r="F4" s="7">
        <v>13.2218364116095</v>
      </c>
      <c r="G4" s="7">
        <v>0.1220919939832</v>
      </c>
      <c r="H4" s="8">
        <v>8.8777102099697007</v>
      </c>
      <c r="I4" s="8">
        <f t="shared" si="0"/>
        <v>9.2341177263391729E-3</v>
      </c>
      <c r="J4" s="11">
        <v>43.456513122411998</v>
      </c>
      <c r="K4" s="12">
        <v>15.1970684039088</v>
      </c>
      <c r="L4" s="17">
        <v>1.1191545574636701</v>
      </c>
      <c r="M4" s="17">
        <v>0.67906208718626204</v>
      </c>
      <c r="N4" s="16">
        <v>1.8082191780821899</v>
      </c>
      <c r="O4" s="16">
        <v>0.30680544435548401</v>
      </c>
      <c r="P4" s="4">
        <v>7.95</v>
      </c>
      <c r="Q4" s="8">
        <v>0.85315883832818296</v>
      </c>
      <c r="R4" s="8">
        <v>21.109700878155898</v>
      </c>
      <c r="S4" s="22">
        <v>55.1385386937432</v>
      </c>
      <c r="T4" s="23">
        <v>12.243626509330401</v>
      </c>
      <c r="U4" s="20">
        <v>1.03651683382576</v>
      </c>
    </row>
    <row r="5" spans="1:21">
      <c r="A5" s="1" t="s">
        <v>21</v>
      </c>
      <c r="B5" s="2">
        <v>138.6</v>
      </c>
      <c r="C5" s="3">
        <v>3.95</v>
      </c>
      <c r="D5" s="4">
        <v>0.49454137236425999</v>
      </c>
      <c r="E5" s="5">
        <v>3.10340154132341</v>
      </c>
      <c r="F5" s="7">
        <v>6.2817326601115901</v>
      </c>
      <c r="G5" s="10">
        <v>0.62</v>
      </c>
      <c r="H5" s="8">
        <v>5.9397801149374096</v>
      </c>
      <c r="I5" s="8">
        <f t="shared" si="0"/>
        <v>9.8698883500238963E-2</v>
      </c>
      <c r="J5" s="11">
        <v>43.0827438660639</v>
      </c>
      <c r="K5" s="12">
        <v>13.526226734348599</v>
      </c>
      <c r="L5" s="14">
        <v>1.0992887624466601</v>
      </c>
      <c r="M5" s="15">
        <v>0.81273115220483605</v>
      </c>
      <c r="N5" s="4">
        <v>1.2424576894775601</v>
      </c>
      <c r="O5" s="4">
        <v>0.18</v>
      </c>
      <c r="P5" s="16">
        <v>5.4765625</v>
      </c>
      <c r="Q5" s="8">
        <v>0.81864601377952095</v>
      </c>
      <c r="R5" s="8">
        <v>22.2696211743595</v>
      </c>
      <c r="S5" s="22">
        <v>57.867273203070503</v>
      </c>
      <c r="T5" s="23">
        <v>20.558261230662399</v>
      </c>
      <c r="U5" s="20">
        <v>1.0744348110231601</v>
      </c>
    </row>
    <row r="6" spans="1:21">
      <c r="A6" s="1" t="s">
        <v>22</v>
      </c>
      <c r="B6" s="2">
        <v>109.462915601023</v>
      </c>
      <c r="C6" s="3">
        <v>4.42</v>
      </c>
      <c r="D6" s="4">
        <v>3.31928345626975</v>
      </c>
      <c r="E6" s="5">
        <v>2.7180039435118601</v>
      </c>
      <c r="F6" s="7">
        <v>8.1306048494537695</v>
      </c>
      <c r="G6" s="7">
        <v>0.718230808430118</v>
      </c>
      <c r="H6" s="8">
        <v>9.8593254133123605</v>
      </c>
      <c r="I6" s="8">
        <f t="shared" si="0"/>
        <v>8.8336700864065504E-2</v>
      </c>
      <c r="J6" s="18">
        <v>49.710350148957197</v>
      </c>
      <c r="K6" s="19">
        <v>15.8</v>
      </c>
      <c r="L6" s="20">
        <v>0.962025316455696</v>
      </c>
      <c r="M6" s="20">
        <v>0.70253164556962</v>
      </c>
      <c r="N6" s="16">
        <v>1.9627249357326499</v>
      </c>
      <c r="O6" s="16">
        <v>0.116034597471723</v>
      </c>
      <c r="P6" s="16">
        <v>8.65367316341829</v>
      </c>
      <c r="Q6" s="8">
        <v>0.80731387481320105</v>
      </c>
      <c r="R6" s="8">
        <v>48.001236936748903</v>
      </c>
      <c r="S6" s="22">
        <v>63.540422838890002</v>
      </c>
      <c r="T6" s="23">
        <v>8.8510591004184107</v>
      </c>
      <c r="U6" s="20">
        <v>1.11818730609752</v>
      </c>
    </row>
    <row r="7" spans="1:21">
      <c r="A7" s="1" t="s">
        <v>23</v>
      </c>
      <c r="B7" s="2">
        <v>149.210903873745</v>
      </c>
      <c r="C7" s="3">
        <v>4.01</v>
      </c>
      <c r="D7" s="4">
        <v>3.73232432432432</v>
      </c>
      <c r="E7" s="5">
        <v>3.1875342448330701</v>
      </c>
      <c r="F7" s="7">
        <v>10.7372972972973</v>
      </c>
      <c r="G7" s="7">
        <v>0.82842643702299701</v>
      </c>
      <c r="H7" s="8">
        <v>7.8541438228458302</v>
      </c>
      <c r="I7" s="8">
        <f t="shared" si="0"/>
        <v>7.7154093258786957E-2</v>
      </c>
      <c r="J7" s="18">
        <v>52.143630555188402</v>
      </c>
      <c r="K7" s="19">
        <v>16.197368421052602</v>
      </c>
      <c r="L7" s="17">
        <v>1.14159941305943</v>
      </c>
      <c r="M7" s="17">
        <v>0.64948642699926595</v>
      </c>
      <c r="N7" s="16">
        <v>1.0943691345151201</v>
      </c>
      <c r="O7" s="16">
        <v>0.36262904335856799</v>
      </c>
      <c r="P7" s="4">
        <v>13.6056338028169</v>
      </c>
      <c r="Q7" s="8">
        <v>0.93975639539976097</v>
      </c>
      <c r="R7" s="8">
        <v>53.669232086130897</v>
      </c>
      <c r="S7" s="22">
        <v>66.355706521739094</v>
      </c>
      <c r="T7" s="23">
        <v>13.200250024841001</v>
      </c>
      <c r="U7" s="20">
        <v>1.0875025444862301</v>
      </c>
    </row>
    <row r="8" spans="1:21">
      <c r="A8" s="1" t="s">
        <v>24</v>
      </c>
      <c r="B8" s="2">
        <v>115.222482435597</v>
      </c>
      <c r="C8" s="3">
        <v>4.5199999999999996</v>
      </c>
      <c r="D8" s="4">
        <v>5.8440177252585102</v>
      </c>
      <c r="E8" s="5">
        <v>2.6346005418326701</v>
      </c>
      <c r="F8" s="7">
        <v>7.1712509960159396</v>
      </c>
      <c r="G8" s="7">
        <v>0.73191896076303298</v>
      </c>
      <c r="H8" s="8">
        <v>9.3817508958667997</v>
      </c>
      <c r="I8" s="8">
        <f t="shared" si="0"/>
        <v>0.10206294008809033</v>
      </c>
      <c r="J8" s="18">
        <v>47.988110860927101</v>
      </c>
      <c r="K8" s="19">
        <v>16.909235668789801</v>
      </c>
      <c r="L8" s="14">
        <v>1.4966711051930801</v>
      </c>
      <c r="M8" s="17">
        <v>0.69186046511627897</v>
      </c>
      <c r="N8" s="16">
        <v>1.3515010721944201</v>
      </c>
      <c r="O8" s="16">
        <v>9.90559391292095E-2</v>
      </c>
      <c r="P8" s="4">
        <v>10.830136986301399</v>
      </c>
      <c r="Q8" s="8">
        <v>0.88725411729902603</v>
      </c>
      <c r="R8" s="8">
        <v>60.0410448749818</v>
      </c>
      <c r="S8" s="22">
        <v>63.005743736951999</v>
      </c>
      <c r="T8" s="23">
        <v>16.571604160453301</v>
      </c>
      <c r="U8" s="14">
        <v>1.06</v>
      </c>
    </row>
    <row r="9" spans="1:21">
      <c r="A9" s="1" t="s">
        <v>25</v>
      </c>
      <c r="B9" s="2">
        <v>103.830734966592</v>
      </c>
      <c r="C9" s="3">
        <v>4.6399999999999997</v>
      </c>
      <c r="D9" s="4">
        <v>4.18</v>
      </c>
      <c r="E9" s="6">
        <v>2.30666770581194</v>
      </c>
      <c r="F9" s="7">
        <v>7.9480399201596796</v>
      </c>
      <c r="G9" s="7">
        <v>0.703170378620113</v>
      </c>
      <c r="H9" s="8">
        <v>11.0765461749578</v>
      </c>
      <c r="I9" s="8">
        <f t="shared" si="0"/>
        <v>8.8470916815171954E-2</v>
      </c>
      <c r="J9" s="18">
        <v>52.751591557622</v>
      </c>
      <c r="K9" s="12">
        <v>13.629115226337399</v>
      </c>
      <c r="L9" s="14">
        <v>0.962025316455696</v>
      </c>
      <c r="M9" s="20">
        <v>0.58773395721925104</v>
      </c>
      <c r="N9" s="16">
        <v>1.3354961832061101</v>
      </c>
      <c r="O9" s="4">
        <v>0.150684931506849</v>
      </c>
      <c r="P9" s="16">
        <v>19.870030581039799</v>
      </c>
      <c r="Q9" s="8">
        <v>0.93367958733230505</v>
      </c>
      <c r="R9" s="8">
        <v>55.5787082270894</v>
      </c>
      <c r="S9" s="22">
        <v>60.974744682437098</v>
      </c>
      <c r="T9" s="23">
        <v>13.5405984743067</v>
      </c>
      <c r="U9" s="20">
        <v>0.93096445930947702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高浩宇</dc:creator>
  <cp:lastModifiedBy>Houfu Chen</cp:lastModifiedBy>
  <dcterms:created xsi:type="dcterms:W3CDTF">2023-05-12T11:15:00Z</dcterms:created>
  <dcterms:modified xsi:type="dcterms:W3CDTF">2025-09-17T05:17:01Z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5E5DB519A139454182B6342E3D0F6DF7_12</vt:lpwstr>
  </property>
</Properties>
</file>