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geuer\Desktop\Azure Fast Track\#Moshik\SQream Technologies\src\ParallelDownload\"/>
    </mc:Choice>
  </mc:AlternateContent>
  <xr:revisionPtr revIDLastSave="0" documentId="13_ncr:1_{B28E579E-A8D0-4CCD-9EFA-D9B925515D57}" xr6:coauthVersionLast="47" xr6:coauthVersionMax="47" xr10:uidLastSave="{00000000-0000-0000-0000-000000000000}"/>
  <bookViews>
    <workbookView xWindow="-110" yWindow="-110" windowWidth="38620" windowHeight="21220" xr2:uid="{FEA465FA-9062-4B2B-9BE7-0A2529C1F021}"/>
  </bookViews>
  <sheets>
    <sheet name="raw" sheetId="1" r:id="rId1"/>
    <sheet name="Sheet1" sheetId="5" r:id="rId2"/>
    <sheet name="diagrams" sheetId="3" r:id="rId3"/>
    <sheet name="Interleav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6" i="1" l="1"/>
  <c r="CS6" i="1"/>
  <c r="CT6" i="1"/>
  <c r="CU6" i="1"/>
  <c r="CV6" i="1"/>
  <c r="CW6" i="1"/>
  <c r="CX6" i="1"/>
  <c r="CZ6" i="1"/>
  <c r="DA6" i="1"/>
  <c r="DB6" i="1"/>
  <c r="DC6" i="1"/>
  <c r="CQ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P13" i="3"/>
  <c r="P14" i="3"/>
  <c r="P15" i="3"/>
  <c r="P16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Q12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AX6" i="1"/>
  <c r="AY6" i="1"/>
  <c r="AZ6" i="1"/>
  <c r="BA6" i="1"/>
  <c r="BB6" i="1"/>
  <c r="BC6" i="1"/>
  <c r="BD6" i="1"/>
  <c r="BE6" i="1"/>
  <c r="BF6" i="1"/>
  <c r="BG6" i="1"/>
  <c r="BH6" i="1"/>
  <c r="BI6" i="1"/>
  <c r="AW6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H6" i="1"/>
  <c r="I6" i="1"/>
  <c r="J6" i="1"/>
  <c r="K6" i="1"/>
  <c r="L6" i="1"/>
  <c r="M6" i="1"/>
  <c r="N6" i="1"/>
  <c r="AQ6" i="1"/>
  <c r="AR6" i="1"/>
  <c r="AG6" i="1"/>
  <c r="AH6" i="1"/>
  <c r="AI6" i="1"/>
  <c r="AJ6" i="1"/>
  <c r="AK6" i="1"/>
  <c r="AL6" i="1"/>
  <c r="AM6" i="1"/>
  <c r="AN6" i="1"/>
  <c r="AO6" i="1"/>
  <c r="AP6" i="1"/>
  <c r="AF6" i="1"/>
  <c r="Q6" i="1"/>
  <c r="R6" i="1"/>
  <c r="S6" i="1"/>
  <c r="T6" i="1"/>
  <c r="U6" i="1"/>
  <c r="V6" i="1"/>
  <c r="W6" i="1"/>
  <c r="X6" i="1"/>
  <c r="Y6" i="1"/>
  <c r="Z6" i="1"/>
  <c r="AA6" i="1"/>
  <c r="AB6" i="1"/>
  <c r="P6" i="1"/>
  <c r="E6" i="1"/>
  <c r="F6" i="1"/>
  <c r="G6" i="1"/>
  <c r="D6" i="1"/>
  <c r="C6" i="1"/>
  <c r="B6" i="1"/>
  <c r="CY6" i="1"/>
</calcChain>
</file>

<file path=xl/sharedStrings.xml><?xml version="1.0" encoding="utf-8"?>
<sst xmlns="http://schemas.openxmlformats.org/spreadsheetml/2006/main" count="172" uniqueCount="38">
  <si>
    <t>Number of parallel downloads</t>
  </si>
  <si>
    <t>Average</t>
  </si>
  <si>
    <t>Total Average</t>
  </si>
  <si>
    <t>seconds</t>
  </si>
  <si>
    <t>Standard_F32s_v2</t>
  </si>
  <si>
    <t>SKU</t>
  </si>
  <si>
    <t>Accelerated networking</t>
  </si>
  <si>
    <t>enabled</t>
  </si>
  <si>
    <t>Standard_F16s_v2</t>
  </si>
  <si>
    <t>disabled</t>
  </si>
  <si>
    <t>Standard_F16s_v2 Disabled</t>
  </si>
  <si>
    <t>Standard_F16s_v2 Enabled</t>
  </si>
  <si>
    <t>Standard_F32s_v2 Enabled</t>
  </si>
  <si>
    <t>Concurrent Downloads</t>
  </si>
  <si>
    <t>1</t>
  </si>
  <si>
    <t>2</t>
  </si>
  <si>
    <t>3</t>
  </si>
  <si>
    <t>4</t>
  </si>
  <si>
    <t>5</t>
  </si>
  <si>
    <t>8</t>
  </si>
  <si>
    <t>12</t>
  </si>
  <si>
    <t>16</t>
  </si>
  <si>
    <t>20</t>
  </si>
  <si>
    <t>25</t>
  </si>
  <si>
    <t>30</t>
  </si>
  <si>
    <t>40</t>
  </si>
  <si>
    <t>50</t>
  </si>
  <si>
    <t>Standard_F4s_v2</t>
  </si>
  <si>
    <t>Standard_F32s_v2 enabled</t>
  </si>
  <si>
    <t>Standard_F16s_v2 enabled</t>
  </si>
  <si>
    <t>Standard_F16s_v2 disabled</t>
  </si>
  <si>
    <t># of streams</t>
  </si>
  <si>
    <t>Standard_F64s_v2</t>
  </si>
  <si>
    <t>Standard_F64s_v2 enabled</t>
  </si>
  <si>
    <t>Standard_F4s_v2 Enabled</t>
  </si>
  <si>
    <t>Standard_NC8as_T4_v3</t>
  </si>
  <si>
    <t>Standard_NC16as_T4_v3</t>
  </si>
  <si>
    <t>Standard_NC16as_T4_v3 different interleavint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</si>
</sst>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sec&quot;"/>
    <numFmt numFmtId="165" formatCode="0\ &quot;Mbit/s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  <xf numFmtId="165" fontId="0" fillId="0" borderId="2" xfId="0" applyNumberFormat="1" applyFont="1" applyBorder="1"/>
    <xf numFmtId="0" fontId="3" fillId="3" borderId="0" xfId="2"/>
    <xf numFmtId="0" fontId="2" fillId="2" borderId="0" xfId="1"/>
    <xf numFmtId="0" fontId="4" fillId="4" borderId="0" xfId="3"/>
    <xf numFmtId="165" fontId="2" fillId="2" borderId="0" xfId="1" applyNumberFormat="1"/>
    <xf numFmtId="165" fontId="3" fillId="3" borderId="0" xfId="2" applyNumberFormat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time to download 128GB from a single ZRS blob into a VM, based on VM type and # of concurrent range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diagrams!$A$3</c:f>
              <c:strCache>
                <c:ptCount val="1"/>
                <c:pt idx="0">
                  <c:v>Standard_NC8as_T4_v3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diagrams!$B$3:$N$3</c:f>
              <c:numCache>
                <c:formatCode>0\ "sec"</c:formatCode>
                <c:ptCount val="13"/>
                <c:pt idx="0">
                  <c:v>1336.3447087</c:v>
                </c:pt>
                <c:pt idx="1">
                  <c:v>727.33736959999999</c:v>
                </c:pt>
                <c:pt idx="2">
                  <c:v>514.41285530000005</c:v>
                </c:pt>
                <c:pt idx="3">
                  <c:v>391.70656659999997</c:v>
                </c:pt>
                <c:pt idx="4">
                  <c:v>303.10465110000001</c:v>
                </c:pt>
                <c:pt idx="5">
                  <c:v>185.52456129999999</c:v>
                </c:pt>
                <c:pt idx="6">
                  <c:v>129.3154681</c:v>
                </c:pt>
                <c:pt idx="7">
                  <c:v>95.420004300000002</c:v>
                </c:pt>
                <c:pt idx="8">
                  <c:v>82.045025199999998</c:v>
                </c:pt>
                <c:pt idx="9">
                  <c:v>67.858773400000004</c:v>
                </c:pt>
                <c:pt idx="10">
                  <c:v>58.845250900000003</c:v>
                </c:pt>
                <c:pt idx="11">
                  <c:v>55.785725100000001</c:v>
                </c:pt>
                <c:pt idx="12">
                  <c:v>48.802437300000001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59F-AC68-7BF8568026B6}"/>
            </c:ext>
          </c:extLst>
        </c:ser>
        <c:ser>
          <c:idx val="1"/>
          <c:order val="1"/>
          <c:tx>
            <c:strRef>
              <c:f>diagrams!$A$4</c:f>
              <c:strCache>
                <c:ptCount val="1"/>
                <c:pt idx="0">
                  <c:v>Standard_NC16as_T4_v3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diagrams!$B$4:$N$4</c:f>
              <c:numCache>
                <c:formatCode>0\ "sec"</c:formatCode>
                <c:ptCount val="13"/>
                <c:pt idx="0">
                  <c:v>1420.1445492</c:v>
                </c:pt>
                <c:pt idx="1">
                  <c:v>707.46530099999995</c:v>
                </c:pt>
                <c:pt idx="2">
                  <c:v>524.77724669999998</c:v>
                </c:pt>
                <c:pt idx="3">
                  <c:v>417.05809010000002</c:v>
                </c:pt>
                <c:pt idx="4">
                  <c:v>329.00829160000001</c:v>
                </c:pt>
                <c:pt idx="5">
                  <c:v>181.72830060000001</c:v>
                </c:pt>
                <c:pt idx="6">
                  <c:v>127.2709344</c:v>
                </c:pt>
                <c:pt idx="7">
                  <c:v>95.148382999999995</c:v>
                </c:pt>
                <c:pt idx="8">
                  <c:v>84.501903999999996</c:v>
                </c:pt>
                <c:pt idx="9">
                  <c:v>71.799254300000001</c:v>
                </c:pt>
                <c:pt idx="10">
                  <c:v>62.464861900000002</c:v>
                </c:pt>
                <c:pt idx="11">
                  <c:v>55.742272900000003</c:v>
                </c:pt>
                <c:pt idx="12">
                  <c:v>41.263705999999999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59F-AC68-7BF8568026B6}"/>
            </c:ext>
          </c:extLst>
        </c:ser>
        <c:ser>
          <c:idx val="2"/>
          <c:order val="2"/>
          <c:tx>
            <c:strRef>
              <c:f>diagrams!$A$5</c:f>
              <c:strCache>
                <c:ptCount val="1"/>
                <c:pt idx="0">
                  <c:v>Standard_F4s_v2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diagrams!$B$5:$N$5</c:f>
              <c:numCache>
                <c:formatCode>0\ "sec"</c:formatCode>
                <c:ptCount val="13"/>
                <c:pt idx="0">
                  <c:v>1043.7671746000001</c:v>
                </c:pt>
                <c:pt idx="1">
                  <c:v>541.62362370000005</c:v>
                </c:pt>
                <c:pt idx="2">
                  <c:v>403.57800859999998</c:v>
                </c:pt>
                <c:pt idx="3">
                  <c:v>287.19364460000003</c:v>
                </c:pt>
                <c:pt idx="4">
                  <c:v>277.23140330000001</c:v>
                </c:pt>
                <c:pt idx="5">
                  <c:v>253.27156389999999</c:v>
                </c:pt>
                <c:pt idx="6">
                  <c:v>214.72702090000001</c:v>
                </c:pt>
                <c:pt idx="7">
                  <c:v>188.29820910000001</c:v>
                </c:pt>
                <c:pt idx="8">
                  <c:v>186.2408015</c:v>
                </c:pt>
                <c:pt idx="9">
                  <c:v>184.34304359999999</c:v>
                </c:pt>
                <c:pt idx="10">
                  <c:v>177.94947999999999</c:v>
                </c:pt>
                <c:pt idx="11">
                  <c:v>180.3744901</c:v>
                </c:pt>
                <c:pt idx="12">
                  <c:v>175.06794790000001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1-459F-AC68-7BF8568026B6}"/>
            </c:ext>
          </c:extLst>
        </c:ser>
        <c:ser>
          <c:idx val="3"/>
          <c:order val="3"/>
          <c:tx>
            <c:strRef>
              <c:f>diagrams!$A$6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diagrams!$B$6:$N$6</c:f>
              <c:numCache>
                <c:formatCode>0\ "sec"</c:formatCode>
                <c:ptCount val="13"/>
                <c:pt idx="0">
                  <c:v>1344.571371</c:v>
                </c:pt>
                <c:pt idx="1">
                  <c:v>683.44848709999997</c:v>
                </c:pt>
                <c:pt idx="2">
                  <c:v>491.68080609999998</c:v>
                </c:pt>
                <c:pt idx="3">
                  <c:v>396.3799272</c:v>
                </c:pt>
                <c:pt idx="4">
                  <c:v>323.02177549999999</c:v>
                </c:pt>
                <c:pt idx="5">
                  <c:v>200.98798959999999</c:v>
                </c:pt>
                <c:pt idx="6">
                  <c:v>154.59785679999999</c:v>
                </c:pt>
                <c:pt idx="7">
                  <c:v>115.99432830000001</c:v>
                </c:pt>
                <c:pt idx="8">
                  <c:v>115.2029709</c:v>
                </c:pt>
                <c:pt idx="9">
                  <c:v>109.7016514</c:v>
                </c:pt>
                <c:pt idx="10">
                  <c:v>106.9848475</c:v>
                </c:pt>
                <c:pt idx="11">
                  <c:v>114.6617182</c:v>
                </c:pt>
                <c:pt idx="12">
                  <c:v>119.5849667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1-459F-AC68-7BF8568026B6}"/>
            </c:ext>
          </c:extLst>
        </c:ser>
        <c:ser>
          <c:idx val="4"/>
          <c:order val="4"/>
          <c:tx>
            <c:strRef>
              <c:f>diagrams!$A$7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diagrams!$B$7:$N$7</c:f>
              <c:numCache>
                <c:formatCode>0\ "sec"</c:formatCode>
                <c:ptCount val="13"/>
                <c:pt idx="0">
                  <c:v>1071.6672612</c:v>
                </c:pt>
                <c:pt idx="1">
                  <c:v>529.56374740000001</c:v>
                </c:pt>
                <c:pt idx="2">
                  <c:v>369.62835799999999</c:v>
                </c:pt>
                <c:pt idx="3">
                  <c:v>281.5555918</c:v>
                </c:pt>
                <c:pt idx="4">
                  <c:v>239.8264211</c:v>
                </c:pt>
                <c:pt idx="5">
                  <c:v>149.60218459999999</c:v>
                </c:pt>
                <c:pt idx="6">
                  <c:v>106.76822009999999</c:v>
                </c:pt>
                <c:pt idx="7">
                  <c:v>85.661810099999997</c:v>
                </c:pt>
                <c:pt idx="8">
                  <c:v>87.795216800000006</c:v>
                </c:pt>
                <c:pt idx="9">
                  <c:v>68.875424800000005</c:v>
                </c:pt>
                <c:pt idx="10">
                  <c:v>67.065877700000001</c:v>
                </c:pt>
                <c:pt idx="11">
                  <c:v>56.771806599999998</c:v>
                </c:pt>
                <c:pt idx="12">
                  <c:v>51.3149388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1-459F-AC68-7BF8568026B6}"/>
            </c:ext>
          </c:extLst>
        </c:ser>
        <c:ser>
          <c:idx val="5"/>
          <c:order val="5"/>
          <c:tx>
            <c:strRef>
              <c:f>diagrams!$A$8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diagrams!$B$8:$N$8</c:f>
              <c:numCache>
                <c:formatCode>0\ "sec"</c:formatCode>
                <c:ptCount val="13"/>
                <c:pt idx="0">
                  <c:v>1015.1907108</c:v>
                </c:pt>
                <c:pt idx="1">
                  <c:v>514.97431129999995</c:v>
                </c:pt>
                <c:pt idx="2">
                  <c:v>364.32382660000002</c:v>
                </c:pt>
                <c:pt idx="3">
                  <c:v>289.71701780000001</c:v>
                </c:pt>
                <c:pt idx="4">
                  <c:v>221.7066317</c:v>
                </c:pt>
                <c:pt idx="5">
                  <c:v>140.91504789999999</c:v>
                </c:pt>
                <c:pt idx="6">
                  <c:v>103.82829270000001</c:v>
                </c:pt>
                <c:pt idx="7">
                  <c:v>76.905319700000007</c:v>
                </c:pt>
                <c:pt idx="8">
                  <c:v>78.022894699999995</c:v>
                </c:pt>
                <c:pt idx="9">
                  <c:v>68.399199199999998</c:v>
                </c:pt>
                <c:pt idx="10">
                  <c:v>64.968697800000001</c:v>
                </c:pt>
                <c:pt idx="11">
                  <c:v>57.703642899999998</c:v>
                </c:pt>
                <c:pt idx="12">
                  <c:v>49.710804500000002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9-4803-94ED-4B437F790721}"/>
            </c:ext>
          </c:extLst>
        </c:ser>
        <c:ser>
          <c:idx val="6"/>
          <c:order val="6"/>
          <c:tx>
            <c:strRef>
              <c:f>diagrams!$A$9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diagrams!$B$9:$N$9</c:f>
              <c:numCache>
                <c:formatCode>0\ "sec"</c:formatCode>
                <c:ptCount val="13"/>
                <c:pt idx="0">
                  <c:v>995.68664060000003</c:v>
                </c:pt>
                <c:pt idx="1">
                  <c:v>518.34310159999995</c:v>
                </c:pt>
                <c:pt idx="2">
                  <c:v>334.7720233</c:v>
                </c:pt>
                <c:pt idx="3">
                  <c:v>280.22020839999999</c:v>
                </c:pt>
                <c:pt idx="4">
                  <c:v>218.21667289999999</c:v>
                </c:pt>
                <c:pt idx="5">
                  <c:v>149.52983810000001</c:v>
                </c:pt>
                <c:pt idx="6">
                  <c:v>120.02213740000001</c:v>
                </c:pt>
                <c:pt idx="7">
                  <c:v>82.941544899999997</c:v>
                </c:pt>
                <c:pt idx="8">
                  <c:v>68.752750899999995</c:v>
                </c:pt>
                <c:pt idx="9">
                  <c:v>60.059433900000002</c:v>
                </c:pt>
                <c:pt idx="10">
                  <c:v>49.573067500000001</c:v>
                </c:pt>
                <c:pt idx="11">
                  <c:v>48.780693900000003</c:v>
                </c:pt>
                <c:pt idx="12">
                  <c:v>40.388834899999999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0-471D-A0A0-6F14D800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30672"/>
        <c:axId val="1393142736"/>
      </c:lineChart>
      <c:catAx>
        <c:axId val="13931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42736"/>
        <c:crosses val="autoZero"/>
        <c:auto val="1"/>
        <c:lblAlgn val="ctr"/>
        <c:lblOffset val="100"/>
        <c:noMultiLvlLbl val="0"/>
      </c:catAx>
      <c:valAx>
        <c:axId val="1393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3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diagrams!$P$3</c:f>
              <c:strCache>
                <c:ptCount val="1"/>
                <c:pt idx="0">
                  <c:v>Standard_NC8as_T4_v3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38100">
                <a:solidFill>
                  <a:srgbClr val="FFC000"/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diagrams!$Q$3:$AC$3</c:f>
              <c:numCache>
                <c:formatCode>0\ "Mbit/s"</c:formatCode>
                <c:ptCount val="13"/>
                <c:pt idx="0">
                  <c:v>784.66</c:v>
                </c:pt>
                <c:pt idx="1">
                  <c:v>1441.66</c:v>
                </c:pt>
                <c:pt idx="2">
                  <c:v>2038.39</c:v>
                </c:pt>
                <c:pt idx="3">
                  <c:v>2676.94</c:v>
                </c:pt>
                <c:pt idx="4">
                  <c:v>3459.45</c:v>
                </c:pt>
                <c:pt idx="5">
                  <c:v>5651.95</c:v>
                </c:pt>
                <c:pt idx="6">
                  <c:v>8108.67</c:v>
                </c:pt>
                <c:pt idx="7">
                  <c:v>10989.06</c:v>
                </c:pt>
                <c:pt idx="8">
                  <c:v>12780.49</c:v>
                </c:pt>
                <c:pt idx="9">
                  <c:v>15452.33</c:v>
                </c:pt>
                <c:pt idx="10">
                  <c:v>17819.21</c:v>
                </c:pt>
                <c:pt idx="11">
                  <c:v>18796.490000000002</c:v>
                </c:pt>
                <c:pt idx="12">
                  <c:v>21486.14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CE-91F9-AED571BCAA41}"/>
            </c:ext>
          </c:extLst>
        </c:ser>
        <c:ser>
          <c:idx val="1"/>
          <c:order val="1"/>
          <c:tx>
            <c:strRef>
              <c:f>diagrams!$P$4</c:f>
              <c:strCache>
                <c:ptCount val="1"/>
                <c:pt idx="0">
                  <c:v>Standard_NC16as_T4_v3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diagrams!$Q$4:$AC$4</c:f>
              <c:numCache>
                <c:formatCode>0\ "Mbit/s"</c:formatCode>
                <c:ptCount val="13"/>
                <c:pt idx="0">
                  <c:v>738.36</c:v>
                </c:pt>
                <c:pt idx="1">
                  <c:v>1482.16</c:v>
                </c:pt>
                <c:pt idx="2">
                  <c:v>1998.14</c:v>
                </c:pt>
                <c:pt idx="3">
                  <c:v>2514.2199999999998</c:v>
                </c:pt>
                <c:pt idx="4">
                  <c:v>3187.08</c:v>
                </c:pt>
                <c:pt idx="5">
                  <c:v>5770.02</c:v>
                </c:pt>
                <c:pt idx="6">
                  <c:v>8238.93</c:v>
                </c:pt>
                <c:pt idx="7">
                  <c:v>11020.43</c:v>
                </c:pt>
                <c:pt idx="8">
                  <c:v>12408.9</c:v>
                </c:pt>
                <c:pt idx="9">
                  <c:v>14604.27</c:v>
                </c:pt>
                <c:pt idx="10">
                  <c:v>16786.650000000001</c:v>
                </c:pt>
                <c:pt idx="11">
                  <c:v>18811.150000000001</c:v>
                </c:pt>
                <c:pt idx="12">
                  <c:v>25411.58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CE-91F9-AED571BCAA41}"/>
            </c:ext>
          </c:extLst>
        </c:ser>
        <c:ser>
          <c:idx val="2"/>
          <c:order val="2"/>
          <c:tx>
            <c:strRef>
              <c:f>diagrams!$P$5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rgbClr val="00B050"/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diagrams!$Q$5:$AC$5</c:f>
              <c:numCache>
                <c:formatCode>0\ "Mbit/s"</c:formatCode>
                <c:ptCount val="13"/>
                <c:pt idx="0">
                  <c:v>1004.61</c:v>
                </c:pt>
                <c:pt idx="1">
                  <c:v>1935.99</c:v>
                </c:pt>
                <c:pt idx="2">
                  <c:v>2598.1999999999998</c:v>
                </c:pt>
                <c:pt idx="3">
                  <c:v>3651.11</c:v>
                </c:pt>
                <c:pt idx="4">
                  <c:v>3782.31</c:v>
                </c:pt>
                <c:pt idx="5">
                  <c:v>4140.13</c:v>
                </c:pt>
                <c:pt idx="6">
                  <c:v>4883.3</c:v>
                </c:pt>
                <c:pt idx="7">
                  <c:v>5568.7</c:v>
                </c:pt>
                <c:pt idx="8">
                  <c:v>5630.22</c:v>
                </c:pt>
                <c:pt idx="9">
                  <c:v>5688.18</c:v>
                </c:pt>
                <c:pt idx="10">
                  <c:v>5892.55</c:v>
                </c:pt>
                <c:pt idx="11">
                  <c:v>5813.33</c:v>
                </c:pt>
                <c:pt idx="12">
                  <c:v>5989.54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5-4BCE-91F9-AED571BCAA41}"/>
            </c:ext>
          </c:extLst>
        </c:ser>
        <c:ser>
          <c:idx val="3"/>
          <c:order val="3"/>
          <c:tx>
            <c:strRef>
              <c:f>diagrams!$P$6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diagrams!$Q$6:$AC$6</c:f>
              <c:numCache>
                <c:formatCode>0\ "Mbit/s"</c:formatCode>
                <c:ptCount val="13"/>
                <c:pt idx="0">
                  <c:v>781.38890624999965</c:v>
                </c:pt>
                <c:pt idx="1">
                  <c:v>1536.6403124999999</c:v>
                </c:pt>
                <c:pt idx="2">
                  <c:v>2133.3379069767443</c:v>
                </c:pt>
                <c:pt idx="3">
                  <c:v>2658.5090624999998</c:v>
                </c:pt>
                <c:pt idx="4">
                  <c:v>3244.6634615384614</c:v>
                </c:pt>
                <c:pt idx="5">
                  <c:v>5221.3943749999999</c:v>
                </c:pt>
                <c:pt idx="6">
                  <c:v>6805.9827272727271</c:v>
                </c:pt>
                <c:pt idx="7">
                  <c:v>9062.8975000000009</c:v>
                </c:pt>
                <c:pt idx="8">
                  <c:v>9027.3799999999992</c:v>
                </c:pt>
                <c:pt idx="9">
                  <c:v>9053.9783333333344</c:v>
                </c:pt>
                <c:pt idx="10">
                  <c:v>9439.344000000001</c:v>
                </c:pt>
                <c:pt idx="11">
                  <c:v>8573.3150000000005</c:v>
                </c:pt>
                <c:pt idx="12">
                  <c:v>8637.1466666666674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5-4BCE-91F9-AED571BCAA41}"/>
            </c:ext>
          </c:extLst>
        </c:ser>
        <c:ser>
          <c:idx val="4"/>
          <c:order val="4"/>
          <c:tx>
            <c:strRef>
              <c:f>diagrams!$P$7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diagrams!$Q$7:$AC$7</c:f>
              <c:numCache>
                <c:formatCode>0\ "Mbit/s"</c:formatCode>
                <c:ptCount val="13"/>
                <c:pt idx="0">
                  <c:v>981.33250000000032</c:v>
                </c:pt>
                <c:pt idx="1">
                  <c:v>1983.6265624999999</c:v>
                </c:pt>
                <c:pt idx="2">
                  <c:v>2841.5258139534885</c:v>
                </c:pt>
                <c:pt idx="3">
                  <c:v>3730.1343750000001</c:v>
                </c:pt>
                <c:pt idx="4">
                  <c:v>4378.0676923076926</c:v>
                </c:pt>
                <c:pt idx="5">
                  <c:v>7019.6862500000007</c:v>
                </c:pt>
                <c:pt idx="6">
                  <c:v>9803.6054545454554</c:v>
                </c:pt>
                <c:pt idx="7">
                  <c:v>12308.986249999998</c:v>
                </c:pt>
                <c:pt idx="8">
                  <c:v>11828.464285714284</c:v>
                </c:pt>
                <c:pt idx="9">
                  <c:v>14633.095000000001</c:v>
                </c:pt>
                <c:pt idx="10">
                  <c:v>15271.769999999999</c:v>
                </c:pt>
                <c:pt idx="11">
                  <c:v>17378.237499999999</c:v>
                </c:pt>
                <c:pt idx="12">
                  <c:v>20107.003333333334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5-4BCE-91F9-AED571BCAA41}"/>
            </c:ext>
          </c:extLst>
        </c:ser>
        <c:ser>
          <c:idx val="5"/>
          <c:order val="5"/>
          <c:tx>
            <c:strRef>
              <c:f>diagrams!$P$8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diagrams!$Q$8:$AC$8</c:f>
              <c:numCache>
                <c:formatCode>0\ "Mbit/s"</c:formatCode>
                <c:ptCount val="13"/>
                <c:pt idx="0">
                  <c:v>1037.7700781249998</c:v>
                </c:pt>
                <c:pt idx="1">
                  <c:v>2037.5092187499997</c:v>
                </c:pt>
                <c:pt idx="2">
                  <c:v>2882.2546511627897</c:v>
                </c:pt>
                <c:pt idx="3">
                  <c:v>3628.8459375000007</c:v>
                </c:pt>
                <c:pt idx="4">
                  <c:v>4731.0473076923072</c:v>
                </c:pt>
                <c:pt idx="5">
                  <c:v>7450.7731250000006</c:v>
                </c:pt>
                <c:pt idx="6">
                  <c:v>10124.063636363639</c:v>
                </c:pt>
                <c:pt idx="7">
                  <c:v>13688.836250000002</c:v>
                </c:pt>
                <c:pt idx="8">
                  <c:v>13537.88</c:v>
                </c:pt>
                <c:pt idx="9">
                  <c:v>15073.210000000001</c:v>
                </c:pt>
                <c:pt idx="10">
                  <c:v>15951.848000000002</c:v>
                </c:pt>
                <c:pt idx="11">
                  <c:v>17514.327499999999</c:v>
                </c:pt>
                <c:pt idx="12">
                  <c:v>21104.813333333335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0-40FE-BACE-9E7520815E9A}"/>
            </c:ext>
          </c:extLst>
        </c:ser>
        <c:ser>
          <c:idx val="6"/>
          <c:order val="6"/>
          <c:tx>
            <c:strRef>
              <c:f>diagrams!$P$9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2225" cap="rnd">
              <a:solidFill>
                <a:schemeClr val="dk1">
                  <a:tint val="8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8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diagrams!$Q$9:$AC$9</c:f>
              <c:numCache>
                <c:formatCode>0\ "Mbit/s"</c:formatCode>
                <c:ptCount val="13"/>
                <c:pt idx="0">
                  <c:v>1053.1199999999999</c:v>
                </c:pt>
                <c:pt idx="1">
                  <c:v>2022.94</c:v>
                </c:pt>
                <c:pt idx="2">
                  <c:v>3132.21</c:v>
                </c:pt>
                <c:pt idx="3">
                  <c:v>3741.97</c:v>
                </c:pt>
                <c:pt idx="4">
                  <c:v>4805.21</c:v>
                </c:pt>
                <c:pt idx="5">
                  <c:v>7012.49</c:v>
                </c:pt>
                <c:pt idx="6">
                  <c:v>8736.52</c:v>
                </c:pt>
                <c:pt idx="7">
                  <c:v>12642.35</c:v>
                </c:pt>
                <c:pt idx="8">
                  <c:v>15251.4</c:v>
                </c:pt>
                <c:pt idx="9">
                  <c:v>17458.97</c:v>
                </c:pt>
                <c:pt idx="10">
                  <c:v>21152.13</c:v>
                </c:pt>
                <c:pt idx="11">
                  <c:v>21495.72</c:v>
                </c:pt>
                <c:pt idx="12">
                  <c:v>25962.03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2-4A9A-AD79-EB95BA17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8799"/>
        <c:axId val="949684639"/>
      </c:lineChart>
      <c:catAx>
        <c:axId val="94968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concurrent 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4639"/>
        <c:crosses val="autoZero"/>
        <c:auto val="1"/>
        <c:lblAlgn val="ctr"/>
        <c:lblOffset val="100"/>
        <c:noMultiLvlLbl val="0"/>
      </c:catAx>
      <c:valAx>
        <c:axId val="9496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\ &quot;Mbit/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9</xdr:row>
      <xdr:rowOff>107950</xdr:rowOff>
    </xdr:from>
    <xdr:to>
      <xdr:col>14</xdr:col>
      <xdr:colOff>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3E696-7E59-42DD-82F2-71C0E921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40342</xdr:colOff>
      <xdr:row>20</xdr:row>
      <xdr:rowOff>24279</xdr:rowOff>
    </xdr:from>
    <xdr:to>
      <xdr:col>29</xdr:col>
      <xdr:colOff>14942</xdr:colOff>
      <xdr:row>51</xdr:row>
      <xdr:rowOff>68729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0211E-3E42-426F-9A1A-5A4372FD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157103</xdr:colOff>
      <xdr:row>11</xdr:row>
      <xdr:rowOff>104632</xdr:rowOff>
    </xdr:from>
    <xdr:to>
      <xdr:col>5</xdr:col>
      <xdr:colOff>115019</xdr:colOff>
      <xdr:row>22</xdr:row>
      <xdr:rowOff>21790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D5E8A15-20CB-42C0-8F0D-E1B65226A56D}"/>
                </a:ext>
              </a:extLst>
            </xdr14:cNvPr>
            <xdr14:cNvContentPartPr/>
          </xdr14:nvContentPartPr>
          <xdr14:nvPr macro=""/>
          <xdr14:xfrm>
            <a:off x="2592000" y="2127873"/>
            <a:ext cx="566640" cy="19404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D5E8A15-20CB-42C0-8F0D-E1B65226A5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83000" y="2119233"/>
              <a:ext cx="584280" cy="19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161674</xdr:colOff>
      <xdr:row>14</xdr:row>
      <xdr:rowOff>17239</xdr:rowOff>
    </xdr:from>
    <xdr:to>
      <xdr:col>14</xdr:col>
      <xdr:colOff>162034</xdr:colOff>
      <xdr:row>14</xdr:row>
      <xdr:rowOff>17599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5794A01-E677-40E0-AD11-1859A6BD5B32}"/>
                </a:ext>
              </a:extLst>
            </xdr14:cNvPr>
            <xdr14:cNvContentPartPr/>
          </xdr14:nvContentPartPr>
          <xdr14:nvPr macro=""/>
          <xdr14:xfrm>
            <a:off x="6857640" y="2592273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5794A01-E677-40E0-AD11-1859A6BD5B3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9000" y="25832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161674</xdr:colOff>
      <xdr:row>14</xdr:row>
      <xdr:rowOff>17239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1F03427-E93B-4F44-BEB8-5C18E3206F89}"/>
                </a:ext>
              </a:extLst>
            </xdr14:cNvPr>
            <xdr14:cNvContentPartPr/>
          </xdr14:nvContentPartPr>
          <xdr14:nvPr macro=""/>
          <xdr14:xfrm>
            <a:off x="6857640" y="259227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1F03427-E93B-4F44-BEB8-5C18E3206F8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9000" y="25832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5:53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1400 1 24575,'-2'3'0,"0"1"0,0 0 0,0 1 0,1-1 0,0 0 0,-1 0 0,1 1 0,1-1 0,-1 0 0,1 6 0,-3 8 0,-2 17 0,2 1 0,1-1 0,3 48 0,1-19 0,-2 29 0,10 472 0,3 150 0,-21-483 0,-42 251 0,-87 316 0,76-456 0,-85 390 0,126-621 0,5 1 0,5 0 0,7 173 0,4-229-1365,-1-45-5461</inkml:trace>
  <inkml:trace contextRef="#ctx0" brushRef="#br0" timeOffset="1369.39">427 4429 24575,'1'2'0,"-1"-1"0,1 1 0,0 0 0,-1-1 0,1 1 0,0 0 0,0-1 0,0 1 0,0-1 0,1 0 0,-1 1 0,2 0 0,5 7 0,10 19 0,-1 0 0,-1 0 0,14 38 0,30 97 0,-55-149 0,19 64 0,16 88 0,1 84 0,-40-243 0,1 8 0,-1-6 0,0-1 0,1 1 0,0-1 0,0 1 0,5 12 0,-6-20 0,0 1 0,0-1 0,0 1 0,0-1 0,0 0 0,0 1 0,0-1 0,0 0 0,1 0 0,-1 1 0,0-1 0,1 0 0,-1-1 0,1 1 0,-1 0 0,1 0 0,-1 0 0,1-1 0,0 1 0,-1-1 0,1 0 0,0 1 0,0-1 0,-1 0 0,1 0 0,0 0 0,-1 0 0,1 0 0,0 0 0,0-1 0,-1 1 0,1 0 0,2-2 0,159-55 0,192-51 0,-349 107 0,1-2 0,-1 1 0,0-1 0,0 0 0,9-6 0,-13 7 0,0 0 0,0 0 0,0 0 0,0 0 0,0 0 0,0 0 0,-1-1 0,1 1 0,-1-1 0,0 1 0,0-1 0,0 1 0,0-1 0,0 0 0,0-5 0,3-14 0,9-53 0,33-111 0,-32 141 0,3-1 0,1 2 0,45-77 0,-44 100 0,-18 21 0,-1-1 0,1 0 0,0 1 0,-1-1 0,1 1 0,0-1 0,0 0 0,0 1 0,-1 0 0,1-1 0,0 1 0,0-1 0,0 1 0,0 0 0,0 0 0,0 0 0,0-1 0,0 1 0,-1 0 0,1 0 0,0 0 0,0 0 0,1 1 0,-11-6 0,0 0 0,-1 1 0,0 0 0,0 0 0,0 1 0,-12-1 0,-4-3 0,-1248-295-934,1252 298 934,-126-17 0,147 21 0,-1 0 1,1 0-1,0-1 1,0 1-1,-1 0 1,1 0-1,0 0 0,0 1 1,-1-1-1,1 0 1,0 0-1,0 1 1,-1-1-1,1 0 1,0 1-1,-2 0 1,3 0-2,0 0 0,1-1 0,-1 1 0,0-1 0,0 1 1,1-1-1,-1 1 0,0-1 0,1 1 0,-1-1 0,1 1 0,-1-1 0,0 1 0,1-1 1,-1 0-1,1 1 0,-1-1 0,1 0 0,0 1 0,-1-1 0,1 0 0,0 1 0,42 18 169,11 3-754,-34-15-6240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5:56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7:27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D00DD-3781-437F-B8EF-B8F20773EE36}" name="Table2" displayName="Table2" ref="A2:N9" totalsRowShown="0">
  <autoFilter ref="A2:N9" xr:uid="{7BDD00DD-3781-437F-B8EF-B8F20773EE36}"/>
  <sortState xmlns:xlrd2="http://schemas.microsoft.com/office/spreadsheetml/2017/richdata2" ref="A3:N9">
    <sortCondition ref="A2:A9"/>
  </sortState>
  <tableColumns count="14">
    <tableColumn id="1" xr3:uid="{1E742399-FD6D-4114-8B72-E80043BD978A}" name="# of streams"/>
    <tableColumn id="2" xr3:uid="{01C794DA-E21C-459C-9246-BBEC2B826E67}" name="1" dataDxfId="25"/>
    <tableColumn id="3" xr3:uid="{3C7D6020-9834-41DC-A186-033F37A19EF4}" name="2" dataDxfId="24"/>
    <tableColumn id="4" xr3:uid="{03EB218F-33DF-4AAB-8B16-5ABFBC66C52F}" name="3" dataDxfId="23"/>
    <tableColumn id="5" xr3:uid="{3F7859A4-6901-43D5-A050-02AB951057A2}" name="4" dataDxfId="22"/>
    <tableColumn id="6" xr3:uid="{E8051974-37D9-44FA-98DD-F11240D7F7D3}" name="5" dataDxfId="21"/>
    <tableColumn id="7" xr3:uid="{AB11C4EC-E080-4997-8204-047AE676C060}" name="8" dataDxfId="20"/>
    <tableColumn id="8" xr3:uid="{33A31BE9-87C3-43F9-A4BC-C4532B8B8F95}" name="12" dataDxfId="19"/>
    <tableColumn id="9" xr3:uid="{88656082-44EC-47AA-B8C7-EEE8DCBB9707}" name="16" dataDxfId="18"/>
    <tableColumn id="10" xr3:uid="{5329D850-9B53-4747-A42A-71C54475C222}" name="20" dataDxfId="17"/>
    <tableColumn id="11" xr3:uid="{0729E13E-D0F9-4F87-AA84-2C4549BF7218}" name="25" dataDxfId="16"/>
    <tableColumn id="12" xr3:uid="{17C68972-B787-47BC-B353-A9111D9FF356}" name="30" dataDxfId="15"/>
    <tableColumn id="13" xr3:uid="{FF85DB02-6A6C-436B-B690-E25901EFF0D4}" name="40" dataDxfId="14"/>
    <tableColumn id="14" xr3:uid="{C9EDCC20-66F0-43A2-8E55-3F6E9B69A654}" name="50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434B5-CBF4-40F3-8429-54CBA777122A}" name="Table1" displayName="Table1" ref="P2:AC9" totalsRowShown="0">
  <autoFilter ref="P2:AC9" xr:uid="{FB8434B5-CBF4-40F3-8429-54CBA777122A}"/>
  <tableColumns count="14">
    <tableColumn id="1" xr3:uid="{D8ECE691-65FB-44BD-9A23-C8AE07545892}" name="Concurrent Downloads"/>
    <tableColumn id="2" xr3:uid="{C9A0FC86-82CB-4F30-8379-9362B7CDBFA6}" name="1" dataDxfId="12"/>
    <tableColumn id="3" xr3:uid="{4544F79B-DFD4-4791-BA54-E0313D917F85}" name="2" dataDxfId="11"/>
    <tableColumn id="4" xr3:uid="{27ACEFBF-271F-47FC-962C-0AFB4E9A46A4}" name="3" dataDxfId="10"/>
    <tableColumn id="5" xr3:uid="{D34A8D5E-DD81-4FAD-BEFF-DD4853B21D8D}" name="4" dataDxfId="9"/>
    <tableColumn id="6" xr3:uid="{7B3EB26E-037C-4B6E-A10D-1A0382C4C988}" name="5" dataDxfId="8"/>
    <tableColumn id="7" xr3:uid="{F0BB3099-FE53-4E58-82AA-96BC0879D4C1}" name="8" dataDxfId="7"/>
    <tableColumn id="8" xr3:uid="{C8451C20-6145-45F8-92E2-2F6271CFE940}" name="12" dataDxfId="6"/>
    <tableColumn id="9" xr3:uid="{F4E20115-54AA-4D7D-BBC5-5F06F063DA25}" name="16" dataDxfId="5"/>
    <tableColumn id="10" xr3:uid="{68C3CED8-E2E5-48E2-99B9-698042EFE76E}" name="20" dataDxfId="4"/>
    <tableColumn id="11" xr3:uid="{D31CE5F6-8E77-4BC1-AED7-B9C003CCB97B}" name="25" dataDxfId="3"/>
    <tableColumn id="12" xr3:uid="{689F2006-EEB4-4716-B136-DE1518BDE6C8}" name="30" dataDxfId="2"/>
    <tableColumn id="13" xr3:uid="{DBF5AE2F-1255-4C2E-9383-6F81BA8207A2}" name="40" dataDxfId="1"/>
    <tableColumn id="14" xr3:uid="{2021BDED-AFC0-4D33-A906-DA43ECBF767E}" name="5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4B37-856E-40E0-9A51-108C0DDE3B53}">
  <dimension ref="A1:DQ253"/>
  <sheetViews>
    <sheetView tabSelected="1" topLeftCell="CQ1" zoomScale="85" zoomScaleNormal="85" workbookViewId="0">
      <selection activeCell="DE3" sqref="DE3"/>
    </sheetView>
  </sheetViews>
  <sheetFormatPr defaultColWidth="14.1796875" defaultRowHeight="14.5" x14ac:dyDescent="0.35"/>
  <sheetData>
    <row r="1" spans="1:121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  <c r="H1">
        <v>12</v>
      </c>
      <c r="I1">
        <v>16</v>
      </c>
      <c r="J1">
        <v>20</v>
      </c>
      <c r="K1">
        <v>25</v>
      </c>
      <c r="L1">
        <v>30</v>
      </c>
      <c r="M1">
        <v>40</v>
      </c>
      <c r="N1">
        <v>50</v>
      </c>
      <c r="P1">
        <v>1</v>
      </c>
      <c r="Q1">
        <v>2</v>
      </c>
      <c r="R1">
        <v>3</v>
      </c>
      <c r="S1">
        <v>4</v>
      </c>
      <c r="T1">
        <v>5</v>
      </c>
      <c r="U1">
        <v>8</v>
      </c>
      <c r="V1">
        <v>12</v>
      </c>
      <c r="W1">
        <v>16</v>
      </c>
      <c r="X1">
        <v>20</v>
      </c>
      <c r="Y1">
        <v>25</v>
      </c>
      <c r="Z1">
        <v>30</v>
      </c>
      <c r="AA1">
        <v>40</v>
      </c>
      <c r="AB1">
        <v>50</v>
      </c>
      <c r="AF1">
        <v>1</v>
      </c>
      <c r="AG1">
        <v>2</v>
      </c>
      <c r="AH1">
        <v>3</v>
      </c>
      <c r="AI1">
        <v>4</v>
      </c>
      <c r="AJ1">
        <v>5</v>
      </c>
      <c r="AK1">
        <v>8</v>
      </c>
      <c r="AL1">
        <v>12</v>
      </c>
      <c r="AM1">
        <v>16</v>
      </c>
      <c r="AN1">
        <v>20</v>
      </c>
      <c r="AO1">
        <v>25</v>
      </c>
      <c r="AP1">
        <v>30</v>
      </c>
      <c r="AQ1">
        <v>40</v>
      </c>
      <c r="AR1">
        <v>50</v>
      </c>
      <c r="AW1">
        <v>1</v>
      </c>
      <c r="AX1">
        <v>2</v>
      </c>
      <c r="AY1">
        <v>3</v>
      </c>
      <c r="AZ1">
        <v>4</v>
      </c>
      <c r="BA1">
        <v>5</v>
      </c>
      <c r="BB1">
        <v>8</v>
      </c>
      <c r="BC1">
        <v>12</v>
      </c>
      <c r="BD1">
        <v>16</v>
      </c>
      <c r="BE1">
        <v>20</v>
      </c>
      <c r="BF1">
        <v>25</v>
      </c>
      <c r="BG1">
        <v>30</v>
      </c>
      <c r="BH1">
        <v>40</v>
      </c>
      <c r="BI1">
        <v>50</v>
      </c>
      <c r="BL1">
        <v>1</v>
      </c>
      <c r="BM1">
        <v>2</v>
      </c>
      <c r="BN1">
        <v>3</v>
      </c>
      <c r="BO1">
        <v>4</v>
      </c>
      <c r="BP1">
        <v>5</v>
      </c>
      <c r="BQ1">
        <v>8</v>
      </c>
      <c r="BR1">
        <v>12</v>
      </c>
      <c r="BS1">
        <v>16</v>
      </c>
      <c r="BT1">
        <v>20</v>
      </c>
      <c r="BU1">
        <v>25</v>
      </c>
      <c r="BV1">
        <v>30</v>
      </c>
      <c r="BW1">
        <v>40</v>
      </c>
      <c r="BX1">
        <v>50</v>
      </c>
      <c r="CB1">
        <v>1</v>
      </c>
      <c r="CC1">
        <v>2</v>
      </c>
      <c r="CD1">
        <v>3</v>
      </c>
      <c r="CE1">
        <v>4</v>
      </c>
      <c r="CF1">
        <v>5</v>
      </c>
      <c r="CG1">
        <v>8</v>
      </c>
      <c r="CH1">
        <v>12</v>
      </c>
      <c r="CI1">
        <v>16</v>
      </c>
      <c r="CJ1">
        <v>20</v>
      </c>
      <c r="CK1">
        <v>25</v>
      </c>
      <c r="CL1">
        <v>30</v>
      </c>
      <c r="CM1">
        <v>40</v>
      </c>
      <c r="CN1">
        <v>50</v>
      </c>
      <c r="CQ1">
        <v>1</v>
      </c>
      <c r="CR1">
        <v>2</v>
      </c>
      <c r="CS1">
        <v>3</v>
      </c>
      <c r="CT1">
        <v>4</v>
      </c>
      <c r="CU1">
        <v>5</v>
      </c>
      <c r="CV1">
        <v>8</v>
      </c>
      <c r="CW1">
        <v>12</v>
      </c>
      <c r="CX1">
        <v>16</v>
      </c>
      <c r="CY1">
        <v>20</v>
      </c>
      <c r="CZ1">
        <v>25</v>
      </c>
      <c r="DA1">
        <v>30</v>
      </c>
      <c r="DB1">
        <v>40</v>
      </c>
      <c r="DC1">
        <v>50</v>
      </c>
      <c r="DE1">
        <v>1</v>
      </c>
      <c r="DF1">
        <v>2</v>
      </c>
      <c r="DG1">
        <v>3</v>
      </c>
      <c r="DH1">
        <v>4</v>
      </c>
      <c r="DI1">
        <v>5</v>
      </c>
      <c r="DJ1">
        <v>8</v>
      </c>
      <c r="DK1">
        <v>12</v>
      </c>
      <c r="DL1">
        <v>16</v>
      </c>
      <c r="DM1">
        <v>20</v>
      </c>
      <c r="DN1">
        <v>25</v>
      </c>
      <c r="DO1">
        <v>30</v>
      </c>
      <c r="DP1">
        <v>40</v>
      </c>
      <c r="DQ1">
        <v>50</v>
      </c>
    </row>
    <row r="2" spans="1:121" x14ac:dyDescent="0.35">
      <c r="A2" t="s">
        <v>5</v>
      </c>
      <c r="B2" t="s">
        <v>4</v>
      </c>
      <c r="C2" t="str">
        <f>B2</f>
        <v>Standard_F32s_v2</v>
      </c>
      <c r="D2" t="str">
        <f t="shared" ref="D2:N2" si="0">C2</f>
        <v>Standard_F32s_v2</v>
      </c>
      <c r="E2" t="str">
        <f t="shared" si="0"/>
        <v>Standard_F32s_v2</v>
      </c>
      <c r="F2" t="str">
        <f t="shared" si="0"/>
        <v>Standard_F32s_v2</v>
      </c>
      <c r="G2" t="str">
        <f t="shared" si="0"/>
        <v>Standard_F32s_v2</v>
      </c>
      <c r="H2" t="str">
        <f t="shared" si="0"/>
        <v>Standard_F32s_v2</v>
      </c>
      <c r="I2" t="str">
        <f t="shared" si="0"/>
        <v>Standard_F32s_v2</v>
      </c>
      <c r="J2" t="str">
        <f t="shared" si="0"/>
        <v>Standard_F32s_v2</v>
      </c>
      <c r="K2" t="str">
        <f t="shared" si="0"/>
        <v>Standard_F32s_v2</v>
      </c>
      <c r="L2" t="str">
        <f t="shared" si="0"/>
        <v>Standard_F32s_v2</v>
      </c>
      <c r="M2" t="str">
        <f t="shared" si="0"/>
        <v>Standard_F32s_v2</v>
      </c>
      <c r="N2" t="str">
        <f t="shared" si="0"/>
        <v>Standard_F32s_v2</v>
      </c>
      <c r="P2" t="s">
        <v>8</v>
      </c>
      <c r="Q2" t="str">
        <f>P2</f>
        <v>Standard_F16s_v2</v>
      </c>
      <c r="R2" t="str">
        <f t="shared" ref="R2:AB2" si="1">Q2</f>
        <v>Standard_F16s_v2</v>
      </c>
      <c r="S2" t="str">
        <f t="shared" si="1"/>
        <v>Standard_F16s_v2</v>
      </c>
      <c r="T2" t="str">
        <f t="shared" si="1"/>
        <v>Standard_F16s_v2</v>
      </c>
      <c r="U2" t="str">
        <f t="shared" si="1"/>
        <v>Standard_F16s_v2</v>
      </c>
      <c r="V2" t="str">
        <f t="shared" si="1"/>
        <v>Standard_F16s_v2</v>
      </c>
      <c r="W2" t="str">
        <f t="shared" si="1"/>
        <v>Standard_F16s_v2</v>
      </c>
      <c r="X2" t="str">
        <f t="shared" si="1"/>
        <v>Standard_F16s_v2</v>
      </c>
      <c r="Y2" t="str">
        <f t="shared" si="1"/>
        <v>Standard_F16s_v2</v>
      </c>
      <c r="Z2" t="str">
        <f t="shared" si="1"/>
        <v>Standard_F16s_v2</v>
      </c>
      <c r="AA2" t="str">
        <f t="shared" si="1"/>
        <v>Standard_F16s_v2</v>
      </c>
      <c r="AB2" t="str">
        <f t="shared" si="1"/>
        <v>Standard_F16s_v2</v>
      </c>
      <c r="AF2" t="s">
        <v>8</v>
      </c>
      <c r="AG2" t="str">
        <f>AF2</f>
        <v>Standard_F16s_v2</v>
      </c>
      <c r="AH2" t="str">
        <f t="shared" ref="AH2:AR2" si="2">AG2</f>
        <v>Standard_F16s_v2</v>
      </c>
      <c r="AI2" t="str">
        <f t="shared" si="2"/>
        <v>Standard_F16s_v2</v>
      </c>
      <c r="AJ2" t="str">
        <f t="shared" si="2"/>
        <v>Standard_F16s_v2</v>
      </c>
      <c r="AK2" t="str">
        <f t="shared" si="2"/>
        <v>Standard_F16s_v2</v>
      </c>
      <c r="AL2" t="str">
        <f t="shared" si="2"/>
        <v>Standard_F16s_v2</v>
      </c>
      <c r="AM2" t="str">
        <f t="shared" si="2"/>
        <v>Standard_F16s_v2</v>
      </c>
      <c r="AN2" t="str">
        <f t="shared" si="2"/>
        <v>Standard_F16s_v2</v>
      </c>
      <c r="AO2" t="str">
        <f t="shared" si="2"/>
        <v>Standard_F16s_v2</v>
      </c>
      <c r="AP2" t="str">
        <f t="shared" si="2"/>
        <v>Standard_F16s_v2</v>
      </c>
      <c r="AQ2" t="str">
        <f t="shared" si="2"/>
        <v>Standard_F16s_v2</v>
      </c>
      <c r="AR2" t="str">
        <f t="shared" si="2"/>
        <v>Standard_F16s_v2</v>
      </c>
      <c r="AW2" t="s">
        <v>27</v>
      </c>
      <c r="AX2" t="str">
        <f>AW2</f>
        <v>Standard_F4s_v2</v>
      </c>
      <c r="AY2" t="str">
        <f t="shared" ref="AY2:BI2" si="3">AX2</f>
        <v>Standard_F4s_v2</v>
      </c>
      <c r="AZ2" t="str">
        <f t="shared" si="3"/>
        <v>Standard_F4s_v2</v>
      </c>
      <c r="BA2" t="str">
        <f t="shared" si="3"/>
        <v>Standard_F4s_v2</v>
      </c>
      <c r="BB2" t="str">
        <f t="shared" si="3"/>
        <v>Standard_F4s_v2</v>
      </c>
      <c r="BC2" t="str">
        <f t="shared" si="3"/>
        <v>Standard_F4s_v2</v>
      </c>
      <c r="BD2" t="str">
        <f t="shared" si="3"/>
        <v>Standard_F4s_v2</v>
      </c>
      <c r="BE2" t="str">
        <f t="shared" si="3"/>
        <v>Standard_F4s_v2</v>
      </c>
      <c r="BF2" t="str">
        <f t="shared" si="3"/>
        <v>Standard_F4s_v2</v>
      </c>
      <c r="BG2" t="str">
        <f t="shared" si="3"/>
        <v>Standard_F4s_v2</v>
      </c>
      <c r="BH2" t="str">
        <f t="shared" si="3"/>
        <v>Standard_F4s_v2</v>
      </c>
      <c r="BI2" t="str">
        <f t="shared" si="3"/>
        <v>Standard_F4s_v2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t="s">
        <v>32</v>
      </c>
      <c r="BU2" t="s">
        <v>32</v>
      </c>
      <c r="BV2" t="s">
        <v>32</v>
      </c>
      <c r="BW2" t="s">
        <v>32</v>
      </c>
      <c r="BX2" t="s">
        <v>32</v>
      </c>
      <c r="CB2" s="11" t="s">
        <v>35</v>
      </c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Q2" s="11" t="s">
        <v>36</v>
      </c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E2" s="11" t="s">
        <v>37</v>
      </c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</row>
    <row r="3" spans="1:121" x14ac:dyDescent="0.35">
      <c r="A3" t="s">
        <v>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  <c r="CQ3" t="s">
        <v>7</v>
      </c>
      <c r="CR3" t="s">
        <v>7</v>
      </c>
      <c r="CS3" t="s">
        <v>7</v>
      </c>
      <c r="CT3" t="s">
        <v>7</v>
      </c>
      <c r="CU3" t="s">
        <v>7</v>
      </c>
      <c r="CV3" t="s">
        <v>7</v>
      </c>
      <c r="CW3" t="s">
        <v>7</v>
      </c>
      <c r="CX3" t="s">
        <v>7</v>
      </c>
      <c r="CY3" t="s">
        <v>7</v>
      </c>
      <c r="CZ3" t="s">
        <v>7</v>
      </c>
      <c r="DA3" t="s">
        <v>7</v>
      </c>
      <c r="DB3" t="s">
        <v>7</v>
      </c>
      <c r="DC3" t="s">
        <v>7</v>
      </c>
      <c r="DE3" t="s">
        <v>7</v>
      </c>
      <c r="DF3" t="s">
        <v>7</v>
      </c>
      <c r="DG3" t="s">
        <v>7</v>
      </c>
      <c r="DH3" t="s">
        <v>7</v>
      </c>
      <c r="DI3" t="s">
        <v>7</v>
      </c>
      <c r="DJ3" t="s">
        <v>7</v>
      </c>
      <c r="DK3" t="s">
        <v>7</v>
      </c>
      <c r="DL3" t="s">
        <v>7</v>
      </c>
      <c r="DM3" t="s">
        <v>7</v>
      </c>
      <c r="DN3" t="s">
        <v>7</v>
      </c>
      <c r="DO3" t="s">
        <v>7</v>
      </c>
      <c r="DP3" t="s">
        <v>7</v>
      </c>
      <c r="DQ3" t="s">
        <v>7</v>
      </c>
    </row>
    <row r="4" spans="1:121" x14ac:dyDescent="0.35">
      <c r="A4" t="s">
        <v>3</v>
      </c>
      <c r="B4" s="2">
        <v>1015.1907108</v>
      </c>
      <c r="C4" s="2">
        <v>514.97431129999995</v>
      </c>
      <c r="D4" s="2">
        <v>364.32382660000002</v>
      </c>
      <c r="E4" s="2">
        <v>289.71701780000001</v>
      </c>
      <c r="F4" s="2">
        <v>221.7066317</v>
      </c>
      <c r="G4" s="2">
        <v>140.91504789999999</v>
      </c>
      <c r="H4" s="2">
        <v>103.82829270000001</v>
      </c>
      <c r="I4" s="2">
        <v>76.905319700000007</v>
      </c>
      <c r="J4" s="2">
        <v>78.022894699999995</v>
      </c>
      <c r="K4" s="2">
        <v>68.399199199999998</v>
      </c>
      <c r="L4" s="2">
        <v>64.968697800000001</v>
      </c>
      <c r="M4" s="2">
        <v>57.703642899999998</v>
      </c>
      <c r="N4" s="2">
        <v>49.710804500000002</v>
      </c>
      <c r="O4" s="1"/>
      <c r="P4" s="2">
        <v>1071.6672612</v>
      </c>
      <c r="Q4" s="2">
        <v>529.56374740000001</v>
      </c>
      <c r="R4" s="2">
        <v>369.62835799999999</v>
      </c>
      <c r="S4" s="2">
        <v>281.5555918</v>
      </c>
      <c r="T4" s="2">
        <v>239.8264211</v>
      </c>
      <c r="U4" s="2">
        <v>149.60218459999999</v>
      </c>
      <c r="V4" s="2">
        <v>106.76822009999999</v>
      </c>
      <c r="W4" s="2">
        <v>85.661810099999997</v>
      </c>
      <c r="X4" s="2">
        <v>87.795216800000006</v>
      </c>
      <c r="Y4" s="2">
        <v>68.875424800000005</v>
      </c>
      <c r="Z4" s="2">
        <v>67.065877700000001</v>
      </c>
      <c r="AA4" s="2">
        <v>56.771806599999998</v>
      </c>
      <c r="AB4" s="2">
        <v>51.3149388</v>
      </c>
      <c r="AF4" s="2">
        <v>1344.571371</v>
      </c>
      <c r="AG4" s="2">
        <v>683.44848709999997</v>
      </c>
      <c r="AH4" s="2">
        <v>491.68080609999998</v>
      </c>
      <c r="AI4" s="2">
        <v>396.3799272</v>
      </c>
      <c r="AJ4" s="2">
        <v>323.02177549999999</v>
      </c>
      <c r="AK4" s="2">
        <v>200.98798959999999</v>
      </c>
      <c r="AL4" s="2">
        <v>154.59785679999999</v>
      </c>
      <c r="AM4" s="2">
        <v>115.99432830000001</v>
      </c>
      <c r="AN4" s="2">
        <v>115.2029709</v>
      </c>
      <c r="AO4" s="2">
        <v>109.7016514</v>
      </c>
      <c r="AP4" s="2">
        <v>106.9848475</v>
      </c>
      <c r="AQ4" s="2">
        <v>114.6617182</v>
      </c>
      <c r="AR4" s="2">
        <v>119.5849667</v>
      </c>
      <c r="AW4" s="2">
        <v>1043.7671746000001</v>
      </c>
      <c r="AX4" s="2">
        <v>541.62362370000005</v>
      </c>
      <c r="AY4" s="2">
        <v>403.57800859999998</v>
      </c>
      <c r="AZ4" s="2">
        <v>287.19364460000003</v>
      </c>
      <c r="BA4" s="2">
        <v>277.23140330000001</v>
      </c>
      <c r="BB4" s="2">
        <v>253.27156389999999</v>
      </c>
      <c r="BC4" s="2">
        <v>214.72702090000001</v>
      </c>
      <c r="BD4" s="2">
        <v>188.29820910000001</v>
      </c>
      <c r="BE4" s="2">
        <v>186.2408015</v>
      </c>
      <c r="BF4" s="2">
        <v>184.34304359999999</v>
      </c>
      <c r="BG4" s="2">
        <v>177.94947999999999</v>
      </c>
      <c r="BH4" s="2">
        <v>180.3744901</v>
      </c>
      <c r="BI4" s="2">
        <v>175.06794790000001</v>
      </c>
      <c r="BL4" s="2">
        <v>995.68664060000003</v>
      </c>
      <c r="BM4" s="2">
        <v>518.34310159999995</v>
      </c>
      <c r="BN4" s="2">
        <v>334.7720233</v>
      </c>
      <c r="BO4" s="2">
        <v>280.22020839999999</v>
      </c>
      <c r="BP4" s="2">
        <v>218.21667289999999</v>
      </c>
      <c r="BQ4" s="2">
        <v>149.52983810000001</v>
      </c>
      <c r="BR4" s="2">
        <v>120.02213740000001</v>
      </c>
      <c r="BS4" s="2">
        <v>82.941544899999997</v>
      </c>
      <c r="BT4" s="2">
        <v>68.752750899999995</v>
      </c>
      <c r="BU4" s="2">
        <v>60.059433900000002</v>
      </c>
      <c r="BV4" s="2">
        <v>49.573067500000001</v>
      </c>
      <c r="BW4" s="2">
        <v>48.780693900000003</v>
      </c>
      <c r="BX4" s="2">
        <v>40.388834899999999</v>
      </c>
      <c r="CB4" s="2">
        <v>1336.3447087</v>
      </c>
      <c r="CC4" s="2">
        <v>727.33736959999999</v>
      </c>
      <c r="CD4" s="2">
        <v>514.41285530000005</v>
      </c>
      <c r="CE4" s="2">
        <v>391.70656659999997</v>
      </c>
      <c r="CF4" s="2">
        <v>303.10465110000001</v>
      </c>
      <c r="CG4" s="2">
        <v>185.52456129999999</v>
      </c>
      <c r="CH4" s="2">
        <v>129.3154681</v>
      </c>
      <c r="CI4" s="2">
        <v>95.420004300000002</v>
      </c>
      <c r="CJ4" s="2">
        <v>82.045025199999998</v>
      </c>
      <c r="CK4" s="2">
        <v>67.858773400000004</v>
      </c>
      <c r="CL4" s="2">
        <v>58.845250900000003</v>
      </c>
      <c r="CM4" s="2">
        <v>55.785725100000001</v>
      </c>
      <c r="CN4" s="2">
        <v>48.802437300000001</v>
      </c>
      <c r="CQ4" s="2">
        <v>1420.1445492</v>
      </c>
      <c r="CR4" s="2">
        <v>707.46530099999995</v>
      </c>
      <c r="CS4" s="2">
        <v>524.77724669999998</v>
      </c>
      <c r="CT4" s="2">
        <v>417.05809010000002</v>
      </c>
      <c r="CU4" s="2">
        <v>329.00829160000001</v>
      </c>
      <c r="CV4" s="2">
        <v>181.72830060000001</v>
      </c>
      <c r="CW4" s="2">
        <v>127.2709344</v>
      </c>
      <c r="CX4" s="2">
        <v>95.148382999999995</v>
      </c>
      <c r="CY4" s="2">
        <v>84.501903999999996</v>
      </c>
      <c r="CZ4" s="2">
        <v>71.799254300000001</v>
      </c>
      <c r="DA4" s="2">
        <v>62.464861900000002</v>
      </c>
      <c r="DB4" s="2">
        <v>55.742272900000003</v>
      </c>
      <c r="DC4" s="2">
        <v>41.263705999999999</v>
      </c>
      <c r="DE4" s="2">
        <v>1464.9472118000001</v>
      </c>
      <c r="DF4" s="2">
        <v>631.54695119999997</v>
      </c>
      <c r="DG4" s="2">
        <v>409.02662220000002</v>
      </c>
      <c r="DH4" s="2">
        <v>337.38778960000002</v>
      </c>
      <c r="DI4" s="2">
        <v>277.14549210000001</v>
      </c>
      <c r="DJ4" s="2">
        <v>179.0648343</v>
      </c>
      <c r="DK4" s="2">
        <v>127.70108999999999</v>
      </c>
      <c r="DL4" s="2">
        <v>116.13859119999999</v>
      </c>
      <c r="DM4" s="2">
        <v>100.8518369</v>
      </c>
      <c r="DN4" s="2">
        <v>90.391719699999996</v>
      </c>
      <c r="DO4" s="2">
        <v>76.993557800000005</v>
      </c>
      <c r="DP4" s="2">
        <v>71.539347000000006</v>
      </c>
      <c r="DQ4" s="2">
        <v>66.548583199999996</v>
      </c>
    </row>
    <row r="5" spans="1:121" s="3" customFormat="1" x14ac:dyDescent="0.35">
      <c r="A5" s="3" t="s">
        <v>2</v>
      </c>
      <c r="B5" s="3">
        <v>1032.8900000000001</v>
      </c>
      <c r="C5" s="3">
        <v>2036.17</v>
      </c>
      <c r="D5" s="3">
        <v>2878.14</v>
      </c>
      <c r="E5" s="3">
        <v>3619.31</v>
      </c>
      <c r="F5" s="3">
        <v>4729.57</v>
      </c>
      <c r="G5" s="3">
        <v>7441.19</v>
      </c>
      <c r="H5" s="3">
        <v>10099.14</v>
      </c>
      <c r="I5" s="3">
        <v>13634.64</v>
      </c>
      <c r="J5" s="3">
        <v>13439.34</v>
      </c>
      <c r="K5" s="3">
        <v>15330.24</v>
      </c>
      <c r="L5" s="3">
        <v>16139.71</v>
      </c>
      <c r="M5" s="3">
        <v>18171.75</v>
      </c>
      <c r="N5" s="3">
        <v>21093.52</v>
      </c>
      <c r="P5" s="3">
        <v>978.45</v>
      </c>
      <c r="Q5" s="3">
        <v>1980.08</v>
      </c>
      <c r="R5" s="3">
        <v>2836.84</v>
      </c>
      <c r="S5" s="3">
        <v>3724.22</v>
      </c>
      <c r="T5" s="3">
        <v>4372.2299999999996</v>
      </c>
      <c r="U5" s="3">
        <v>7009.1</v>
      </c>
      <c r="V5" s="3">
        <v>9821.0499999999993</v>
      </c>
      <c r="W5" s="3">
        <v>12240.88</v>
      </c>
      <c r="X5" s="3">
        <v>11943.43</v>
      </c>
      <c r="Y5" s="3">
        <v>15224.24</v>
      </c>
      <c r="Z5" s="3">
        <v>15635.01</v>
      </c>
      <c r="AA5" s="3">
        <v>18470.009999999998</v>
      </c>
      <c r="AB5" s="3">
        <v>20434.13</v>
      </c>
      <c r="AF5" s="3">
        <v>779.86</v>
      </c>
      <c r="AG5" s="3">
        <v>1534.24</v>
      </c>
      <c r="AH5" s="3">
        <v>2132.64</v>
      </c>
      <c r="AI5" s="3">
        <v>2645.38</v>
      </c>
      <c r="AJ5" s="3">
        <v>3246.15</v>
      </c>
      <c r="AK5" s="3">
        <v>5217.1099999999997</v>
      </c>
      <c r="AL5" s="3">
        <v>6782.6</v>
      </c>
      <c r="AM5" s="3">
        <v>9039.89</v>
      </c>
      <c r="AN5" s="3">
        <v>9101.99</v>
      </c>
      <c r="AO5" s="3">
        <v>9558.43</v>
      </c>
      <c r="AP5" s="3">
        <v>9801.16</v>
      </c>
      <c r="AQ5" s="3">
        <v>9144.9500000000007</v>
      </c>
      <c r="AR5" s="3">
        <v>8768.4599999999991</v>
      </c>
      <c r="AW5" s="9">
        <v>1004.61</v>
      </c>
      <c r="AX5" s="9">
        <v>1935.99</v>
      </c>
      <c r="AY5" s="9">
        <v>2598.1999999999998</v>
      </c>
      <c r="AZ5" s="9">
        <v>3651.11</v>
      </c>
      <c r="BA5" s="9">
        <v>3782.31</v>
      </c>
      <c r="BB5" s="9">
        <v>4140.13</v>
      </c>
      <c r="BC5" s="9">
        <v>4883.3</v>
      </c>
      <c r="BD5" s="9">
        <v>5568.7</v>
      </c>
      <c r="BE5" s="9">
        <v>5630.22</v>
      </c>
      <c r="BF5" s="9">
        <v>5688.18</v>
      </c>
      <c r="BG5" s="9">
        <v>5892.55</v>
      </c>
      <c r="BH5" s="9">
        <v>5813.33</v>
      </c>
      <c r="BI5" s="9">
        <v>5989.54</v>
      </c>
      <c r="BL5" s="3">
        <v>1053.1199999999999</v>
      </c>
      <c r="BM5" s="3">
        <v>2022.94</v>
      </c>
      <c r="BN5" s="3">
        <v>3132.21</v>
      </c>
      <c r="BO5" s="3">
        <v>3741.97</v>
      </c>
      <c r="BP5" s="3">
        <v>4805.21</v>
      </c>
      <c r="BQ5" s="3">
        <v>7012.49</v>
      </c>
      <c r="BR5" s="3">
        <v>8736.52</v>
      </c>
      <c r="BS5" s="3">
        <v>12642.35</v>
      </c>
      <c r="BT5" s="3">
        <v>15251.4</v>
      </c>
      <c r="BU5" s="3">
        <v>17458.97</v>
      </c>
      <c r="BV5" s="3">
        <v>21152.13</v>
      </c>
      <c r="BW5" s="3">
        <v>21495.72</v>
      </c>
      <c r="BX5" s="3">
        <v>25962.03</v>
      </c>
      <c r="CB5" s="3">
        <v>784.66</v>
      </c>
      <c r="CC5" s="3">
        <v>1441.66</v>
      </c>
      <c r="CD5" s="3">
        <v>2038.39</v>
      </c>
      <c r="CE5" s="3">
        <v>2676.94</v>
      </c>
      <c r="CF5" s="3">
        <v>3459.45</v>
      </c>
      <c r="CG5" s="3">
        <v>5651.95</v>
      </c>
      <c r="CH5" s="3">
        <v>8108.67</v>
      </c>
      <c r="CI5" s="3">
        <v>10989.06</v>
      </c>
      <c r="CJ5" s="3">
        <v>12780.49</v>
      </c>
      <c r="CK5" s="3">
        <v>15452.33</v>
      </c>
      <c r="CL5" s="3">
        <v>17819.21</v>
      </c>
      <c r="CM5" s="3">
        <v>18796.490000000002</v>
      </c>
      <c r="CN5" s="3">
        <v>21486.14</v>
      </c>
      <c r="CQ5" s="3">
        <v>738.36</v>
      </c>
      <c r="CR5" s="3">
        <v>1482.16</v>
      </c>
      <c r="CS5" s="3">
        <v>1998.14</v>
      </c>
      <c r="CT5" s="3">
        <v>2514.2199999999998</v>
      </c>
      <c r="CU5" s="3">
        <v>3187.08</v>
      </c>
      <c r="CV5" s="3">
        <v>5770.02</v>
      </c>
      <c r="CW5" s="3">
        <v>8238.93</v>
      </c>
      <c r="CX5" s="3">
        <v>11020.43</v>
      </c>
      <c r="CY5" s="3">
        <v>12408.9</v>
      </c>
      <c r="CZ5" s="3">
        <v>14604.27</v>
      </c>
      <c r="DA5" s="3">
        <v>16786.650000000001</v>
      </c>
      <c r="DB5" s="3">
        <v>18811.150000000001</v>
      </c>
      <c r="DC5" s="3">
        <v>25411.58</v>
      </c>
      <c r="DE5" s="3">
        <v>715.78</v>
      </c>
      <c r="DF5" s="3">
        <v>1660.33</v>
      </c>
      <c r="DG5" s="3">
        <v>2563.59</v>
      </c>
      <c r="DH5" s="3">
        <v>3107.93</v>
      </c>
      <c r="DI5" s="3">
        <v>3783.49</v>
      </c>
      <c r="DJ5" s="3">
        <v>5855.85</v>
      </c>
      <c r="DK5" s="3">
        <v>8211.18</v>
      </c>
      <c r="DL5" s="3">
        <v>9028.66</v>
      </c>
      <c r="DM5" s="3">
        <v>10397.19</v>
      </c>
      <c r="DN5" s="3">
        <v>11600.35</v>
      </c>
      <c r="DO5" s="3">
        <v>13619.01</v>
      </c>
      <c r="DP5" s="3">
        <v>14657.33</v>
      </c>
      <c r="DQ5" s="3">
        <v>15756.55</v>
      </c>
    </row>
    <row r="6" spans="1:121" s="3" customFormat="1" x14ac:dyDescent="0.35">
      <c r="A6" s="3" t="s">
        <v>1</v>
      </c>
      <c r="B6" s="3">
        <f>AVERAGE(B7:B134)</f>
        <v>1037.7700781249998</v>
      </c>
      <c r="C6" s="3">
        <f>AVERAGE(C7:C134)</f>
        <v>2037.5092187499997</v>
      </c>
      <c r="D6" s="3">
        <f>AVERAGE(D7:D134)</f>
        <v>2882.2546511627897</v>
      </c>
      <c r="E6" s="3">
        <f t="shared" ref="E6:G6" si="4">AVERAGE(E7:E134)</f>
        <v>3628.8459375000007</v>
      </c>
      <c r="F6" s="3">
        <f t="shared" si="4"/>
        <v>4731.0473076923072</v>
      </c>
      <c r="G6" s="3">
        <f t="shared" si="4"/>
        <v>7450.7731250000006</v>
      </c>
      <c r="H6" s="3">
        <f t="shared" ref="H6" si="5">AVERAGE(H7:H134)</f>
        <v>10124.063636363639</v>
      </c>
      <c r="I6" s="3">
        <f t="shared" ref="I6" si="6">AVERAGE(I7:I134)</f>
        <v>13688.836250000002</v>
      </c>
      <c r="J6" s="3">
        <f t="shared" ref="J6" si="7">AVERAGE(J7:J134)</f>
        <v>13537.88</v>
      </c>
      <c r="K6" s="3">
        <f>AVERAGE(K7:K134)</f>
        <v>15073.210000000001</v>
      </c>
      <c r="L6" s="3">
        <f>AVERAGE(L7:L134)</f>
        <v>15951.848000000002</v>
      </c>
      <c r="M6" s="3">
        <f>AVERAGE(M7:M134)</f>
        <v>17514.327499999999</v>
      </c>
      <c r="N6" s="3">
        <f>AVERAGE(N7:N134)</f>
        <v>21104.813333333335</v>
      </c>
      <c r="P6" s="3">
        <f>AVERAGE(P7:P134)</f>
        <v>981.33250000000032</v>
      </c>
      <c r="Q6" s="3">
        <f t="shared" ref="Q6:AB6" si="8">AVERAGE(Q7:Q134)</f>
        <v>1983.6265624999999</v>
      </c>
      <c r="R6" s="3">
        <f t="shared" si="8"/>
        <v>2841.5258139534885</v>
      </c>
      <c r="S6" s="3">
        <f t="shared" si="8"/>
        <v>3730.1343750000001</v>
      </c>
      <c r="T6" s="3">
        <f t="shared" si="8"/>
        <v>4378.0676923076926</v>
      </c>
      <c r="U6" s="3">
        <f t="shared" si="8"/>
        <v>7019.6862500000007</v>
      </c>
      <c r="V6" s="3">
        <f t="shared" si="8"/>
        <v>9803.6054545454554</v>
      </c>
      <c r="W6" s="3">
        <f t="shared" si="8"/>
        <v>12308.986249999998</v>
      </c>
      <c r="X6" s="3">
        <f t="shared" si="8"/>
        <v>11828.464285714284</v>
      </c>
      <c r="Y6" s="3">
        <f t="shared" si="8"/>
        <v>14633.095000000001</v>
      </c>
      <c r="Z6" s="3">
        <f t="shared" si="8"/>
        <v>15271.769999999999</v>
      </c>
      <c r="AA6" s="3">
        <f t="shared" si="8"/>
        <v>17378.237499999999</v>
      </c>
      <c r="AB6" s="3">
        <f t="shared" si="8"/>
        <v>20107.003333333334</v>
      </c>
      <c r="AF6" s="3">
        <f t="shared" ref="AF6" si="9">AVERAGE(AF7:AF134)</f>
        <v>781.38890624999965</v>
      </c>
      <c r="AG6" s="3">
        <f t="shared" ref="AG6" si="10">AVERAGE(AG7:AG134)</f>
        <v>1536.6403124999999</v>
      </c>
      <c r="AH6" s="3">
        <f t="shared" ref="AH6" si="11">AVERAGE(AH7:AH134)</f>
        <v>2133.3379069767443</v>
      </c>
      <c r="AI6" s="3">
        <f t="shared" ref="AI6" si="12">AVERAGE(AI7:AI134)</f>
        <v>2658.5090624999998</v>
      </c>
      <c r="AJ6" s="3">
        <f t="shared" ref="AJ6" si="13">AVERAGE(AJ7:AJ134)</f>
        <v>3244.6634615384614</v>
      </c>
      <c r="AK6" s="3">
        <f t="shared" ref="AK6" si="14">AVERAGE(AK7:AK134)</f>
        <v>5221.3943749999999</v>
      </c>
      <c r="AL6" s="3">
        <f t="shared" ref="AL6:AR6" si="15">AVERAGE(AL7:AL134)</f>
        <v>6805.9827272727271</v>
      </c>
      <c r="AM6" s="3">
        <f t="shared" si="15"/>
        <v>9062.8975000000009</v>
      </c>
      <c r="AN6" s="3">
        <f t="shared" si="15"/>
        <v>9027.3799999999992</v>
      </c>
      <c r="AO6" s="3">
        <f t="shared" si="15"/>
        <v>9053.9783333333344</v>
      </c>
      <c r="AP6" s="3">
        <f t="shared" si="15"/>
        <v>9439.344000000001</v>
      </c>
      <c r="AQ6" s="3">
        <f t="shared" si="15"/>
        <v>8573.3150000000005</v>
      </c>
      <c r="AR6" s="3">
        <f t="shared" si="15"/>
        <v>8637.1466666666674</v>
      </c>
      <c r="AW6" s="10">
        <f t="shared" ref="AW6" si="16">AVERAGE(AW7:AW134)</f>
        <v>1011.596171875</v>
      </c>
      <c r="AX6" s="10">
        <f t="shared" ref="AX6" si="17">AVERAGE(AX7:AX134)</f>
        <v>1938.5110937500006</v>
      </c>
      <c r="AY6" s="10">
        <f t="shared" ref="AY6" si="18">AVERAGE(AY7:AY134)</f>
        <v>2607.1002325581399</v>
      </c>
      <c r="AZ6" s="10">
        <f t="shared" ref="AZ6" si="19">AVERAGE(AZ7:AZ134)</f>
        <v>3676.9078125000001</v>
      </c>
      <c r="BA6" s="10">
        <f t="shared" ref="BA6" si="20">AVERAGE(BA7:BA134)</f>
        <v>3787.3049999999998</v>
      </c>
      <c r="BB6" s="10">
        <f t="shared" ref="BB6" si="21">AVERAGE(BB7:BB134)</f>
        <v>4154.4093750000002</v>
      </c>
      <c r="BC6" s="10">
        <f t="shared" ref="BC6" si="22">AVERAGE(BC7:BC134)</f>
        <v>4892.1027272727279</v>
      </c>
      <c r="BD6" s="10">
        <f t="shared" ref="BD6" si="23">AVERAGE(BD7:BD134)</f>
        <v>5577.0375000000004</v>
      </c>
      <c r="BE6" s="10">
        <f t="shared" ref="BE6" si="24">AVERAGE(BE7:BE134)</f>
        <v>5578.0414285714287</v>
      </c>
      <c r="BF6" s="10">
        <f t="shared" ref="BF6" si="25">AVERAGE(BF7:BF134)</f>
        <v>5312.9466666666667</v>
      </c>
      <c r="BG6" s="10">
        <f t="shared" ref="BG6" si="26">AVERAGE(BG7:BG134)</f>
        <v>5813.8320000000003</v>
      </c>
      <c r="BH6" s="10">
        <f t="shared" ref="BH6" si="27">AVERAGE(BH7:BH134)</f>
        <v>5552.3950000000004</v>
      </c>
      <c r="BI6" s="10">
        <f t="shared" ref="BI6" si="28">AVERAGE(BI7:BI134)</f>
        <v>5967.6466666666665</v>
      </c>
      <c r="BL6" s="3">
        <f t="shared" ref="BL6" si="29">AVERAGE(BL7:BL134)</f>
        <v>1058.7120312500001</v>
      </c>
      <c r="BM6" s="3">
        <f t="shared" ref="BM6:BX6" si="30">AVERAGE(BM7:BM134)</f>
        <v>2026.8382812499999</v>
      </c>
      <c r="BN6" s="3">
        <f t="shared" si="30"/>
        <v>3140.4811627906979</v>
      </c>
      <c r="BO6" s="3">
        <f t="shared" si="30"/>
        <v>3915.8699999999981</v>
      </c>
      <c r="BP6" s="3">
        <f t="shared" si="30"/>
        <v>4808.8615384615387</v>
      </c>
      <c r="BQ6" s="3">
        <f t="shared" si="30"/>
        <v>7016.6949999999997</v>
      </c>
      <c r="BR6" s="3">
        <f t="shared" si="30"/>
        <v>8776.1072727272713</v>
      </c>
      <c r="BS6" s="3">
        <f t="shared" si="30"/>
        <v>12679.741249999999</v>
      </c>
      <c r="BT6" s="3">
        <f t="shared" si="30"/>
        <v>15116.345714285711</v>
      </c>
      <c r="BU6" s="3">
        <f t="shared" si="30"/>
        <v>17122.543333333331</v>
      </c>
      <c r="BV6" s="3">
        <f t="shared" si="30"/>
        <v>20772.068000000003</v>
      </c>
      <c r="BW6" s="3">
        <f t="shared" si="30"/>
        <v>20916.919999999998</v>
      </c>
      <c r="BX6" s="3">
        <f t="shared" si="30"/>
        <v>25620.91333333333</v>
      </c>
      <c r="CB6" s="3">
        <f t="shared" ref="CB6:CN6" si="31">AVERAGE(CB7:CB134)</f>
        <v>795.1691406250003</v>
      </c>
      <c r="CC6" s="3">
        <f t="shared" si="31"/>
        <v>1444.6954687499997</v>
      </c>
      <c r="CD6" s="3">
        <f t="shared" si="31"/>
        <v>2043.8997674418601</v>
      </c>
      <c r="CE6" s="3">
        <f t="shared" si="31"/>
        <v>2680.5068750000005</v>
      </c>
      <c r="CF6" s="3">
        <f t="shared" si="31"/>
        <v>3458.9157692307685</v>
      </c>
      <c r="CG6" s="3">
        <f t="shared" si="31"/>
        <v>5667.45</v>
      </c>
      <c r="CH6" s="3">
        <f t="shared" si="31"/>
        <v>8122.8954545454553</v>
      </c>
      <c r="CI6" s="3">
        <f t="shared" si="31"/>
        <v>11004.0825</v>
      </c>
      <c r="CJ6" s="3">
        <f t="shared" si="31"/>
        <v>12759.632857142857</v>
      </c>
      <c r="CK6" s="3">
        <f t="shared" si="31"/>
        <v>15297.438333333334</v>
      </c>
      <c r="CL6" s="3">
        <f t="shared" si="31"/>
        <v>17526.379999999997</v>
      </c>
      <c r="CM6" s="3">
        <f t="shared" si="31"/>
        <v>18087.462500000001</v>
      </c>
      <c r="CN6" s="3">
        <f t="shared" si="31"/>
        <v>21154.959999999995</v>
      </c>
      <c r="CQ6" s="3">
        <f t="shared" ref="CQ6:DC6" si="32">AVERAGE(CQ7:CQ134)</f>
        <v>740.76984374999995</v>
      </c>
      <c r="CR6" s="3">
        <f t="shared" si="32"/>
        <v>1505.2245312499997</v>
      </c>
      <c r="CS6" s="3">
        <f t="shared" si="32"/>
        <v>2000.229767441861</v>
      </c>
      <c r="CT6" s="3">
        <f t="shared" si="32"/>
        <v>2525.9409375</v>
      </c>
      <c r="CU6" s="3">
        <f t="shared" si="32"/>
        <v>3187.895384615385</v>
      </c>
      <c r="CV6" s="3">
        <f t="shared" si="32"/>
        <v>5795.4856250000012</v>
      </c>
      <c r="CW6" s="3">
        <f t="shared" si="32"/>
        <v>8262.5863636363629</v>
      </c>
      <c r="CX6" s="3">
        <f t="shared" si="32"/>
        <v>11044.05875</v>
      </c>
      <c r="CY6" s="3">
        <f t="shared" si="32"/>
        <v>12387.008571428571</v>
      </c>
      <c r="CZ6" s="3">
        <f t="shared" si="32"/>
        <v>14609.31</v>
      </c>
      <c r="DA6" s="3">
        <f t="shared" si="32"/>
        <v>16582.194</v>
      </c>
      <c r="DB6" s="3">
        <f t="shared" si="32"/>
        <v>18113.52</v>
      </c>
      <c r="DC6" s="3">
        <f t="shared" si="32"/>
        <v>25147.180000000004</v>
      </c>
    </row>
    <row r="7" spans="1:121" s="3" customFormat="1" x14ac:dyDescent="0.35">
      <c r="B7" s="3">
        <v>979.72</v>
      </c>
      <c r="C7" s="3">
        <v>2064.23</v>
      </c>
      <c r="D7" s="3">
        <v>2603.67</v>
      </c>
      <c r="E7" s="3">
        <v>3208.88</v>
      </c>
      <c r="F7" s="3">
        <v>4911.67</v>
      </c>
      <c r="G7" s="3">
        <v>7721.4</v>
      </c>
      <c r="H7" s="3">
        <v>10376.08</v>
      </c>
      <c r="I7" s="3">
        <v>14746.81</v>
      </c>
      <c r="J7" s="3">
        <v>14716.04</v>
      </c>
      <c r="K7" s="3">
        <v>16565.21</v>
      </c>
      <c r="L7" s="3">
        <v>19750.330000000002</v>
      </c>
      <c r="M7" s="3">
        <v>23227.65</v>
      </c>
      <c r="N7" s="3">
        <v>24623.51</v>
      </c>
      <c r="P7" s="3">
        <v>1006.81</v>
      </c>
      <c r="Q7" s="3">
        <v>1827.21</v>
      </c>
      <c r="R7" s="3">
        <v>2074.7399999999998</v>
      </c>
      <c r="S7" s="3">
        <v>3400.33</v>
      </c>
      <c r="T7" s="3">
        <v>2764.83</v>
      </c>
      <c r="U7" s="3">
        <v>6374.87</v>
      </c>
      <c r="V7" s="3">
        <v>10056.24</v>
      </c>
      <c r="W7" s="3">
        <v>10988.7</v>
      </c>
      <c r="X7" s="3">
        <v>12085.06</v>
      </c>
      <c r="Y7" s="3">
        <v>16396.02</v>
      </c>
      <c r="Z7" s="3">
        <v>17236.7</v>
      </c>
      <c r="AA7" s="3">
        <v>20394.43</v>
      </c>
      <c r="AB7" s="3">
        <v>16738.13</v>
      </c>
      <c r="AE7" s="3">
        <v>1</v>
      </c>
      <c r="AF7" s="3">
        <v>821.36</v>
      </c>
      <c r="AG7" s="3">
        <v>1557.84</v>
      </c>
      <c r="AH7" s="3">
        <v>2155.96</v>
      </c>
      <c r="AI7" s="3">
        <v>2853.5</v>
      </c>
      <c r="AJ7" s="3">
        <v>3252.69</v>
      </c>
      <c r="AK7" s="3">
        <v>5437.67</v>
      </c>
      <c r="AL7" s="3">
        <v>7485.45</v>
      </c>
      <c r="AM7" s="3">
        <v>8687.15</v>
      </c>
      <c r="AN7" s="3">
        <v>10187.35</v>
      </c>
      <c r="AO7" s="3">
        <v>10931.78</v>
      </c>
      <c r="AP7" s="3">
        <v>10673.27</v>
      </c>
      <c r="AQ7" s="3">
        <v>10314.06</v>
      </c>
      <c r="AR7" s="3">
        <v>9427.09</v>
      </c>
      <c r="AW7" s="3">
        <v>1089.07</v>
      </c>
      <c r="AX7" s="3">
        <v>1886.66</v>
      </c>
      <c r="AY7" s="3">
        <v>2494.58</v>
      </c>
      <c r="AZ7" s="3">
        <v>3655.48</v>
      </c>
      <c r="BA7" s="3">
        <v>3948.38</v>
      </c>
      <c r="BB7" s="3">
        <v>4758.4799999999996</v>
      </c>
      <c r="BC7" s="3">
        <v>4595.0600000000004</v>
      </c>
      <c r="BD7" s="3">
        <v>5228.97</v>
      </c>
      <c r="BE7" s="3">
        <v>5690.09</v>
      </c>
      <c r="BF7" s="3">
        <v>5818.04</v>
      </c>
      <c r="BG7" s="3">
        <v>5911.4</v>
      </c>
      <c r="BH7" s="3">
        <v>5996.82</v>
      </c>
      <c r="BI7" s="3">
        <v>6075.95</v>
      </c>
      <c r="BL7" s="3">
        <v>1000.28</v>
      </c>
      <c r="BM7" s="3">
        <v>1896.54</v>
      </c>
      <c r="BN7" s="3">
        <v>3178.52</v>
      </c>
      <c r="BO7" s="3">
        <v>3915.87</v>
      </c>
      <c r="BP7" s="3">
        <v>4906.7700000000004</v>
      </c>
      <c r="BQ7" s="3">
        <v>6918.12</v>
      </c>
      <c r="BR7" s="3">
        <v>10932.05</v>
      </c>
      <c r="BS7" s="3">
        <v>11883.72</v>
      </c>
      <c r="BT7" s="3">
        <v>16255.57</v>
      </c>
      <c r="BU7" s="3">
        <v>19548.45</v>
      </c>
      <c r="BV7" s="3">
        <v>23841.5</v>
      </c>
      <c r="BW7" s="3">
        <v>25503.7</v>
      </c>
      <c r="BX7" s="3">
        <v>28449.93</v>
      </c>
      <c r="CB7" s="3">
        <v>748.25</v>
      </c>
      <c r="CC7" s="3">
        <v>1383.42</v>
      </c>
      <c r="CD7" s="3">
        <v>2104.94</v>
      </c>
      <c r="CE7" s="3">
        <v>2655.78</v>
      </c>
      <c r="CF7" s="3">
        <v>3556.4</v>
      </c>
      <c r="CG7" s="3">
        <v>4898.42</v>
      </c>
      <c r="CH7" s="3">
        <v>7808.94</v>
      </c>
      <c r="CI7" s="3">
        <v>11040.1</v>
      </c>
      <c r="CJ7" s="3">
        <v>13999.3</v>
      </c>
      <c r="CK7" s="3">
        <v>17548.939999999999</v>
      </c>
      <c r="CL7" s="3">
        <v>20355.27</v>
      </c>
      <c r="CM7" s="3">
        <v>21289.49</v>
      </c>
      <c r="CN7" s="3">
        <v>22493.84</v>
      </c>
      <c r="CQ7" s="3">
        <v>733.89</v>
      </c>
      <c r="CR7" s="3">
        <v>1381.54</v>
      </c>
      <c r="CS7" s="3">
        <v>1931.85</v>
      </c>
      <c r="CT7" s="3">
        <v>2386.9</v>
      </c>
      <c r="CU7" s="3">
        <v>3172.15</v>
      </c>
      <c r="CV7" s="3">
        <v>5287.75</v>
      </c>
      <c r="CW7" s="3">
        <v>8355.25</v>
      </c>
      <c r="CX7" s="3">
        <v>10832.45</v>
      </c>
      <c r="CY7" s="3">
        <v>12418.27</v>
      </c>
      <c r="CZ7" s="3">
        <v>16318.41</v>
      </c>
      <c r="DA7" s="3">
        <v>17914.259999999998</v>
      </c>
      <c r="DB7" s="3">
        <v>22223.3</v>
      </c>
      <c r="DC7" s="3">
        <v>27764.78</v>
      </c>
    </row>
    <row r="8" spans="1:121" s="3" customFormat="1" x14ac:dyDescent="0.35">
      <c r="B8" s="3">
        <v>1044.97</v>
      </c>
      <c r="C8" s="3">
        <v>2072.35</v>
      </c>
      <c r="D8" s="3">
        <v>2704.26</v>
      </c>
      <c r="E8" s="3">
        <v>3415.72</v>
      </c>
      <c r="F8" s="3">
        <v>4785.22</v>
      </c>
      <c r="G8" s="3">
        <v>7667.77</v>
      </c>
      <c r="H8" s="3">
        <v>9353.91</v>
      </c>
      <c r="I8" s="3">
        <v>14436.44</v>
      </c>
      <c r="J8" s="3">
        <v>13617.84</v>
      </c>
      <c r="K8" s="3">
        <v>18966.29</v>
      </c>
      <c r="L8" s="3">
        <v>19146.849999999999</v>
      </c>
      <c r="M8" s="3">
        <v>22275.53</v>
      </c>
      <c r="N8" s="3">
        <v>24849.31</v>
      </c>
      <c r="P8" s="3">
        <v>1007.33</v>
      </c>
      <c r="Q8" s="3">
        <v>1850.65</v>
      </c>
      <c r="R8" s="3">
        <v>2658.06</v>
      </c>
      <c r="S8" s="3">
        <v>3455.19</v>
      </c>
      <c r="T8" s="3">
        <v>4212.08</v>
      </c>
      <c r="U8" s="3">
        <v>6726.42</v>
      </c>
      <c r="V8" s="3">
        <v>10093.030000000001</v>
      </c>
      <c r="W8" s="3">
        <v>11211.66</v>
      </c>
      <c r="X8" s="3">
        <v>12600.85</v>
      </c>
      <c r="Y8" s="3">
        <v>16512.23</v>
      </c>
      <c r="Z8" s="3">
        <v>17250.669999999998</v>
      </c>
      <c r="AA8" s="3">
        <v>20565.25</v>
      </c>
      <c r="AB8" s="3">
        <v>21719.41</v>
      </c>
      <c r="AE8" s="3">
        <v>1</v>
      </c>
      <c r="AF8" s="3">
        <v>805.66</v>
      </c>
      <c r="AG8" s="3">
        <v>1583.12</v>
      </c>
      <c r="AH8" s="3">
        <v>2108</v>
      </c>
      <c r="AI8" s="3">
        <v>2805.88</v>
      </c>
      <c r="AJ8" s="3">
        <v>3334.23</v>
      </c>
      <c r="AK8" s="3">
        <v>5266.4</v>
      </c>
      <c r="AL8" s="3">
        <v>7384.11</v>
      </c>
      <c r="AM8" s="3">
        <v>8804.6200000000008</v>
      </c>
      <c r="AN8" s="3">
        <v>10060.36</v>
      </c>
      <c r="AO8" s="3">
        <v>11047.99</v>
      </c>
      <c r="AP8" s="3">
        <v>10843.37</v>
      </c>
      <c r="AQ8" s="3">
        <v>10181.469999999999</v>
      </c>
      <c r="AR8" s="3">
        <v>9796.74</v>
      </c>
      <c r="AW8" s="3">
        <v>1119.52</v>
      </c>
      <c r="AX8" s="3">
        <v>1885.86</v>
      </c>
      <c r="AY8" s="3">
        <v>2520.77</v>
      </c>
      <c r="AZ8" s="3">
        <v>3923.59</v>
      </c>
      <c r="BA8" s="3">
        <v>4048.33</v>
      </c>
      <c r="BB8" s="3">
        <v>4592.5200000000004</v>
      </c>
      <c r="BC8" s="3">
        <v>4742.8</v>
      </c>
      <c r="BD8" s="3">
        <v>5513.73</v>
      </c>
      <c r="BE8" s="3">
        <v>5710.49</v>
      </c>
      <c r="BF8" s="3">
        <v>5905.09</v>
      </c>
      <c r="BG8" s="3">
        <v>5761.67</v>
      </c>
      <c r="BH8" s="3">
        <v>5837.68</v>
      </c>
      <c r="BI8" s="3">
        <v>5999.79</v>
      </c>
      <c r="BL8" s="3">
        <v>992.41</v>
      </c>
      <c r="BM8" s="3">
        <v>1910.16</v>
      </c>
      <c r="BN8" s="3">
        <v>3252.4</v>
      </c>
      <c r="BO8" s="3">
        <v>3915.87</v>
      </c>
      <c r="BP8" s="3">
        <v>4803.05</v>
      </c>
      <c r="BQ8" s="3">
        <v>6892.4</v>
      </c>
      <c r="BR8" s="3">
        <v>8847.7800000000007</v>
      </c>
      <c r="BS8" s="3">
        <v>12017.23</v>
      </c>
      <c r="BT8" s="3">
        <v>16088.87</v>
      </c>
      <c r="BU8" s="3">
        <v>18995.7</v>
      </c>
      <c r="BV8" s="3">
        <v>23951.17</v>
      </c>
      <c r="BW8" s="3">
        <v>25852.97</v>
      </c>
      <c r="BX8" s="3">
        <v>29203.19</v>
      </c>
      <c r="CB8" s="3">
        <v>752.92</v>
      </c>
      <c r="CC8" s="3">
        <v>1392.79</v>
      </c>
      <c r="CD8" s="3">
        <v>2114.02</v>
      </c>
      <c r="CE8" s="3">
        <v>2593.46</v>
      </c>
      <c r="CF8" s="3">
        <v>3417.49</v>
      </c>
      <c r="CG8" s="3">
        <v>5589.62</v>
      </c>
      <c r="CH8" s="3">
        <v>8482.2800000000007</v>
      </c>
      <c r="CI8" s="3">
        <v>11464.35</v>
      </c>
      <c r="CJ8" s="3">
        <v>13790.77</v>
      </c>
      <c r="CK8" s="3">
        <v>17415.38</v>
      </c>
      <c r="CL8" s="3">
        <v>20277.32</v>
      </c>
      <c r="CM8" s="3">
        <v>22006.240000000002</v>
      </c>
      <c r="CN8" s="3">
        <v>23085.67</v>
      </c>
      <c r="CQ8" s="3">
        <v>716.79</v>
      </c>
      <c r="CR8" s="3">
        <v>1351.49</v>
      </c>
      <c r="CS8" s="3">
        <v>1927.15</v>
      </c>
      <c r="CT8" s="3">
        <v>2397.5700000000002</v>
      </c>
      <c r="CU8" s="3">
        <v>3240.55</v>
      </c>
      <c r="CV8" s="3">
        <v>4745.51</v>
      </c>
      <c r="CW8" s="3">
        <v>8738.11</v>
      </c>
      <c r="CX8" s="3">
        <v>10890.21</v>
      </c>
      <c r="CY8" s="3">
        <v>14244.39</v>
      </c>
      <c r="CZ8" s="3">
        <v>17407.78</v>
      </c>
      <c r="DA8" s="3">
        <v>19224.400000000001</v>
      </c>
      <c r="DB8" s="3">
        <v>22777.07</v>
      </c>
      <c r="DC8" s="3">
        <v>29241.99</v>
      </c>
    </row>
    <row r="9" spans="1:121" s="3" customFormat="1" x14ac:dyDescent="0.35">
      <c r="B9" s="3">
        <v>1044.96</v>
      </c>
      <c r="C9" s="3">
        <v>2078.9299999999998</v>
      </c>
      <c r="D9" s="3">
        <v>2750.55</v>
      </c>
      <c r="E9" s="3">
        <v>3735.29</v>
      </c>
      <c r="F9" s="3">
        <v>4567.54</v>
      </c>
      <c r="G9" s="3">
        <v>7681.58</v>
      </c>
      <c r="H9" s="3">
        <v>10241</v>
      </c>
      <c r="I9" s="3">
        <v>12588.35</v>
      </c>
      <c r="J9" s="3">
        <v>14263.33</v>
      </c>
      <c r="K9" s="3">
        <v>18993.599999999999</v>
      </c>
      <c r="L9" s="3">
        <v>19310.13</v>
      </c>
      <c r="M9" s="3">
        <v>18835.27</v>
      </c>
      <c r="N9" s="3">
        <v>13841.62</v>
      </c>
      <c r="P9" s="3">
        <v>1009.75</v>
      </c>
      <c r="Q9" s="3">
        <v>1853.29</v>
      </c>
      <c r="R9" s="3">
        <v>2672.39</v>
      </c>
      <c r="S9" s="3">
        <v>3582.52</v>
      </c>
      <c r="T9" s="3">
        <v>4219.41</v>
      </c>
      <c r="U9" s="3">
        <v>6760.19</v>
      </c>
      <c r="V9" s="3">
        <v>10124.34</v>
      </c>
      <c r="W9" s="3">
        <v>11385.34</v>
      </c>
      <c r="X9" s="3">
        <v>12607.68</v>
      </c>
      <c r="Y9" s="3">
        <v>16732.52</v>
      </c>
      <c r="Z9" s="3">
        <v>17853.98</v>
      </c>
      <c r="AA9" s="3">
        <v>21601.4</v>
      </c>
      <c r="AB9" s="3">
        <v>21863.47</v>
      </c>
      <c r="AE9" s="3">
        <v>1</v>
      </c>
      <c r="AF9" s="3">
        <v>787.99</v>
      </c>
      <c r="AG9" s="3">
        <v>1587.22</v>
      </c>
      <c r="AH9" s="3">
        <v>2093.5700000000002</v>
      </c>
      <c r="AI9" s="3">
        <v>2769.49</v>
      </c>
      <c r="AJ9" s="3">
        <v>3448.47</v>
      </c>
      <c r="AK9" s="3">
        <v>5234.91</v>
      </c>
      <c r="AL9" s="3">
        <v>7464.24</v>
      </c>
      <c r="AM9" s="3">
        <v>8640.0300000000007</v>
      </c>
      <c r="AN9" s="3">
        <v>9657.1</v>
      </c>
      <c r="AO9" s="3">
        <v>9629.19</v>
      </c>
      <c r="AP9" s="3">
        <v>10383.51</v>
      </c>
      <c r="AQ9" s="3">
        <v>10355.450000000001</v>
      </c>
      <c r="AR9" s="3">
        <v>6687.61</v>
      </c>
      <c r="AW9" s="3">
        <v>1108.6600000000001</v>
      </c>
      <c r="AX9" s="3">
        <v>1911.86</v>
      </c>
      <c r="AY9" s="3">
        <v>2502.1</v>
      </c>
      <c r="AZ9" s="3">
        <v>3929.13</v>
      </c>
      <c r="BA9" s="3">
        <v>3794.28</v>
      </c>
      <c r="BB9" s="3">
        <v>4310.07</v>
      </c>
      <c r="BC9" s="3">
        <v>4586.6099999999997</v>
      </c>
      <c r="BD9" s="3">
        <v>5682.22</v>
      </c>
      <c r="BE9" s="3">
        <v>5624.07</v>
      </c>
      <c r="BF9" s="3">
        <v>5988.52</v>
      </c>
      <c r="BG9" s="3">
        <v>6092.54</v>
      </c>
      <c r="BH9" s="3">
        <v>6020.43</v>
      </c>
      <c r="BI9" s="3">
        <v>5827.2</v>
      </c>
      <c r="BL9" s="3">
        <v>965.79</v>
      </c>
      <c r="BM9" s="3">
        <v>1935.83</v>
      </c>
      <c r="BN9" s="3">
        <v>3234.97</v>
      </c>
      <c r="BO9" s="3">
        <v>3915.87</v>
      </c>
      <c r="BP9" s="3">
        <v>4937.51</v>
      </c>
      <c r="BQ9" s="3">
        <v>7176.78</v>
      </c>
      <c r="BR9" s="3">
        <v>8875.82</v>
      </c>
      <c r="BS9" s="3">
        <v>11920.84</v>
      </c>
      <c r="BT9" s="3">
        <v>16762.5</v>
      </c>
      <c r="BU9" s="3">
        <v>20151.64</v>
      </c>
      <c r="BV9" s="3">
        <v>24326.13</v>
      </c>
      <c r="BW9" s="3">
        <v>26198.53</v>
      </c>
      <c r="BX9" s="3">
        <v>19209.62</v>
      </c>
      <c r="CB9" s="3">
        <v>750.71</v>
      </c>
      <c r="CC9" s="3">
        <v>1419.2</v>
      </c>
      <c r="CD9" s="3">
        <v>2124.64</v>
      </c>
      <c r="CE9" s="3">
        <v>2593.46</v>
      </c>
      <c r="CF9" s="3">
        <v>3402.71</v>
      </c>
      <c r="CG9" s="3">
        <v>5765.05</v>
      </c>
      <c r="CH9" s="3">
        <v>7963.74</v>
      </c>
      <c r="CI9" s="3">
        <v>10759.84</v>
      </c>
      <c r="CJ9" s="3">
        <v>14203.38</v>
      </c>
      <c r="CK9" s="3">
        <v>18189.71</v>
      </c>
      <c r="CL9" s="3">
        <v>20753.5</v>
      </c>
      <c r="CM9" s="3">
        <v>23318.78</v>
      </c>
      <c r="CN9" s="3">
        <v>17885.37</v>
      </c>
      <c r="CQ9" s="3">
        <v>716.71</v>
      </c>
      <c r="CR9" s="3">
        <v>1391.19</v>
      </c>
      <c r="CS9" s="3">
        <v>1894.95</v>
      </c>
      <c r="CT9" s="3">
        <v>2460.6799999999998</v>
      </c>
      <c r="CU9" s="3">
        <v>3227.54</v>
      </c>
      <c r="CV9" s="3">
        <v>5801.28</v>
      </c>
      <c r="CW9" s="3">
        <v>8311.73</v>
      </c>
      <c r="CX9" s="3">
        <v>11426.48</v>
      </c>
      <c r="CY9" s="3">
        <v>13285.48</v>
      </c>
      <c r="CZ9" s="3">
        <v>17281.37</v>
      </c>
      <c r="DA9" s="3">
        <v>19664.36</v>
      </c>
      <c r="DB9" s="3">
        <v>21726.55</v>
      </c>
      <c r="DC9" s="3">
        <v>18434.77</v>
      </c>
    </row>
    <row r="10" spans="1:121" s="3" customFormat="1" x14ac:dyDescent="0.35">
      <c r="B10" s="3">
        <v>1019.69</v>
      </c>
      <c r="C10" s="3">
        <v>2027.35</v>
      </c>
      <c r="D10" s="3">
        <v>2784.81</v>
      </c>
      <c r="E10" s="3">
        <v>3735.35</v>
      </c>
      <c r="F10" s="3">
        <v>4598</v>
      </c>
      <c r="G10" s="3">
        <v>7419.92</v>
      </c>
      <c r="H10" s="3">
        <v>11072.43</v>
      </c>
      <c r="I10" s="3">
        <v>12488.62</v>
      </c>
      <c r="J10" s="3">
        <v>15955.17</v>
      </c>
      <c r="K10" s="3">
        <v>17736.88</v>
      </c>
      <c r="L10" s="3">
        <v>15791.05</v>
      </c>
      <c r="M10" s="3">
        <v>5718.86</v>
      </c>
      <c r="P10" s="3">
        <v>1012.27</v>
      </c>
      <c r="Q10" s="3">
        <v>1855.64</v>
      </c>
      <c r="R10" s="3">
        <v>2679.87</v>
      </c>
      <c r="S10" s="3">
        <v>3592.17</v>
      </c>
      <c r="T10" s="3">
        <v>4264.17</v>
      </c>
      <c r="U10" s="3">
        <v>6868.61</v>
      </c>
      <c r="V10" s="3">
        <v>10180.67</v>
      </c>
      <c r="W10" s="3">
        <v>12650.5</v>
      </c>
      <c r="X10" s="3">
        <v>12684.23</v>
      </c>
      <c r="Y10" s="3">
        <v>17511.43</v>
      </c>
      <c r="Z10" s="3">
        <v>18208.36</v>
      </c>
      <c r="AA10" s="3">
        <v>6951.87</v>
      </c>
      <c r="AE10" s="3">
        <v>1</v>
      </c>
      <c r="AF10" s="3">
        <v>846.4</v>
      </c>
      <c r="AG10" s="3">
        <v>1552.66</v>
      </c>
      <c r="AH10" s="3">
        <v>2174.73</v>
      </c>
      <c r="AI10" s="3">
        <v>2922.77</v>
      </c>
      <c r="AJ10" s="3">
        <v>3318.18</v>
      </c>
      <c r="AK10" s="3">
        <v>5482.86</v>
      </c>
      <c r="AL10" s="3">
        <v>7299.35</v>
      </c>
      <c r="AM10" s="3">
        <v>8437.26</v>
      </c>
      <c r="AN10" s="3">
        <v>9639.06</v>
      </c>
      <c r="AO10" s="3">
        <v>9662.9</v>
      </c>
      <c r="AP10" s="3">
        <v>11005.5</v>
      </c>
      <c r="AQ10" s="3">
        <v>3442.28</v>
      </c>
      <c r="AW10" s="3">
        <v>1123.01</v>
      </c>
      <c r="AX10" s="3">
        <v>1896.04</v>
      </c>
      <c r="AY10" s="3">
        <v>2488.2199999999998</v>
      </c>
      <c r="AZ10" s="3">
        <v>3954.01</v>
      </c>
      <c r="BA10" s="3">
        <v>3890.94</v>
      </c>
      <c r="BB10" s="3">
        <v>4468.8100000000004</v>
      </c>
      <c r="BC10" s="3">
        <v>4945.54</v>
      </c>
      <c r="BD10" s="3">
        <v>5449.18</v>
      </c>
      <c r="BE10" s="3">
        <v>5670.68</v>
      </c>
      <c r="BF10" s="3">
        <v>5728.55</v>
      </c>
      <c r="BG10" s="3">
        <v>5991.17</v>
      </c>
      <c r="BH10" s="3">
        <v>4354.6499999999996</v>
      </c>
      <c r="BL10" s="3">
        <v>980.59</v>
      </c>
      <c r="BM10" s="3">
        <v>1920.63</v>
      </c>
      <c r="BN10" s="3">
        <v>3280.99</v>
      </c>
      <c r="BO10" s="3">
        <v>3915.87</v>
      </c>
      <c r="BP10" s="3">
        <v>4759.6400000000003</v>
      </c>
      <c r="BQ10" s="3">
        <v>6786.6</v>
      </c>
      <c r="BR10" s="3">
        <v>9351.86</v>
      </c>
      <c r="BS10" s="3">
        <v>12411.63</v>
      </c>
      <c r="BT10" s="3">
        <v>16558.46</v>
      </c>
      <c r="BU10" s="3">
        <v>20305.580000000002</v>
      </c>
      <c r="BV10" s="3">
        <v>24244.19</v>
      </c>
      <c r="BW10" s="3">
        <v>6112.48</v>
      </c>
      <c r="CB10" s="3">
        <v>754.38</v>
      </c>
      <c r="CC10" s="3">
        <v>1347.65</v>
      </c>
      <c r="CD10" s="3">
        <v>2158.8200000000002</v>
      </c>
      <c r="CE10" s="3">
        <v>2577.71</v>
      </c>
      <c r="CF10" s="3">
        <v>3428.23</v>
      </c>
      <c r="CG10" s="3">
        <v>5605.68</v>
      </c>
      <c r="CH10" s="3">
        <v>8297.8700000000008</v>
      </c>
      <c r="CI10" s="3">
        <v>10429.200000000001</v>
      </c>
      <c r="CJ10" s="3">
        <v>14325.71</v>
      </c>
      <c r="CK10" s="3">
        <v>18040.78</v>
      </c>
      <c r="CL10" s="3">
        <v>20005.89</v>
      </c>
      <c r="CM10" s="3">
        <v>5735.34</v>
      </c>
      <c r="CQ10" s="3">
        <v>738.37</v>
      </c>
      <c r="CR10" s="3">
        <v>1364.15</v>
      </c>
      <c r="CS10" s="3">
        <v>1939.59</v>
      </c>
      <c r="CT10" s="3">
        <v>2400.7199999999998</v>
      </c>
      <c r="CU10" s="3">
        <v>3224.84</v>
      </c>
      <c r="CV10" s="3">
        <v>6047.31</v>
      </c>
      <c r="CW10" s="3">
        <v>8862.66</v>
      </c>
      <c r="CX10" s="3">
        <v>10593.51</v>
      </c>
      <c r="CY10" s="3">
        <v>13777.26</v>
      </c>
      <c r="CZ10" s="3">
        <v>17316.47</v>
      </c>
      <c r="DA10" s="3">
        <v>20301.169999999998</v>
      </c>
      <c r="DB10" s="3">
        <v>5727.16</v>
      </c>
    </row>
    <row r="11" spans="1:121" s="3" customFormat="1" x14ac:dyDescent="0.35">
      <c r="B11" s="3">
        <v>937.43</v>
      </c>
      <c r="C11" s="3">
        <v>1904.48</v>
      </c>
      <c r="D11" s="3">
        <v>2903.82</v>
      </c>
      <c r="E11" s="3">
        <v>3807.36</v>
      </c>
      <c r="F11" s="3">
        <v>4928.8</v>
      </c>
      <c r="G11" s="3">
        <v>7304.12</v>
      </c>
      <c r="H11" s="3">
        <v>10795.41</v>
      </c>
      <c r="I11" s="3">
        <v>12984.35</v>
      </c>
      <c r="J11" s="3">
        <v>15388.33</v>
      </c>
      <c r="K11" s="3">
        <v>15674.96</v>
      </c>
      <c r="L11" s="3">
        <v>5760.88</v>
      </c>
      <c r="P11" s="3">
        <v>1016.6</v>
      </c>
      <c r="Q11" s="3">
        <v>1860.4</v>
      </c>
      <c r="R11" s="3">
        <v>2735.52</v>
      </c>
      <c r="S11" s="3">
        <v>3610.48</v>
      </c>
      <c r="T11" s="3">
        <v>4311.16</v>
      </c>
      <c r="U11" s="3">
        <v>6882.75</v>
      </c>
      <c r="V11" s="3">
        <v>10196.370000000001</v>
      </c>
      <c r="W11" s="3">
        <v>12850.32</v>
      </c>
      <c r="X11" s="3">
        <v>12705.14</v>
      </c>
      <c r="Y11" s="3">
        <v>17751.97</v>
      </c>
      <c r="Z11" s="3">
        <v>5809.14</v>
      </c>
      <c r="AE11" s="3">
        <v>1</v>
      </c>
      <c r="AF11" s="3">
        <v>813.58</v>
      </c>
      <c r="AG11" s="3">
        <v>1536.39</v>
      </c>
      <c r="AH11" s="3">
        <v>2180.13</v>
      </c>
      <c r="AI11" s="3">
        <v>2852.82</v>
      </c>
      <c r="AJ11" s="3">
        <v>3142.24</v>
      </c>
      <c r="AK11" s="3">
        <v>5021.7</v>
      </c>
      <c r="AL11" s="3">
        <v>6147.87</v>
      </c>
      <c r="AM11" s="3">
        <v>9379.3799999999992</v>
      </c>
      <c r="AN11" s="3">
        <v>9856.4599999999991</v>
      </c>
      <c r="AO11" s="3">
        <v>10820.32</v>
      </c>
      <c r="AP11" s="3">
        <v>4291.07</v>
      </c>
      <c r="AW11" s="3">
        <v>1104.72</v>
      </c>
      <c r="AX11" s="3">
        <v>1903.74</v>
      </c>
      <c r="AY11" s="3">
        <v>2453.1999999999998</v>
      </c>
      <c r="AZ11" s="3">
        <v>4007.71</v>
      </c>
      <c r="BA11" s="3">
        <v>3787.31</v>
      </c>
      <c r="BB11" s="3">
        <v>4153.6000000000004</v>
      </c>
      <c r="BC11" s="3">
        <v>5663.47</v>
      </c>
      <c r="BD11" s="3">
        <v>5586.2</v>
      </c>
      <c r="BE11" s="3">
        <v>5668.42</v>
      </c>
      <c r="BF11" s="3">
        <v>5860.5</v>
      </c>
      <c r="BG11" s="3">
        <v>5312.38</v>
      </c>
      <c r="BL11" s="3">
        <v>980.25</v>
      </c>
      <c r="BM11" s="3">
        <v>1931.03</v>
      </c>
      <c r="BN11" s="3">
        <v>3136.15</v>
      </c>
      <c r="BO11" s="3">
        <v>3915.87</v>
      </c>
      <c r="BP11" s="3">
        <v>4854.33</v>
      </c>
      <c r="BQ11" s="3">
        <v>7070.14</v>
      </c>
      <c r="BR11" s="3">
        <v>8674.82</v>
      </c>
      <c r="BS11" s="3">
        <v>13249.78</v>
      </c>
      <c r="BT11" s="3">
        <v>16416.150000000001</v>
      </c>
      <c r="BU11" s="3">
        <v>20920.84</v>
      </c>
      <c r="BV11" s="3">
        <v>7497.35</v>
      </c>
      <c r="CB11" s="3">
        <v>739.67</v>
      </c>
      <c r="CC11" s="3">
        <v>1411.35</v>
      </c>
      <c r="CD11" s="3">
        <v>2121.9699999999998</v>
      </c>
      <c r="CE11" s="3">
        <v>2581.52</v>
      </c>
      <c r="CF11" s="3">
        <v>3490.52</v>
      </c>
      <c r="CG11" s="3">
        <v>5729.8</v>
      </c>
      <c r="CH11" s="3">
        <v>8813.33</v>
      </c>
      <c r="CI11" s="3">
        <v>10664.89</v>
      </c>
      <c r="CJ11" s="3">
        <v>14158.69</v>
      </c>
      <c r="CK11" s="3">
        <v>18267.330000000002</v>
      </c>
      <c r="CL11" s="3">
        <v>6239.92</v>
      </c>
      <c r="CQ11" s="3">
        <v>716.64</v>
      </c>
      <c r="CR11" s="3">
        <v>1366.91</v>
      </c>
      <c r="CS11" s="3">
        <v>1979.32</v>
      </c>
      <c r="CT11" s="3">
        <v>2565.4</v>
      </c>
      <c r="CU11" s="3">
        <v>3218.84</v>
      </c>
      <c r="CV11" s="3">
        <v>5976.21</v>
      </c>
      <c r="CW11" s="3">
        <v>8470.2800000000007</v>
      </c>
      <c r="CX11" s="3">
        <v>11435.1</v>
      </c>
      <c r="CY11" s="3">
        <v>13490.19</v>
      </c>
      <c r="CZ11" s="3">
        <v>17260.04</v>
      </c>
      <c r="DA11" s="3">
        <v>5806.78</v>
      </c>
    </row>
    <row r="12" spans="1:121" s="3" customFormat="1" x14ac:dyDescent="0.35">
      <c r="B12" s="3">
        <v>1017.11</v>
      </c>
      <c r="C12" s="3">
        <v>2015.79</v>
      </c>
      <c r="D12" s="3">
        <v>2916.33</v>
      </c>
      <c r="E12" s="3">
        <v>3823.25</v>
      </c>
      <c r="F12" s="3">
        <v>4864.53</v>
      </c>
      <c r="G12" s="3">
        <v>7204.94</v>
      </c>
      <c r="H12" s="3">
        <v>11209.41</v>
      </c>
      <c r="I12" s="3">
        <v>13918.52</v>
      </c>
      <c r="J12" s="3">
        <v>15200.3</v>
      </c>
      <c r="K12" s="3">
        <v>2502.3200000000002</v>
      </c>
      <c r="P12" s="3">
        <v>1024.1300000000001</v>
      </c>
      <c r="Q12" s="3">
        <v>1862.38</v>
      </c>
      <c r="R12" s="3">
        <v>2736.32</v>
      </c>
      <c r="S12" s="3">
        <v>3613.23</v>
      </c>
      <c r="T12" s="3">
        <v>4312.99</v>
      </c>
      <c r="U12" s="3">
        <v>6890.54</v>
      </c>
      <c r="V12" s="3">
        <v>10232.43</v>
      </c>
      <c r="W12" s="3">
        <v>13060.52</v>
      </c>
      <c r="X12" s="3">
        <v>13989.42</v>
      </c>
      <c r="Y12" s="3">
        <v>2894.4</v>
      </c>
      <c r="AE12" s="3">
        <v>1</v>
      </c>
      <c r="AF12" s="3">
        <v>802.77</v>
      </c>
      <c r="AG12" s="3">
        <v>1598.22</v>
      </c>
      <c r="AH12" s="3">
        <v>2145.66</v>
      </c>
      <c r="AI12" s="3">
        <v>2423.48</v>
      </c>
      <c r="AJ12" s="3">
        <v>3229.42</v>
      </c>
      <c r="AK12" s="3">
        <v>5307.65</v>
      </c>
      <c r="AL12" s="3">
        <v>6234.23</v>
      </c>
      <c r="AM12" s="3">
        <v>9378</v>
      </c>
      <c r="AN12" s="3">
        <v>9257</v>
      </c>
      <c r="AO12" s="3">
        <v>2231.69</v>
      </c>
      <c r="AW12" s="3">
        <v>1122.1500000000001</v>
      </c>
      <c r="AX12" s="3">
        <v>1893.84</v>
      </c>
      <c r="AY12" s="3">
        <v>2529.62</v>
      </c>
      <c r="AZ12" s="3">
        <v>3887.03</v>
      </c>
      <c r="BA12" s="3">
        <v>3894.6</v>
      </c>
      <c r="BB12" s="3">
        <v>4059.32</v>
      </c>
      <c r="BC12" s="3">
        <v>5379.66</v>
      </c>
      <c r="BD12" s="3">
        <v>5751.21</v>
      </c>
      <c r="BE12" s="3">
        <v>5743.54</v>
      </c>
      <c r="BF12" s="3">
        <v>2576.98</v>
      </c>
      <c r="BL12" s="3">
        <v>937.26</v>
      </c>
      <c r="BM12" s="3">
        <v>1933</v>
      </c>
      <c r="BN12" s="3">
        <v>3218.35</v>
      </c>
      <c r="BO12" s="3">
        <v>3915.87</v>
      </c>
      <c r="BP12" s="3">
        <v>4884.04</v>
      </c>
      <c r="BQ12" s="3">
        <v>6879.31</v>
      </c>
      <c r="BR12" s="3">
        <v>8686.1299999999992</v>
      </c>
      <c r="BS12" s="3">
        <v>13593.68</v>
      </c>
      <c r="BT12" s="3">
        <v>16204.42</v>
      </c>
      <c r="BU12" s="3">
        <v>2813.05</v>
      </c>
      <c r="CB12" s="3">
        <v>737.75</v>
      </c>
      <c r="CC12" s="3">
        <v>1478.13</v>
      </c>
      <c r="CD12" s="3">
        <v>2100.58</v>
      </c>
      <c r="CE12" s="3">
        <v>2584.4499999999998</v>
      </c>
      <c r="CF12" s="3">
        <v>3413.91</v>
      </c>
      <c r="CG12" s="3">
        <v>5651.66</v>
      </c>
      <c r="CH12" s="3">
        <v>8683.6</v>
      </c>
      <c r="CI12" s="3">
        <v>10968.15</v>
      </c>
      <c r="CJ12" s="3">
        <v>13035.56</v>
      </c>
      <c r="CK12" s="3">
        <v>2322.4899999999998</v>
      </c>
      <c r="CQ12" s="3">
        <v>710.53</v>
      </c>
      <c r="CR12" s="3">
        <v>1351.83</v>
      </c>
      <c r="CS12" s="3">
        <v>1949.63</v>
      </c>
      <c r="CT12" s="3">
        <v>2783.99</v>
      </c>
      <c r="CU12" s="3">
        <v>3259.64</v>
      </c>
      <c r="CV12" s="3">
        <v>5649.3</v>
      </c>
      <c r="CW12" s="3">
        <v>8740.2900000000009</v>
      </c>
      <c r="CX12" s="3">
        <v>11122.7</v>
      </c>
      <c r="CY12" s="3">
        <v>13814.8</v>
      </c>
      <c r="CZ12" s="3">
        <v>2071.79</v>
      </c>
    </row>
    <row r="13" spans="1:121" s="3" customFormat="1" x14ac:dyDescent="0.35">
      <c r="B13" s="3">
        <v>1015.52</v>
      </c>
      <c r="C13" s="3">
        <v>2031.43</v>
      </c>
      <c r="D13" s="3">
        <v>2806.72</v>
      </c>
      <c r="E13" s="3">
        <v>3588.69</v>
      </c>
      <c r="F13" s="3">
        <v>4747.33</v>
      </c>
      <c r="G13" s="3">
        <v>7565.23</v>
      </c>
      <c r="H13" s="3">
        <v>10945.84</v>
      </c>
      <c r="I13" s="3">
        <v>14060.19</v>
      </c>
      <c r="J13" s="3">
        <v>5624.15</v>
      </c>
      <c r="P13" s="3">
        <v>1025.31</v>
      </c>
      <c r="Q13" s="3">
        <v>1864.74</v>
      </c>
      <c r="R13" s="3">
        <v>2736.98</v>
      </c>
      <c r="S13" s="3">
        <v>3619.59</v>
      </c>
      <c r="T13" s="3">
        <v>4332.95</v>
      </c>
      <c r="U13" s="3">
        <v>6974.64</v>
      </c>
      <c r="V13" s="3">
        <v>9715.93</v>
      </c>
      <c r="W13" s="3">
        <v>13069.64</v>
      </c>
      <c r="X13" s="3">
        <v>6126.87</v>
      </c>
      <c r="AE13" s="3">
        <v>1</v>
      </c>
      <c r="AF13" s="3">
        <v>795.73</v>
      </c>
      <c r="AG13" s="3">
        <v>1573.31</v>
      </c>
      <c r="AH13" s="3">
        <v>2124.64</v>
      </c>
      <c r="AI13" s="3">
        <v>2514.9899999999998</v>
      </c>
      <c r="AJ13" s="3">
        <v>3261.3</v>
      </c>
      <c r="AK13" s="3">
        <v>5127.29</v>
      </c>
      <c r="AL13" s="3">
        <v>6958.92</v>
      </c>
      <c r="AM13" s="3">
        <v>9626.43</v>
      </c>
      <c r="AN13" s="3">
        <v>4534.33</v>
      </c>
      <c r="AW13" s="3">
        <v>1083.56</v>
      </c>
      <c r="AX13" s="3">
        <v>1892.61</v>
      </c>
      <c r="AY13" s="3">
        <v>2487.4299999999998</v>
      </c>
      <c r="AZ13" s="3">
        <v>3952.55</v>
      </c>
      <c r="BA13" s="3">
        <v>3860.82</v>
      </c>
      <c r="BB13" s="3">
        <v>3892.46</v>
      </c>
      <c r="BC13" s="3">
        <v>5427.77</v>
      </c>
      <c r="BD13" s="3">
        <v>5868.25</v>
      </c>
      <c r="BE13" s="3">
        <v>4939</v>
      </c>
      <c r="BL13" s="3">
        <v>980.11</v>
      </c>
      <c r="BM13" s="3">
        <v>1969.96</v>
      </c>
      <c r="BN13" s="3">
        <v>3221.29</v>
      </c>
      <c r="BO13" s="3">
        <v>3915.87</v>
      </c>
      <c r="BP13" s="3">
        <v>4985.6499999999996</v>
      </c>
      <c r="BQ13" s="3">
        <v>6815.9</v>
      </c>
      <c r="BR13" s="3">
        <v>8440.2999999999993</v>
      </c>
      <c r="BS13" s="3">
        <v>13087.95</v>
      </c>
      <c r="BT13" s="3">
        <v>7528.45</v>
      </c>
      <c r="CB13" s="3">
        <v>749.73</v>
      </c>
      <c r="CC13" s="3">
        <v>1460.76</v>
      </c>
      <c r="CD13" s="3">
        <v>2126.46</v>
      </c>
      <c r="CE13" s="3">
        <v>2594.35</v>
      </c>
      <c r="CF13" s="3">
        <v>3486.37</v>
      </c>
      <c r="CG13" s="3">
        <v>5653.36</v>
      </c>
      <c r="CH13" s="3">
        <v>8566.65</v>
      </c>
      <c r="CI13" s="3">
        <v>11364.42</v>
      </c>
      <c r="CJ13" s="3">
        <v>5804.02</v>
      </c>
      <c r="CQ13" s="3">
        <v>717.66</v>
      </c>
      <c r="CR13" s="3">
        <v>1354.41</v>
      </c>
      <c r="CS13" s="3">
        <v>2010.37</v>
      </c>
      <c r="CT13" s="3">
        <v>2723</v>
      </c>
      <c r="CU13" s="3">
        <v>3267.54</v>
      </c>
      <c r="CV13" s="3">
        <v>6192.28</v>
      </c>
      <c r="CW13" s="3">
        <v>8252.89</v>
      </c>
      <c r="CX13" s="3">
        <v>11213.88</v>
      </c>
      <c r="CY13" s="3">
        <v>5678.67</v>
      </c>
    </row>
    <row r="14" spans="1:121" s="3" customFormat="1" x14ac:dyDescent="0.35">
      <c r="B14" s="3">
        <v>1037.53</v>
      </c>
      <c r="C14" s="3">
        <v>2058.5300000000002</v>
      </c>
      <c r="D14" s="3">
        <v>2626.88</v>
      </c>
      <c r="E14" s="3">
        <v>3408.1</v>
      </c>
      <c r="F14" s="3">
        <v>4826.1400000000003</v>
      </c>
      <c r="G14" s="3">
        <v>7407.65</v>
      </c>
      <c r="H14" s="3">
        <v>9724.2099999999991</v>
      </c>
      <c r="I14" s="3">
        <v>14287.41</v>
      </c>
      <c r="P14" s="3">
        <v>1026.54</v>
      </c>
      <c r="Q14" s="3">
        <v>1871.97</v>
      </c>
      <c r="R14" s="3">
        <v>2737.93</v>
      </c>
      <c r="S14" s="3">
        <v>3648.63</v>
      </c>
      <c r="T14" s="3">
        <v>4341.7700000000004</v>
      </c>
      <c r="U14" s="3">
        <v>7099.07</v>
      </c>
      <c r="V14" s="3">
        <v>9867.5</v>
      </c>
      <c r="W14" s="3">
        <v>13255.21</v>
      </c>
      <c r="AE14" s="3">
        <v>1</v>
      </c>
      <c r="AF14" s="3">
        <v>826.62</v>
      </c>
      <c r="AG14" s="3">
        <v>1533.77</v>
      </c>
      <c r="AH14" s="3">
        <v>2192.73</v>
      </c>
      <c r="AI14" s="3">
        <v>2528.9899999999998</v>
      </c>
      <c r="AJ14" s="3">
        <v>3273.1</v>
      </c>
      <c r="AK14" s="3">
        <v>4942.87</v>
      </c>
      <c r="AL14" s="3">
        <v>7219.25</v>
      </c>
      <c r="AM14" s="3">
        <v>9550.31</v>
      </c>
      <c r="AW14" s="3">
        <v>1106.6400000000001</v>
      </c>
      <c r="AX14" s="3">
        <v>1911.83</v>
      </c>
      <c r="AY14" s="3">
        <v>2439.75</v>
      </c>
      <c r="AZ14" s="3">
        <v>3933.92</v>
      </c>
      <c r="BA14" s="3">
        <v>3954.85</v>
      </c>
      <c r="BB14" s="3">
        <v>4096.78</v>
      </c>
      <c r="BC14" s="3">
        <v>4736.29</v>
      </c>
      <c r="BD14" s="3">
        <v>5536.54</v>
      </c>
      <c r="BL14" s="3">
        <v>989.21</v>
      </c>
      <c r="BM14" s="3">
        <v>1938.92</v>
      </c>
      <c r="BN14" s="3">
        <v>3197.92</v>
      </c>
      <c r="BO14" s="3">
        <v>3915.87</v>
      </c>
      <c r="BP14" s="3">
        <v>4971.8999999999996</v>
      </c>
      <c r="BQ14" s="3">
        <v>7111.53</v>
      </c>
      <c r="BR14" s="3">
        <v>8903.2900000000009</v>
      </c>
      <c r="BS14" s="3">
        <v>13273.1</v>
      </c>
      <c r="CB14" s="3">
        <v>756.1</v>
      </c>
      <c r="CC14" s="3">
        <v>1560.04</v>
      </c>
      <c r="CD14" s="3">
        <v>2077.36</v>
      </c>
      <c r="CE14" s="3">
        <v>2653.64</v>
      </c>
      <c r="CF14" s="3">
        <v>3535.8</v>
      </c>
      <c r="CG14" s="3">
        <v>5650.58</v>
      </c>
      <c r="CH14" s="3">
        <v>8849.25</v>
      </c>
      <c r="CI14" s="3">
        <v>11341.71</v>
      </c>
      <c r="CQ14" s="3">
        <v>721.44</v>
      </c>
      <c r="CR14" s="3">
        <v>1395.26</v>
      </c>
      <c r="CS14" s="3">
        <v>1989.79</v>
      </c>
      <c r="CT14" s="3">
        <v>2654.9</v>
      </c>
      <c r="CU14" s="3">
        <v>3231.63</v>
      </c>
      <c r="CV14" s="3">
        <v>6184.21</v>
      </c>
      <c r="CW14" s="3">
        <v>8540.48</v>
      </c>
      <c r="CX14" s="3">
        <v>10838.14</v>
      </c>
    </row>
    <row r="15" spans="1:121" s="3" customFormat="1" x14ac:dyDescent="0.35">
      <c r="B15" s="3">
        <v>1038.3599999999999</v>
      </c>
      <c r="C15" s="3">
        <v>2079.7199999999998</v>
      </c>
      <c r="D15" s="3">
        <v>2638.12</v>
      </c>
      <c r="E15" s="3">
        <v>3430.58</v>
      </c>
      <c r="F15" s="3">
        <v>4717.2700000000004</v>
      </c>
      <c r="G15" s="3">
        <v>7426.73</v>
      </c>
      <c r="H15" s="3">
        <v>9532.32</v>
      </c>
      <c r="P15" s="3">
        <v>1035.1500000000001</v>
      </c>
      <c r="Q15" s="3">
        <v>1872.75</v>
      </c>
      <c r="R15" s="3">
        <v>2742.89</v>
      </c>
      <c r="S15" s="3">
        <v>3656.14</v>
      </c>
      <c r="T15" s="3">
        <v>4350.57</v>
      </c>
      <c r="U15" s="3">
        <v>7111.47</v>
      </c>
      <c r="V15" s="3">
        <v>9960.92</v>
      </c>
      <c r="AE15" s="3">
        <v>1</v>
      </c>
      <c r="AF15" s="3">
        <v>839.7</v>
      </c>
      <c r="AG15" s="3">
        <v>1591.78</v>
      </c>
      <c r="AH15" s="3">
        <v>2101.6999999999998</v>
      </c>
      <c r="AI15" s="3">
        <v>2577.39</v>
      </c>
      <c r="AJ15" s="3">
        <v>3284.18</v>
      </c>
      <c r="AK15" s="3">
        <v>5352.42</v>
      </c>
      <c r="AL15" s="3">
        <v>6896.21</v>
      </c>
      <c r="AW15" s="3">
        <v>1125.8399999999999</v>
      </c>
      <c r="AX15" s="3">
        <v>1913.8</v>
      </c>
      <c r="AY15" s="3">
        <v>2480.39</v>
      </c>
      <c r="AZ15" s="3">
        <v>3980.75</v>
      </c>
      <c r="BA15" s="3">
        <v>3903.98</v>
      </c>
      <c r="BB15" s="3">
        <v>4175.9799999999996</v>
      </c>
      <c r="BC15" s="3">
        <v>4902.16</v>
      </c>
      <c r="BL15" s="3">
        <v>986.08</v>
      </c>
      <c r="BM15" s="3">
        <v>1909.28</v>
      </c>
      <c r="BN15" s="3">
        <v>3196.31</v>
      </c>
      <c r="BO15" s="3">
        <v>3915.87</v>
      </c>
      <c r="BP15" s="3">
        <v>4991.18</v>
      </c>
      <c r="BQ15" s="3">
        <v>6811.99</v>
      </c>
      <c r="BR15" s="3">
        <v>9095.11</v>
      </c>
      <c r="CB15" s="3">
        <v>755.82</v>
      </c>
      <c r="CC15" s="3">
        <v>1482.98</v>
      </c>
      <c r="CD15" s="3">
        <v>2124.88</v>
      </c>
      <c r="CE15" s="3">
        <v>2665.43</v>
      </c>
      <c r="CF15" s="3">
        <v>3499.61</v>
      </c>
      <c r="CG15" s="3">
        <v>5706.59</v>
      </c>
      <c r="CH15" s="3">
        <v>8163.53</v>
      </c>
      <c r="CQ15" s="3">
        <v>720.7</v>
      </c>
      <c r="CR15" s="3">
        <v>1366.17</v>
      </c>
      <c r="CS15" s="3">
        <v>1914.95</v>
      </c>
      <c r="CT15" s="3">
        <v>2607.1999999999998</v>
      </c>
      <c r="CU15" s="3">
        <v>3156.01</v>
      </c>
      <c r="CV15" s="3">
        <v>6087.64</v>
      </c>
      <c r="CW15" s="3">
        <v>8318.44</v>
      </c>
    </row>
    <row r="16" spans="1:121" s="3" customFormat="1" x14ac:dyDescent="0.35">
      <c r="B16" s="3">
        <v>1031.3599999999999</v>
      </c>
      <c r="C16" s="3">
        <v>2075.56</v>
      </c>
      <c r="D16" s="3">
        <v>2711.82</v>
      </c>
      <c r="E16" s="3">
        <v>3608.45</v>
      </c>
      <c r="F16" s="3">
        <v>4771.83</v>
      </c>
      <c r="G16" s="3">
        <v>7353.02</v>
      </c>
      <c r="H16" s="3">
        <v>10730.74</v>
      </c>
      <c r="P16" s="3">
        <v>1038.0899999999999</v>
      </c>
      <c r="Q16" s="3">
        <v>1873.95</v>
      </c>
      <c r="R16" s="3">
        <v>2753.52</v>
      </c>
      <c r="S16" s="3">
        <v>3667.86</v>
      </c>
      <c r="T16" s="3">
        <v>4357.92</v>
      </c>
      <c r="U16" s="3">
        <v>7119.05</v>
      </c>
      <c r="V16" s="3">
        <v>9993.52</v>
      </c>
      <c r="AE16" s="3">
        <v>1</v>
      </c>
      <c r="AF16" s="3">
        <v>840.28</v>
      </c>
      <c r="AG16" s="3">
        <v>1580.4</v>
      </c>
      <c r="AH16" s="3">
        <v>2070.2600000000002</v>
      </c>
      <c r="AI16" s="3">
        <v>2388.13</v>
      </c>
      <c r="AJ16" s="3">
        <v>3163.11</v>
      </c>
      <c r="AK16" s="3">
        <v>5197.8599999999997</v>
      </c>
      <c r="AL16" s="3">
        <v>6906.36</v>
      </c>
      <c r="AW16" s="3">
        <v>1123.48</v>
      </c>
      <c r="AX16" s="3">
        <v>1905.61</v>
      </c>
      <c r="AY16" s="3">
        <v>2407.2600000000002</v>
      </c>
      <c r="AZ16" s="3">
        <v>3941.9</v>
      </c>
      <c r="BA16" s="3">
        <v>3929.41</v>
      </c>
      <c r="BB16" s="3">
        <v>4008.35</v>
      </c>
      <c r="BC16" s="3">
        <v>4898.62</v>
      </c>
      <c r="BL16" s="3">
        <v>977.08</v>
      </c>
      <c r="BM16" s="3">
        <v>1896.19</v>
      </c>
      <c r="BN16" s="3">
        <v>3266.86</v>
      </c>
      <c r="BO16" s="3">
        <v>3915.87</v>
      </c>
      <c r="BP16" s="3">
        <v>4797.51</v>
      </c>
      <c r="BQ16" s="3">
        <v>7274.19</v>
      </c>
      <c r="BR16" s="3">
        <v>8640.6</v>
      </c>
      <c r="CB16" s="3">
        <v>755.64</v>
      </c>
      <c r="CC16" s="3">
        <v>1529.57</v>
      </c>
      <c r="CD16" s="3">
        <v>2063.75</v>
      </c>
      <c r="CE16" s="3">
        <v>2593.41</v>
      </c>
      <c r="CF16" s="3">
        <v>3459.66</v>
      </c>
      <c r="CG16" s="3">
        <v>5949.18</v>
      </c>
      <c r="CH16" s="3">
        <v>8151.28</v>
      </c>
      <c r="CQ16" s="3">
        <v>721.59</v>
      </c>
      <c r="CR16" s="3">
        <v>1324.1</v>
      </c>
      <c r="CS16" s="3">
        <v>1953.11</v>
      </c>
      <c r="CT16" s="3">
        <v>2534.8200000000002</v>
      </c>
      <c r="CU16" s="3">
        <v>3170.02</v>
      </c>
      <c r="CV16" s="3">
        <v>5783.35</v>
      </c>
      <c r="CW16" s="3">
        <v>8639.0300000000007</v>
      </c>
    </row>
    <row r="17" spans="2:101" s="3" customFormat="1" x14ac:dyDescent="0.35">
      <c r="B17" s="3">
        <v>1044.56</v>
      </c>
      <c r="C17" s="3">
        <v>2102.89</v>
      </c>
      <c r="D17" s="3">
        <v>2885.63</v>
      </c>
      <c r="E17" s="3">
        <v>3697.93</v>
      </c>
      <c r="F17" s="3">
        <v>4822.74</v>
      </c>
      <c r="G17" s="3">
        <v>6826.86</v>
      </c>
      <c r="H17" s="3">
        <v>7383.35</v>
      </c>
      <c r="P17" s="3">
        <v>1039.43</v>
      </c>
      <c r="Q17" s="3">
        <v>1875.86</v>
      </c>
      <c r="R17" s="3">
        <v>2753.8</v>
      </c>
      <c r="S17" s="3">
        <v>3669.19</v>
      </c>
      <c r="T17" s="3">
        <v>4370.53</v>
      </c>
      <c r="U17" s="3">
        <v>7165.16</v>
      </c>
      <c r="V17" s="3">
        <v>7418.71</v>
      </c>
      <c r="AE17" s="3">
        <v>1</v>
      </c>
      <c r="AF17" s="3">
        <v>814.98</v>
      </c>
      <c r="AG17" s="3">
        <v>1557.79</v>
      </c>
      <c r="AH17" s="3">
        <v>2135.86</v>
      </c>
      <c r="AI17" s="3">
        <v>2492.33</v>
      </c>
      <c r="AJ17" s="3">
        <v>3220.09</v>
      </c>
      <c r="AK17" s="3">
        <v>5212.63</v>
      </c>
      <c r="AL17" s="3">
        <v>4869.82</v>
      </c>
      <c r="AW17" s="3">
        <v>1107.96</v>
      </c>
      <c r="AX17" s="3">
        <v>1893.2</v>
      </c>
      <c r="AY17" s="3">
        <v>2490.9899999999998</v>
      </c>
      <c r="AZ17" s="3">
        <v>3914.07</v>
      </c>
      <c r="BA17" s="3">
        <v>4063.2</v>
      </c>
      <c r="BB17" s="3">
        <v>3855.01</v>
      </c>
      <c r="BC17" s="3">
        <v>3935.15</v>
      </c>
      <c r="BL17" s="3">
        <v>985.32</v>
      </c>
      <c r="BM17" s="3">
        <v>1929.9</v>
      </c>
      <c r="BN17" s="3">
        <v>3245.83</v>
      </c>
      <c r="BO17" s="3">
        <v>3915.87</v>
      </c>
      <c r="BP17" s="3">
        <v>5081.87</v>
      </c>
      <c r="BQ17" s="3">
        <v>6956.76</v>
      </c>
      <c r="BR17" s="3">
        <v>6089.42</v>
      </c>
      <c r="CB17" s="3">
        <v>783.1</v>
      </c>
      <c r="CC17" s="3">
        <v>1617.83</v>
      </c>
      <c r="CD17" s="3">
        <v>2062.73</v>
      </c>
      <c r="CE17" s="3">
        <v>2617.84</v>
      </c>
      <c r="CF17" s="3">
        <v>3538.57</v>
      </c>
      <c r="CG17" s="3">
        <v>5524.66</v>
      </c>
      <c r="CH17" s="3">
        <v>5571.38</v>
      </c>
      <c r="CQ17" s="3">
        <v>828.06</v>
      </c>
      <c r="CR17" s="3">
        <v>1391.31</v>
      </c>
      <c r="CS17" s="3">
        <v>1981.2</v>
      </c>
      <c r="CT17" s="3">
        <v>2467.0100000000002</v>
      </c>
      <c r="CU17" s="3">
        <v>3277.8</v>
      </c>
      <c r="CV17" s="3">
        <v>5819.3</v>
      </c>
      <c r="CW17" s="3">
        <v>5659.29</v>
      </c>
    </row>
    <row r="18" spans="2:101" s="3" customFormat="1" x14ac:dyDescent="0.35">
      <c r="B18" s="3">
        <v>1024.9000000000001</v>
      </c>
      <c r="C18" s="3">
        <v>2020.28</v>
      </c>
      <c r="D18" s="3">
        <v>2975.36</v>
      </c>
      <c r="E18" s="3">
        <v>3873.98</v>
      </c>
      <c r="F18" s="3">
        <v>4831.1099999999997</v>
      </c>
      <c r="G18" s="3">
        <v>7548.55</v>
      </c>
      <c r="P18" s="3">
        <v>1041.03</v>
      </c>
      <c r="Q18" s="3">
        <v>1886.27</v>
      </c>
      <c r="R18" s="3">
        <v>2754.25</v>
      </c>
      <c r="S18" s="3">
        <v>3688.32</v>
      </c>
      <c r="T18" s="3">
        <v>4375.28</v>
      </c>
      <c r="U18" s="3">
        <v>7172.68</v>
      </c>
      <c r="AE18" s="3">
        <v>1</v>
      </c>
      <c r="AF18" s="3">
        <v>785.88</v>
      </c>
      <c r="AG18" s="3">
        <v>1594.29</v>
      </c>
      <c r="AH18" s="3">
        <v>2144.9899999999998</v>
      </c>
      <c r="AI18" s="3">
        <v>2404.67</v>
      </c>
      <c r="AJ18" s="3">
        <v>3279.01</v>
      </c>
      <c r="AK18" s="3">
        <v>5123.07</v>
      </c>
      <c r="AW18" s="3">
        <v>1121.1600000000001</v>
      </c>
      <c r="AX18" s="3">
        <v>1889.9</v>
      </c>
      <c r="AY18" s="3">
        <v>2428.83</v>
      </c>
      <c r="AZ18" s="3">
        <v>3975.16</v>
      </c>
      <c r="BA18" s="3">
        <v>3895.72</v>
      </c>
      <c r="BB18" s="3">
        <v>4095.45</v>
      </c>
      <c r="BL18" s="3">
        <v>985.66</v>
      </c>
      <c r="BM18" s="3">
        <v>1976.57</v>
      </c>
      <c r="BN18" s="3">
        <v>3030.91</v>
      </c>
      <c r="BO18" s="3">
        <v>3915.87</v>
      </c>
      <c r="BP18" s="3">
        <v>4854.8500000000004</v>
      </c>
      <c r="BQ18" s="3">
        <v>7077.99</v>
      </c>
      <c r="CB18" s="3">
        <v>756.86</v>
      </c>
      <c r="CC18" s="3">
        <v>1557.59</v>
      </c>
      <c r="CD18" s="3">
        <v>2068.19</v>
      </c>
      <c r="CE18" s="3">
        <v>2663.61</v>
      </c>
      <c r="CF18" s="3">
        <v>3351.14</v>
      </c>
      <c r="CG18" s="3">
        <v>5650.57</v>
      </c>
      <c r="CQ18" s="3">
        <v>824.17</v>
      </c>
      <c r="CR18" s="3">
        <v>1578.16</v>
      </c>
      <c r="CS18" s="3">
        <v>1920.27</v>
      </c>
      <c r="CT18" s="3">
        <v>2427.04</v>
      </c>
      <c r="CU18" s="3">
        <v>3291.23</v>
      </c>
      <c r="CV18" s="3">
        <v>5675.58</v>
      </c>
    </row>
    <row r="19" spans="2:101" s="3" customFormat="1" x14ac:dyDescent="0.35">
      <c r="B19" s="3">
        <v>1015.28</v>
      </c>
      <c r="C19" s="3">
        <v>2017.47</v>
      </c>
      <c r="D19" s="3">
        <v>3008.42</v>
      </c>
      <c r="E19" s="3">
        <v>3439.37</v>
      </c>
      <c r="F19" s="3">
        <v>4903.17</v>
      </c>
      <c r="G19" s="3">
        <v>7636.31</v>
      </c>
      <c r="P19" s="3">
        <v>1046.5</v>
      </c>
      <c r="Q19" s="3">
        <v>1886.95</v>
      </c>
      <c r="R19" s="3">
        <v>2754.87</v>
      </c>
      <c r="S19" s="3">
        <v>3689.86</v>
      </c>
      <c r="T19" s="3">
        <v>4375.46</v>
      </c>
      <c r="U19" s="3">
        <v>7184.05</v>
      </c>
      <c r="AE19" s="3">
        <v>1</v>
      </c>
      <c r="AF19" s="3">
        <v>856.61</v>
      </c>
      <c r="AG19" s="3">
        <v>1607.96</v>
      </c>
      <c r="AH19" s="3">
        <v>2120.7800000000002</v>
      </c>
      <c r="AI19" s="3">
        <v>2346.06</v>
      </c>
      <c r="AJ19" s="3">
        <v>3364.88</v>
      </c>
      <c r="AK19" s="3">
        <v>5075.8</v>
      </c>
      <c r="AW19" s="3">
        <v>1115</v>
      </c>
      <c r="AX19" s="3">
        <v>1879.68</v>
      </c>
      <c r="AY19" s="3">
        <v>2432.85</v>
      </c>
      <c r="AZ19" s="3">
        <v>3936.31</v>
      </c>
      <c r="BA19" s="3">
        <v>3960.01</v>
      </c>
      <c r="BB19" s="3">
        <v>4025.7</v>
      </c>
      <c r="BL19" s="3">
        <v>974.05</v>
      </c>
      <c r="BM19" s="3">
        <v>1966.21</v>
      </c>
      <c r="BN19" s="3">
        <v>3208.79</v>
      </c>
      <c r="BO19" s="3">
        <v>3915.87</v>
      </c>
      <c r="BP19" s="3">
        <v>4989.6899999999996</v>
      </c>
      <c r="BQ19" s="3">
        <v>7168.38</v>
      </c>
      <c r="CB19" s="3">
        <v>781.24</v>
      </c>
      <c r="CC19" s="3">
        <v>1529.92</v>
      </c>
      <c r="CD19" s="3">
        <v>2091.46</v>
      </c>
      <c r="CE19" s="3">
        <v>2667.21</v>
      </c>
      <c r="CF19" s="3">
        <v>3570.03</v>
      </c>
      <c r="CG19" s="3">
        <v>5710.77</v>
      </c>
      <c r="CQ19" s="3">
        <v>818.07</v>
      </c>
      <c r="CR19" s="3">
        <v>1560.82</v>
      </c>
      <c r="CS19" s="3">
        <v>1986.73</v>
      </c>
      <c r="CT19" s="3">
        <v>2429.2800000000002</v>
      </c>
      <c r="CU19" s="3">
        <v>3270.95</v>
      </c>
      <c r="CV19" s="3">
        <v>5935.46</v>
      </c>
    </row>
    <row r="20" spans="2:101" s="3" customFormat="1" x14ac:dyDescent="0.35">
      <c r="B20" s="3">
        <v>1031.78</v>
      </c>
      <c r="C20" s="3">
        <v>2038.44</v>
      </c>
      <c r="D20" s="3">
        <v>2949.89</v>
      </c>
      <c r="E20" s="3">
        <v>3587.55</v>
      </c>
      <c r="F20" s="3">
        <v>4936.08</v>
      </c>
      <c r="G20" s="3">
        <v>7703.43</v>
      </c>
      <c r="P20" s="3">
        <v>1046.53</v>
      </c>
      <c r="Q20" s="3">
        <v>1887.25</v>
      </c>
      <c r="R20" s="3">
        <v>2755.4</v>
      </c>
      <c r="S20" s="3">
        <v>3690.4</v>
      </c>
      <c r="T20" s="3">
        <v>4377.68</v>
      </c>
      <c r="U20" s="3">
        <v>7206.53</v>
      </c>
      <c r="AE20" s="3">
        <v>1</v>
      </c>
      <c r="AF20" s="3">
        <v>815.84</v>
      </c>
      <c r="AG20" s="3">
        <v>1568.56</v>
      </c>
      <c r="AH20" s="3">
        <v>2087.58</v>
      </c>
      <c r="AI20" s="3">
        <v>2406.79</v>
      </c>
      <c r="AJ20" s="3">
        <v>3274</v>
      </c>
      <c r="AK20" s="3">
        <v>5275.79</v>
      </c>
      <c r="AW20" s="3">
        <v>1113.6500000000001</v>
      </c>
      <c r="AX20" s="3">
        <v>1870.29</v>
      </c>
      <c r="AY20" s="3">
        <v>2518.3000000000002</v>
      </c>
      <c r="AZ20" s="3">
        <v>3939.64</v>
      </c>
      <c r="BA20" s="3">
        <v>3984.25</v>
      </c>
      <c r="BB20" s="3">
        <v>4057.86</v>
      </c>
      <c r="BL20" s="3">
        <v>982.63</v>
      </c>
      <c r="BM20" s="3">
        <v>1979.61</v>
      </c>
      <c r="BN20" s="3">
        <v>3162.99</v>
      </c>
      <c r="BO20" s="3">
        <v>3915.87</v>
      </c>
      <c r="BP20" s="3">
        <v>4899.42</v>
      </c>
      <c r="BQ20" s="3">
        <v>7185.56</v>
      </c>
      <c r="CB20" s="3">
        <v>755</v>
      </c>
      <c r="CC20" s="3">
        <v>1482.43</v>
      </c>
      <c r="CD20" s="3">
        <v>2038.33</v>
      </c>
      <c r="CE20" s="3">
        <v>2602.98</v>
      </c>
      <c r="CF20" s="3">
        <v>3602.62</v>
      </c>
      <c r="CG20" s="3">
        <v>5885.83</v>
      </c>
      <c r="CQ20" s="3">
        <v>815.29</v>
      </c>
      <c r="CR20" s="3">
        <v>1426.09</v>
      </c>
      <c r="CS20" s="3">
        <v>1891.44</v>
      </c>
      <c r="CT20" s="3">
        <v>2285.62</v>
      </c>
      <c r="CU20" s="3">
        <v>3313.77</v>
      </c>
      <c r="CV20" s="3">
        <v>5688.93</v>
      </c>
    </row>
    <row r="21" spans="2:101" s="3" customFormat="1" x14ac:dyDescent="0.35">
      <c r="B21" s="3">
        <v>1047.18</v>
      </c>
      <c r="C21" s="3">
        <v>2016.6</v>
      </c>
      <c r="D21" s="3">
        <v>2828.04</v>
      </c>
      <c r="E21" s="3">
        <v>3654.83</v>
      </c>
      <c r="F21" s="3">
        <v>4878.47</v>
      </c>
      <c r="G21" s="3">
        <v>7665.22</v>
      </c>
      <c r="P21" s="3">
        <v>1048.6400000000001</v>
      </c>
      <c r="Q21" s="3">
        <v>1890.02</v>
      </c>
      <c r="R21" s="3">
        <v>2761.72</v>
      </c>
      <c r="S21" s="3">
        <v>3708.34</v>
      </c>
      <c r="T21" s="3">
        <v>4396.2</v>
      </c>
      <c r="U21" s="3">
        <v>7304.42</v>
      </c>
      <c r="AE21" s="3">
        <v>1</v>
      </c>
      <c r="AF21" s="3">
        <v>796.48</v>
      </c>
      <c r="AG21" s="3">
        <v>1558.64</v>
      </c>
      <c r="AH21" s="3">
        <v>2156.9899999999998</v>
      </c>
      <c r="AI21" s="3">
        <v>2522.35</v>
      </c>
      <c r="AJ21" s="3">
        <v>3199.08</v>
      </c>
      <c r="AK21" s="3">
        <v>5261.2</v>
      </c>
      <c r="AW21" s="3">
        <v>1045.54</v>
      </c>
      <c r="AX21" s="3">
        <v>1882.19</v>
      </c>
      <c r="AY21" s="3">
        <v>2466.69</v>
      </c>
      <c r="AZ21" s="3">
        <v>3920.47</v>
      </c>
      <c r="BA21" s="3">
        <v>3942.66</v>
      </c>
      <c r="BB21" s="3">
        <v>3967.16</v>
      </c>
      <c r="BL21" s="3">
        <v>997.9</v>
      </c>
      <c r="BM21" s="3">
        <v>1928.81</v>
      </c>
      <c r="BN21" s="3">
        <v>3215.35</v>
      </c>
      <c r="BO21" s="3">
        <v>3915.87</v>
      </c>
      <c r="BP21" s="3">
        <v>5031.55</v>
      </c>
      <c r="BQ21" s="3">
        <v>7071.22</v>
      </c>
      <c r="CB21" s="3">
        <v>767.44</v>
      </c>
      <c r="CC21" s="3">
        <v>1493.41</v>
      </c>
      <c r="CD21" s="3">
        <v>1997.24</v>
      </c>
      <c r="CE21" s="3">
        <v>2599.11</v>
      </c>
      <c r="CF21" s="3">
        <v>3587.27</v>
      </c>
      <c r="CG21" s="3">
        <v>6029.94</v>
      </c>
      <c r="CQ21" s="3">
        <v>739.71</v>
      </c>
      <c r="CR21" s="3">
        <v>1443.91</v>
      </c>
      <c r="CS21" s="3">
        <v>1903.57</v>
      </c>
      <c r="CT21" s="3">
        <v>2417.02</v>
      </c>
      <c r="CU21" s="3">
        <v>3268.4</v>
      </c>
      <c r="CV21" s="3">
        <v>5915.47</v>
      </c>
    </row>
    <row r="22" spans="2:101" s="3" customFormat="1" x14ac:dyDescent="0.35">
      <c r="B22" s="3">
        <v>1051.32</v>
      </c>
      <c r="C22" s="3">
        <v>2066.65</v>
      </c>
      <c r="D22" s="3">
        <v>2941.56</v>
      </c>
      <c r="E22" s="3">
        <v>3686</v>
      </c>
      <c r="F22" s="3">
        <v>4753.2299999999996</v>
      </c>
      <c r="G22" s="3">
        <v>7079.64</v>
      </c>
      <c r="P22" s="3">
        <v>1048.78</v>
      </c>
      <c r="Q22" s="3">
        <v>1890.92</v>
      </c>
      <c r="R22" s="3">
        <v>2764.6</v>
      </c>
      <c r="S22" s="3">
        <v>3712.77</v>
      </c>
      <c r="T22" s="3">
        <v>4400.3900000000003</v>
      </c>
      <c r="U22" s="3">
        <v>7474.53</v>
      </c>
      <c r="AE22" s="3">
        <v>1</v>
      </c>
      <c r="AF22" s="3">
        <v>786.03</v>
      </c>
      <c r="AG22" s="3">
        <v>1594.02</v>
      </c>
      <c r="AH22" s="3">
        <v>2180.4</v>
      </c>
      <c r="AI22" s="3">
        <v>2318.25</v>
      </c>
      <c r="AJ22" s="3">
        <v>3231.14</v>
      </c>
      <c r="AK22" s="3">
        <v>5222.1899999999996</v>
      </c>
      <c r="AW22" s="3">
        <v>1124.99</v>
      </c>
      <c r="AX22" s="3">
        <v>1858.46</v>
      </c>
      <c r="AY22" s="3">
        <v>2498.06</v>
      </c>
      <c r="AZ22" s="3">
        <v>3946.01</v>
      </c>
      <c r="BA22" s="3">
        <v>4031.33</v>
      </c>
      <c r="BB22" s="3">
        <v>3953</v>
      </c>
      <c r="BL22" s="3">
        <v>979.87</v>
      </c>
      <c r="BM22" s="3">
        <v>1997.02</v>
      </c>
      <c r="BN22" s="3">
        <v>3215.34</v>
      </c>
      <c r="BO22" s="3">
        <v>3915.87</v>
      </c>
      <c r="BP22" s="3">
        <v>4871.04</v>
      </c>
      <c r="BQ22" s="3">
        <v>7070.25</v>
      </c>
      <c r="CB22" s="3">
        <v>791.59</v>
      </c>
      <c r="CC22" s="3">
        <v>1489.62</v>
      </c>
      <c r="CD22" s="3">
        <v>1970.74</v>
      </c>
      <c r="CE22" s="3">
        <v>2620.2199999999998</v>
      </c>
      <c r="CF22" s="3">
        <v>3543.31</v>
      </c>
      <c r="CG22" s="3">
        <v>5677.49</v>
      </c>
      <c r="CQ22" s="3">
        <v>743.3</v>
      </c>
      <c r="CR22" s="3">
        <v>1402.65</v>
      </c>
      <c r="CS22" s="3">
        <v>2002.34</v>
      </c>
      <c r="CT22" s="3">
        <v>2363.44</v>
      </c>
      <c r="CU22" s="3">
        <v>3278.71</v>
      </c>
      <c r="CV22" s="3">
        <v>5938.19</v>
      </c>
    </row>
    <row r="23" spans="2:101" s="3" customFormat="1" x14ac:dyDescent="0.35">
      <c r="B23" s="3">
        <v>1024.78</v>
      </c>
      <c r="C23" s="3">
        <v>2003.52</v>
      </c>
      <c r="D23" s="3">
        <v>2922.78</v>
      </c>
      <c r="E23" s="3">
        <v>3550.35</v>
      </c>
      <c r="F23" s="3">
        <v>4697.59</v>
      </c>
      <c r="P23" s="3">
        <v>1049.6400000000001</v>
      </c>
      <c r="Q23" s="3">
        <v>1895.86</v>
      </c>
      <c r="R23" s="3">
        <v>2765.11</v>
      </c>
      <c r="S23" s="3">
        <v>3715.95</v>
      </c>
      <c r="T23" s="3">
        <v>4413.34</v>
      </c>
      <c r="AE23" s="3">
        <v>1</v>
      </c>
      <c r="AF23" s="3">
        <v>842.5</v>
      </c>
      <c r="AG23" s="3">
        <v>1637.41</v>
      </c>
      <c r="AH23" s="3">
        <v>2135.2800000000002</v>
      </c>
      <c r="AI23" s="3">
        <v>2377.85</v>
      </c>
      <c r="AJ23" s="3">
        <v>3278.89</v>
      </c>
      <c r="AW23" s="3">
        <v>1113.9100000000001</v>
      </c>
      <c r="AX23" s="3">
        <v>1877.57</v>
      </c>
      <c r="AY23" s="3">
        <v>2469.64</v>
      </c>
      <c r="AZ23" s="3">
        <v>3909.85</v>
      </c>
      <c r="BA23" s="3">
        <v>3255.48</v>
      </c>
      <c r="BL23" s="3">
        <v>975.95</v>
      </c>
      <c r="BM23" s="3">
        <v>1993.77</v>
      </c>
      <c r="BN23" s="3">
        <v>3214.9</v>
      </c>
      <c r="BO23" s="3">
        <v>3915.87</v>
      </c>
      <c r="BP23" s="3">
        <v>4923.92</v>
      </c>
      <c r="CB23" s="3">
        <v>788.68</v>
      </c>
      <c r="CC23" s="3">
        <v>1470.8</v>
      </c>
      <c r="CD23" s="3">
        <v>2116.6</v>
      </c>
      <c r="CE23" s="3">
        <v>2677.76</v>
      </c>
      <c r="CF23" s="3">
        <v>3584.88</v>
      </c>
      <c r="CQ23" s="3">
        <v>747.86</v>
      </c>
      <c r="CR23" s="3">
        <v>1337.82</v>
      </c>
      <c r="CS23" s="3">
        <v>2149.4499999999998</v>
      </c>
      <c r="CT23" s="3">
        <v>2362.83</v>
      </c>
      <c r="CU23" s="3">
        <v>3294</v>
      </c>
    </row>
    <row r="24" spans="2:101" s="3" customFormat="1" x14ac:dyDescent="0.35">
      <c r="B24" s="3">
        <v>1050.07</v>
      </c>
      <c r="C24" s="3">
        <v>2072.6799999999998</v>
      </c>
      <c r="D24" s="3">
        <v>2976.51</v>
      </c>
      <c r="E24" s="3">
        <v>3677.99</v>
      </c>
      <c r="F24" s="3">
        <v>4815.04</v>
      </c>
      <c r="P24" s="3">
        <v>1050.4000000000001</v>
      </c>
      <c r="Q24" s="3">
        <v>1910.07</v>
      </c>
      <c r="R24" s="3">
        <v>2766.69</v>
      </c>
      <c r="S24" s="3">
        <v>3725.25</v>
      </c>
      <c r="T24" s="3">
        <v>4415.43</v>
      </c>
      <c r="AE24" s="3">
        <v>1</v>
      </c>
      <c r="AF24" s="3">
        <v>805.89</v>
      </c>
      <c r="AG24" s="3">
        <v>1606.02</v>
      </c>
      <c r="AH24" s="3">
        <v>2101.96</v>
      </c>
      <c r="AI24" s="3">
        <v>2810.08</v>
      </c>
      <c r="AJ24" s="3">
        <v>3200.85</v>
      </c>
      <c r="AW24" s="3">
        <v>1124.9100000000001</v>
      </c>
      <c r="AX24" s="3">
        <v>1893.92</v>
      </c>
      <c r="AY24" s="3">
        <v>2557.3000000000002</v>
      </c>
      <c r="AZ24" s="3">
        <v>3981.01</v>
      </c>
      <c r="BA24" s="3">
        <v>3503.22</v>
      </c>
      <c r="BL24" s="3">
        <v>977.65</v>
      </c>
      <c r="BM24" s="3">
        <v>1961.86</v>
      </c>
      <c r="BN24" s="3">
        <v>3219.41</v>
      </c>
      <c r="BO24" s="3">
        <v>3915.87</v>
      </c>
      <c r="BP24" s="3">
        <v>4781.78</v>
      </c>
      <c r="CB24" s="3">
        <v>896</v>
      </c>
      <c r="CC24" s="3">
        <v>1470.5</v>
      </c>
      <c r="CD24" s="3">
        <v>2144.85</v>
      </c>
      <c r="CE24" s="3">
        <v>2677.45</v>
      </c>
      <c r="CF24" s="3">
        <v>3664.27</v>
      </c>
      <c r="CQ24" s="3">
        <v>735.66</v>
      </c>
      <c r="CR24" s="3">
        <v>1345.72</v>
      </c>
      <c r="CS24" s="3">
        <v>2054.67</v>
      </c>
      <c r="CT24" s="3">
        <v>2340.87</v>
      </c>
      <c r="CU24" s="3">
        <v>3251.01</v>
      </c>
    </row>
    <row r="25" spans="2:101" s="3" customFormat="1" x14ac:dyDescent="0.35">
      <c r="B25" s="3">
        <v>1033.3499999999999</v>
      </c>
      <c r="C25" s="3">
        <v>2070.27</v>
      </c>
      <c r="D25" s="3">
        <v>2944.33</v>
      </c>
      <c r="E25" s="3">
        <v>3478.6</v>
      </c>
      <c r="F25" s="3">
        <v>4909.92</v>
      </c>
      <c r="P25" s="3">
        <v>1050.6300000000001</v>
      </c>
      <c r="Q25" s="3">
        <v>1920.12</v>
      </c>
      <c r="R25" s="3">
        <v>2773.99</v>
      </c>
      <c r="S25" s="3">
        <v>3733.98</v>
      </c>
      <c r="T25" s="3">
        <v>4421.46</v>
      </c>
      <c r="AE25" s="3">
        <v>1</v>
      </c>
      <c r="AF25" s="3">
        <v>805.1</v>
      </c>
      <c r="AG25" s="3">
        <v>1552.33</v>
      </c>
      <c r="AH25" s="3">
        <v>2158.71</v>
      </c>
      <c r="AI25" s="3">
        <v>2755.33</v>
      </c>
      <c r="AJ25" s="3">
        <v>3299.22</v>
      </c>
      <c r="AW25" s="3">
        <v>1090.53</v>
      </c>
      <c r="AX25" s="3">
        <v>1848.75</v>
      </c>
      <c r="AY25" s="3">
        <v>2466.9499999999998</v>
      </c>
      <c r="AZ25" s="3">
        <v>3394.24</v>
      </c>
      <c r="BA25" s="3">
        <v>3499.28</v>
      </c>
      <c r="BL25" s="3">
        <v>985.21</v>
      </c>
      <c r="BM25" s="3">
        <v>1968.46</v>
      </c>
      <c r="BN25" s="3">
        <v>3200.13</v>
      </c>
      <c r="BO25" s="3">
        <v>3915.87</v>
      </c>
      <c r="BP25" s="3">
        <v>4786.12</v>
      </c>
      <c r="CB25" s="3">
        <v>838.03</v>
      </c>
      <c r="CC25" s="3">
        <v>1488.46</v>
      </c>
      <c r="CD25" s="3">
        <v>2123.33</v>
      </c>
      <c r="CE25" s="3">
        <v>2652.05</v>
      </c>
      <c r="CF25" s="3">
        <v>3404.8</v>
      </c>
      <c r="CQ25" s="3">
        <v>728.91</v>
      </c>
      <c r="CR25" s="3">
        <v>1325.23</v>
      </c>
      <c r="CS25" s="3">
        <v>2036.23</v>
      </c>
      <c r="CT25" s="3">
        <v>2347.39</v>
      </c>
      <c r="CU25" s="3">
        <v>3227.14</v>
      </c>
    </row>
    <row r="26" spans="2:101" s="3" customFormat="1" x14ac:dyDescent="0.35">
      <c r="B26" s="3">
        <v>1011.61</v>
      </c>
      <c r="C26" s="3">
        <v>2055.31</v>
      </c>
      <c r="D26" s="3">
        <v>2922.15</v>
      </c>
      <c r="E26" s="3">
        <v>3480.02</v>
      </c>
      <c r="F26" s="3">
        <v>4836.6499999999996</v>
      </c>
      <c r="P26" s="3">
        <v>1051.1400000000001</v>
      </c>
      <c r="Q26" s="3">
        <v>1946.74</v>
      </c>
      <c r="R26" s="3">
        <v>2777.52</v>
      </c>
      <c r="S26" s="3">
        <v>3740.77</v>
      </c>
      <c r="T26" s="3">
        <v>4450.99</v>
      </c>
      <c r="AE26" s="3">
        <v>1</v>
      </c>
      <c r="AF26" s="3">
        <v>785.55</v>
      </c>
      <c r="AG26" s="3">
        <v>1639.19</v>
      </c>
      <c r="AH26" s="3">
        <v>2171.87</v>
      </c>
      <c r="AI26" s="3">
        <v>2666.65</v>
      </c>
      <c r="AJ26" s="3">
        <v>3247.36</v>
      </c>
      <c r="AW26" s="3">
        <v>1117.3900000000001</v>
      </c>
      <c r="AX26" s="3">
        <v>1869.35</v>
      </c>
      <c r="AY26" s="3">
        <v>2520.6799999999998</v>
      </c>
      <c r="AZ26" s="3">
        <v>3326.74</v>
      </c>
      <c r="BA26" s="3">
        <v>3565.24</v>
      </c>
      <c r="BL26" s="3">
        <v>983.7</v>
      </c>
      <c r="BM26" s="3">
        <v>1943.66</v>
      </c>
      <c r="BN26" s="3">
        <v>3252.43</v>
      </c>
      <c r="BO26" s="3">
        <v>3915.87</v>
      </c>
      <c r="BP26" s="3">
        <v>4930.59</v>
      </c>
      <c r="CB26" s="3">
        <v>805.14</v>
      </c>
      <c r="CC26" s="3">
        <v>1442.42</v>
      </c>
      <c r="CD26" s="3">
        <v>2146.7399999999998</v>
      </c>
      <c r="CE26" s="3">
        <v>2705.23</v>
      </c>
      <c r="CF26" s="3">
        <v>3659.68</v>
      </c>
      <c r="CQ26" s="3">
        <v>729.6</v>
      </c>
      <c r="CR26" s="3">
        <v>1335.16</v>
      </c>
      <c r="CS26" s="3">
        <v>2051.86</v>
      </c>
      <c r="CT26" s="3">
        <v>2357.02</v>
      </c>
      <c r="CU26" s="3">
        <v>3262.23</v>
      </c>
    </row>
    <row r="27" spans="2:101" s="3" customFormat="1" x14ac:dyDescent="0.35">
      <c r="B27" s="3">
        <v>1032.45</v>
      </c>
      <c r="C27" s="3">
        <v>2036.13</v>
      </c>
      <c r="D27" s="3">
        <v>3029.11</v>
      </c>
      <c r="E27" s="3">
        <v>3398.04</v>
      </c>
      <c r="F27" s="3">
        <v>4829.7299999999996</v>
      </c>
      <c r="P27" s="3">
        <v>1051.9100000000001</v>
      </c>
      <c r="Q27" s="3">
        <v>1953.36</v>
      </c>
      <c r="R27" s="3">
        <v>2778.79</v>
      </c>
      <c r="S27" s="3">
        <v>3741.07</v>
      </c>
      <c r="T27" s="3">
        <v>4475.3999999999996</v>
      </c>
      <c r="AE27" s="3">
        <v>1</v>
      </c>
      <c r="AF27" s="3">
        <v>832.87</v>
      </c>
      <c r="AG27" s="3">
        <v>1590.48</v>
      </c>
      <c r="AH27" s="3">
        <v>2107.46</v>
      </c>
      <c r="AI27" s="3">
        <v>2809.09</v>
      </c>
      <c r="AJ27" s="3">
        <v>3292.84</v>
      </c>
      <c r="AW27" s="3">
        <v>1108.44</v>
      </c>
      <c r="AX27" s="3">
        <v>2012.1</v>
      </c>
      <c r="AY27" s="3">
        <v>2526.33</v>
      </c>
      <c r="AZ27" s="3">
        <v>3324.95</v>
      </c>
      <c r="BA27" s="3">
        <v>3553.07</v>
      </c>
      <c r="BL27" s="3">
        <v>977.92</v>
      </c>
      <c r="BM27" s="3">
        <v>1942.49</v>
      </c>
      <c r="BN27" s="3">
        <v>3172.58</v>
      </c>
      <c r="BO27" s="3">
        <v>3915.87</v>
      </c>
      <c r="BP27" s="3">
        <v>4861.47</v>
      </c>
      <c r="CB27" s="3">
        <v>801.47</v>
      </c>
      <c r="CC27" s="3">
        <v>1466.59</v>
      </c>
      <c r="CD27" s="3">
        <v>2157.09</v>
      </c>
      <c r="CE27" s="3">
        <v>2575.3000000000002</v>
      </c>
      <c r="CF27" s="3">
        <v>3404.07</v>
      </c>
      <c r="CQ27" s="3">
        <v>736.02</v>
      </c>
      <c r="CR27" s="3">
        <v>1312.15</v>
      </c>
      <c r="CS27" s="3">
        <v>2055.34</v>
      </c>
      <c r="CT27" s="3">
        <v>2350.5300000000002</v>
      </c>
      <c r="CU27" s="3">
        <v>3037.74</v>
      </c>
    </row>
    <row r="28" spans="2:101" s="3" customFormat="1" x14ac:dyDescent="0.35">
      <c r="B28" s="3">
        <v>1052.8399999999999</v>
      </c>
      <c r="C28" s="3">
        <v>2014.09</v>
      </c>
      <c r="D28" s="3">
        <v>2884.85</v>
      </c>
      <c r="E28" s="3">
        <v>3448.5</v>
      </c>
      <c r="F28" s="3">
        <v>4832.29</v>
      </c>
      <c r="P28" s="3">
        <v>1053.49</v>
      </c>
      <c r="Q28" s="3">
        <v>1959.87</v>
      </c>
      <c r="R28" s="3">
        <v>2782.6</v>
      </c>
      <c r="S28" s="3">
        <v>3755.73</v>
      </c>
      <c r="T28" s="3">
        <v>4606.6899999999996</v>
      </c>
      <c r="AE28" s="3">
        <v>1</v>
      </c>
      <c r="AF28" s="3">
        <v>807.88</v>
      </c>
      <c r="AG28" s="3">
        <v>1592.85</v>
      </c>
      <c r="AH28" s="3">
        <v>2169.37</v>
      </c>
      <c r="AI28" s="3">
        <v>2804.8</v>
      </c>
      <c r="AJ28" s="3">
        <v>3305.33</v>
      </c>
      <c r="AW28" s="3">
        <v>1120.67</v>
      </c>
      <c r="AX28" s="3">
        <v>2065.84</v>
      </c>
      <c r="AY28" s="3">
        <v>2561.81</v>
      </c>
      <c r="AZ28" s="3">
        <v>3417.56</v>
      </c>
      <c r="BA28" s="3">
        <v>3861.19</v>
      </c>
      <c r="BL28" s="3">
        <v>966.55</v>
      </c>
      <c r="BM28" s="3">
        <v>1947.33</v>
      </c>
      <c r="BN28" s="3">
        <v>3223.74</v>
      </c>
      <c r="BO28" s="3">
        <v>3915.87</v>
      </c>
      <c r="BP28" s="3">
        <v>4800.51</v>
      </c>
      <c r="CB28" s="3">
        <v>817.7</v>
      </c>
      <c r="CC28" s="3">
        <v>1484.31</v>
      </c>
      <c r="CD28" s="3">
        <v>2255.5500000000002</v>
      </c>
      <c r="CE28" s="3">
        <v>2676.36</v>
      </c>
      <c r="CF28" s="3">
        <v>3361.12</v>
      </c>
      <c r="CQ28" s="3">
        <v>745.91</v>
      </c>
      <c r="CR28" s="3">
        <v>1353.54</v>
      </c>
      <c r="CS28" s="3">
        <v>1996.8</v>
      </c>
      <c r="CT28" s="3">
        <v>2362.9699999999998</v>
      </c>
      <c r="CU28" s="3">
        <v>3246.99</v>
      </c>
    </row>
    <row r="29" spans="2:101" s="3" customFormat="1" x14ac:dyDescent="0.35">
      <c r="B29" s="3">
        <v>1069.96</v>
      </c>
      <c r="C29" s="3">
        <v>2081.62</v>
      </c>
      <c r="D29" s="3">
        <v>2925.84</v>
      </c>
      <c r="E29" s="3">
        <v>3700.45</v>
      </c>
      <c r="F29" s="3">
        <v>4712.68</v>
      </c>
      <c r="P29" s="3">
        <v>1053.52</v>
      </c>
      <c r="Q29" s="3">
        <v>1961.74</v>
      </c>
      <c r="R29" s="3">
        <v>2809.73</v>
      </c>
      <c r="S29" s="3">
        <v>3756.27</v>
      </c>
      <c r="T29" s="3">
        <v>4655.33</v>
      </c>
      <c r="AE29" s="3">
        <v>1</v>
      </c>
      <c r="AF29" s="3">
        <v>801.99</v>
      </c>
      <c r="AG29" s="3">
        <v>1631.55</v>
      </c>
      <c r="AH29" s="3">
        <v>2183.2199999999998</v>
      </c>
      <c r="AI29" s="3">
        <v>2717.37</v>
      </c>
      <c r="AJ29" s="3">
        <v>3244.51</v>
      </c>
      <c r="AW29" s="3">
        <v>1133.25</v>
      </c>
      <c r="AX29" s="3">
        <v>2006.91</v>
      </c>
      <c r="AY29" s="3">
        <v>2526.0500000000002</v>
      </c>
      <c r="AZ29" s="3">
        <v>3269.84</v>
      </c>
      <c r="BA29" s="3">
        <v>3824.02</v>
      </c>
      <c r="BL29" s="3">
        <v>975.91</v>
      </c>
      <c r="BM29" s="3">
        <v>1954.63</v>
      </c>
      <c r="BN29" s="3">
        <v>3225.54</v>
      </c>
      <c r="BO29" s="3">
        <v>3915.87</v>
      </c>
      <c r="BP29" s="3">
        <v>4830.5600000000004</v>
      </c>
      <c r="CB29" s="3">
        <v>810.45</v>
      </c>
      <c r="CC29" s="3">
        <v>1498.86</v>
      </c>
      <c r="CD29" s="3">
        <v>2239.41</v>
      </c>
      <c r="CE29" s="3">
        <v>2620.1</v>
      </c>
      <c r="CF29" s="3">
        <v>3419.6</v>
      </c>
      <c r="CQ29" s="3">
        <v>748.24</v>
      </c>
      <c r="CR29" s="3">
        <v>1327.96</v>
      </c>
      <c r="CS29" s="3">
        <v>1944.75</v>
      </c>
      <c r="CT29" s="3">
        <v>2376.7600000000002</v>
      </c>
      <c r="CU29" s="3">
        <v>3309.98</v>
      </c>
    </row>
    <row r="30" spans="2:101" s="3" customFormat="1" x14ac:dyDescent="0.35">
      <c r="B30" s="3">
        <v>1057.8399999999999</v>
      </c>
      <c r="C30" s="3">
        <v>2072.9699999999998</v>
      </c>
      <c r="D30" s="3">
        <v>3053.81</v>
      </c>
      <c r="E30" s="3">
        <v>3572.24</v>
      </c>
      <c r="F30" s="3">
        <v>4759.8599999999997</v>
      </c>
      <c r="P30" s="3">
        <v>1053.9100000000001</v>
      </c>
      <c r="Q30" s="3">
        <v>1961.92</v>
      </c>
      <c r="R30" s="3">
        <v>2818.88</v>
      </c>
      <c r="S30" s="3">
        <v>3781.53</v>
      </c>
      <c r="T30" s="3">
        <v>4849.92</v>
      </c>
      <c r="AE30" s="3">
        <v>1</v>
      </c>
      <c r="AF30" s="3">
        <v>806.9</v>
      </c>
      <c r="AG30" s="3">
        <v>1610.9</v>
      </c>
      <c r="AH30" s="3">
        <v>2111.42</v>
      </c>
      <c r="AI30" s="3">
        <v>2720.54</v>
      </c>
      <c r="AJ30" s="3">
        <v>3421.22</v>
      </c>
      <c r="AW30" s="3">
        <v>1116.6500000000001</v>
      </c>
      <c r="AX30" s="3">
        <v>2064.11</v>
      </c>
      <c r="AY30" s="3">
        <v>2538.0700000000002</v>
      </c>
      <c r="AZ30" s="3">
        <v>3218.13</v>
      </c>
      <c r="BA30" s="3">
        <v>4018.92</v>
      </c>
      <c r="BL30" s="3">
        <v>978.04</v>
      </c>
      <c r="BM30" s="3">
        <v>1957.27</v>
      </c>
      <c r="BN30" s="3">
        <v>3239.1</v>
      </c>
      <c r="BO30" s="3">
        <v>3915.87</v>
      </c>
      <c r="BP30" s="3">
        <v>4846.3900000000003</v>
      </c>
      <c r="CB30" s="3">
        <v>808.76</v>
      </c>
      <c r="CC30" s="3">
        <v>1453.59</v>
      </c>
      <c r="CD30" s="3">
        <v>2164.62</v>
      </c>
      <c r="CE30" s="3">
        <v>2753.38</v>
      </c>
      <c r="CF30" s="3">
        <v>3621.45</v>
      </c>
      <c r="CQ30" s="3">
        <v>724.41</v>
      </c>
      <c r="CR30" s="3">
        <v>1325.11</v>
      </c>
      <c r="CS30" s="3">
        <v>1925.88</v>
      </c>
      <c r="CT30" s="3">
        <v>2720.55</v>
      </c>
      <c r="CU30" s="3">
        <v>3270.1</v>
      </c>
    </row>
    <row r="31" spans="2:101" s="3" customFormat="1" x14ac:dyDescent="0.35">
      <c r="B31" s="3">
        <v>1053.3499999999999</v>
      </c>
      <c r="C31" s="3">
        <v>2079.58</v>
      </c>
      <c r="D31" s="3">
        <v>2955.78</v>
      </c>
      <c r="E31" s="3">
        <v>3874.94</v>
      </c>
      <c r="F31" s="3">
        <v>4808.1000000000004</v>
      </c>
      <c r="P31" s="3">
        <v>1053.93</v>
      </c>
      <c r="Q31" s="3">
        <v>1963.9</v>
      </c>
      <c r="R31" s="3">
        <v>2831.14</v>
      </c>
      <c r="S31" s="3">
        <v>3786.26</v>
      </c>
      <c r="T31" s="3">
        <v>4869.18</v>
      </c>
      <c r="AE31" s="3">
        <v>1</v>
      </c>
      <c r="AF31" s="3">
        <v>839.79</v>
      </c>
      <c r="AG31" s="3">
        <v>1646.71</v>
      </c>
      <c r="AH31" s="3">
        <v>2116.3200000000002</v>
      </c>
      <c r="AI31" s="3">
        <v>2769.35</v>
      </c>
      <c r="AJ31" s="3">
        <v>3595.13</v>
      </c>
      <c r="AW31" s="3">
        <v>1111.72</v>
      </c>
      <c r="AX31" s="3">
        <v>2073.1999999999998</v>
      </c>
      <c r="AY31" s="3">
        <v>2562.88</v>
      </c>
      <c r="AZ31" s="3">
        <v>3279.1</v>
      </c>
      <c r="BA31" s="3">
        <v>3832.18</v>
      </c>
      <c r="BL31" s="3">
        <v>981.56</v>
      </c>
      <c r="BM31" s="3">
        <v>1984.23</v>
      </c>
      <c r="BN31" s="3">
        <v>3176.41</v>
      </c>
      <c r="BO31" s="3">
        <v>3915.87</v>
      </c>
      <c r="BP31" s="3">
        <v>4747.8599999999997</v>
      </c>
      <c r="CB31" s="3">
        <v>805.41</v>
      </c>
      <c r="CC31" s="3">
        <v>1452.39</v>
      </c>
      <c r="CD31" s="3">
        <v>2099.71</v>
      </c>
      <c r="CE31" s="3">
        <v>2816.07</v>
      </c>
      <c r="CF31" s="3">
        <v>3661.64</v>
      </c>
      <c r="CQ31" s="3">
        <v>721.63</v>
      </c>
      <c r="CR31" s="3">
        <v>1325.96</v>
      </c>
      <c r="CS31" s="3">
        <v>1945.5</v>
      </c>
      <c r="CT31" s="3">
        <v>2751.89</v>
      </c>
      <c r="CU31" s="3">
        <v>3130.48</v>
      </c>
    </row>
    <row r="32" spans="2:101" s="3" customFormat="1" x14ac:dyDescent="0.35">
      <c r="B32" s="3">
        <v>1057.23</v>
      </c>
      <c r="C32" s="3">
        <v>2010.2</v>
      </c>
      <c r="D32" s="3">
        <v>2917.53</v>
      </c>
      <c r="E32" s="3">
        <v>3496.55</v>
      </c>
      <c r="F32" s="3">
        <v>2962.24</v>
      </c>
      <c r="P32" s="3">
        <v>1054.03</v>
      </c>
      <c r="Q32" s="3">
        <v>1979.01</v>
      </c>
      <c r="R32" s="3">
        <v>2834.06</v>
      </c>
      <c r="S32" s="3">
        <v>3787.91</v>
      </c>
      <c r="T32" s="3">
        <v>4908.63</v>
      </c>
      <c r="AE32" s="3">
        <v>1</v>
      </c>
      <c r="AF32" s="3">
        <v>824.9</v>
      </c>
      <c r="AG32" s="3">
        <v>1609.38</v>
      </c>
      <c r="AH32" s="3">
        <v>2110.94</v>
      </c>
      <c r="AI32" s="3">
        <v>2834.62</v>
      </c>
      <c r="AJ32" s="3">
        <v>2200.7800000000002</v>
      </c>
      <c r="AW32" s="3">
        <v>1120.44</v>
      </c>
      <c r="AX32" s="3">
        <v>2035.78</v>
      </c>
      <c r="AY32" s="3">
        <v>2740.56</v>
      </c>
      <c r="AZ32" s="3">
        <v>3365.92</v>
      </c>
      <c r="BA32" s="3">
        <v>2667.26</v>
      </c>
      <c r="BL32" s="3">
        <v>979.08</v>
      </c>
      <c r="BM32" s="3">
        <v>1975.17</v>
      </c>
      <c r="BN32" s="3">
        <v>3200.69</v>
      </c>
      <c r="BO32" s="3">
        <v>3915.87</v>
      </c>
      <c r="BP32" s="3">
        <v>2901.2</v>
      </c>
      <c r="CB32" s="3">
        <v>770.27</v>
      </c>
      <c r="CC32" s="3">
        <v>1479.56</v>
      </c>
      <c r="CD32" s="3">
        <v>2085.1999999999998</v>
      </c>
      <c r="CE32" s="3">
        <v>2862.87</v>
      </c>
      <c r="CF32" s="3">
        <v>2266.66</v>
      </c>
      <c r="CQ32" s="3">
        <v>761.03</v>
      </c>
      <c r="CR32" s="3">
        <v>1248.4000000000001</v>
      </c>
      <c r="CS32" s="3">
        <v>2261.4</v>
      </c>
      <c r="CT32" s="3">
        <v>2795.75</v>
      </c>
      <c r="CU32" s="3">
        <v>1985.99</v>
      </c>
    </row>
    <row r="33" spans="2:98" s="3" customFormat="1" x14ac:dyDescent="0.35">
      <c r="B33" s="3">
        <v>1019.12</v>
      </c>
      <c r="C33" s="3">
        <v>2081.35</v>
      </c>
      <c r="D33" s="3">
        <v>2889.62</v>
      </c>
      <c r="E33" s="3">
        <v>3663.52</v>
      </c>
      <c r="P33" s="3">
        <v>1054.1400000000001</v>
      </c>
      <c r="Q33" s="3">
        <v>1981.82</v>
      </c>
      <c r="R33" s="3">
        <v>2891.22</v>
      </c>
      <c r="S33" s="3">
        <v>3850.18</v>
      </c>
      <c r="AE33" s="3">
        <v>1</v>
      </c>
      <c r="AF33" s="3">
        <v>793.53</v>
      </c>
      <c r="AG33" s="3">
        <v>1576.25</v>
      </c>
      <c r="AH33" s="3">
        <v>2141.88</v>
      </c>
      <c r="AI33" s="3">
        <v>2794.1</v>
      </c>
      <c r="AW33" s="3">
        <v>1122.24</v>
      </c>
      <c r="AX33" s="3">
        <v>2027.41</v>
      </c>
      <c r="AY33" s="3">
        <v>2753.53</v>
      </c>
      <c r="AZ33" s="3">
        <v>3370.93</v>
      </c>
      <c r="BL33" s="3">
        <v>980.9</v>
      </c>
      <c r="BM33" s="3">
        <v>2009.18</v>
      </c>
      <c r="BN33" s="3">
        <v>3197.34</v>
      </c>
      <c r="BO33" s="3">
        <v>3915.87</v>
      </c>
      <c r="CB33" s="3">
        <v>752.1</v>
      </c>
      <c r="CC33" s="3">
        <v>1448.57</v>
      </c>
      <c r="CD33" s="3">
        <v>2167.33</v>
      </c>
      <c r="CE33" s="3">
        <v>2826.91</v>
      </c>
      <c r="CQ33" s="3">
        <v>746.6</v>
      </c>
      <c r="CR33" s="3">
        <v>1272.8800000000001</v>
      </c>
      <c r="CS33" s="3">
        <v>2154.21</v>
      </c>
      <c r="CT33" s="3">
        <v>2844.87</v>
      </c>
    </row>
    <row r="34" spans="2:98" s="3" customFormat="1" x14ac:dyDescent="0.35">
      <c r="B34" s="3">
        <v>1004.71</v>
      </c>
      <c r="C34" s="3">
        <v>1841.77</v>
      </c>
      <c r="D34" s="3">
        <v>3052.04</v>
      </c>
      <c r="E34" s="3">
        <v>3487.67</v>
      </c>
      <c r="P34" s="3">
        <v>1054.44</v>
      </c>
      <c r="Q34" s="3">
        <v>1986.67</v>
      </c>
      <c r="R34" s="3">
        <v>2939.11</v>
      </c>
      <c r="S34" s="3">
        <v>3969.73</v>
      </c>
      <c r="AE34" s="3">
        <v>1</v>
      </c>
      <c r="AF34" s="3">
        <v>799.82</v>
      </c>
      <c r="AG34" s="3">
        <v>1604.8</v>
      </c>
      <c r="AH34" s="3">
        <v>2248.71</v>
      </c>
      <c r="AI34" s="3">
        <v>2811.93</v>
      </c>
      <c r="AW34" s="3">
        <v>1127.58</v>
      </c>
      <c r="AX34" s="3">
        <v>2015.19</v>
      </c>
      <c r="AY34" s="3">
        <v>2746.35</v>
      </c>
      <c r="AZ34" s="3">
        <v>3256.45</v>
      </c>
      <c r="BL34" s="3">
        <v>983.08</v>
      </c>
      <c r="BM34" s="3">
        <v>2001.33</v>
      </c>
      <c r="BN34" s="3">
        <v>3146.38</v>
      </c>
      <c r="BO34" s="3">
        <v>3915.87</v>
      </c>
      <c r="CB34" s="3">
        <v>788</v>
      </c>
      <c r="CC34" s="3">
        <v>1345.57</v>
      </c>
      <c r="CD34" s="3">
        <v>2163.92</v>
      </c>
      <c r="CE34" s="3">
        <v>2770.71</v>
      </c>
      <c r="CQ34" s="3">
        <v>733.52</v>
      </c>
      <c r="CR34" s="3">
        <v>1427.21</v>
      </c>
      <c r="CS34" s="3">
        <v>2145.83</v>
      </c>
      <c r="CT34" s="3">
        <v>2789.95</v>
      </c>
    </row>
    <row r="35" spans="2:98" s="3" customFormat="1" x14ac:dyDescent="0.35">
      <c r="B35" s="3">
        <v>1023.48</v>
      </c>
      <c r="C35" s="3">
        <v>1994.62</v>
      </c>
      <c r="D35" s="3">
        <v>2947.48</v>
      </c>
      <c r="E35" s="3">
        <v>3848.3</v>
      </c>
      <c r="P35" s="3">
        <v>1055.1199999999999</v>
      </c>
      <c r="Q35" s="3">
        <v>1989.99</v>
      </c>
      <c r="R35" s="3">
        <v>2942.18</v>
      </c>
      <c r="S35" s="3">
        <v>3976.74</v>
      </c>
      <c r="AE35" s="3">
        <v>1</v>
      </c>
      <c r="AF35" s="3">
        <v>839.61</v>
      </c>
      <c r="AG35" s="3">
        <v>1605.38</v>
      </c>
      <c r="AH35" s="3">
        <v>2189.5700000000002</v>
      </c>
      <c r="AI35" s="3">
        <v>2746.26</v>
      </c>
      <c r="AW35" s="3">
        <v>1128.8800000000001</v>
      </c>
      <c r="AX35" s="3">
        <v>1995.62</v>
      </c>
      <c r="AY35" s="3">
        <v>2773.86</v>
      </c>
      <c r="AZ35" s="3">
        <v>3351.16</v>
      </c>
      <c r="BL35" s="3">
        <v>980.33</v>
      </c>
      <c r="BM35" s="3">
        <v>1986.94</v>
      </c>
      <c r="BN35" s="3">
        <v>3259.74</v>
      </c>
      <c r="BO35" s="3">
        <v>3915.87</v>
      </c>
      <c r="BY35"/>
      <c r="BZ35"/>
      <c r="CA35"/>
      <c r="CB35" s="3">
        <v>795.63</v>
      </c>
      <c r="CC35" s="3">
        <v>1351.88</v>
      </c>
      <c r="CD35" s="3">
        <v>2086.52</v>
      </c>
      <c r="CE35" s="3">
        <v>2886.47</v>
      </c>
      <c r="CQ35" s="3">
        <v>648.04999999999995</v>
      </c>
      <c r="CR35" s="3">
        <v>1368.78</v>
      </c>
      <c r="CS35" s="3">
        <v>2085.87</v>
      </c>
      <c r="CT35" s="3">
        <v>2635.93</v>
      </c>
    </row>
    <row r="36" spans="2:98" s="3" customFormat="1" x14ac:dyDescent="0.35">
      <c r="B36" s="3">
        <v>1032.77</v>
      </c>
      <c r="C36" s="3">
        <v>2008.56</v>
      </c>
      <c r="D36" s="3">
        <v>2972.91</v>
      </c>
      <c r="E36" s="3">
        <v>3861.93</v>
      </c>
      <c r="P36" s="3">
        <v>1056.25</v>
      </c>
      <c r="Q36" s="3">
        <v>1992.5</v>
      </c>
      <c r="R36" s="3">
        <v>2964.54</v>
      </c>
      <c r="S36" s="3">
        <v>4002.38</v>
      </c>
      <c r="AE36" s="3">
        <v>1</v>
      </c>
      <c r="AF36" s="3">
        <v>817.9</v>
      </c>
      <c r="AG36" s="3">
        <v>1595.08</v>
      </c>
      <c r="AH36" s="3">
        <v>2151.7800000000002</v>
      </c>
      <c r="AI36" s="3">
        <v>2777</v>
      </c>
      <c r="AW36" s="3">
        <v>1132.5999999999999</v>
      </c>
      <c r="AX36" s="3">
        <v>1972.69</v>
      </c>
      <c r="AY36" s="3">
        <v>2665.3</v>
      </c>
      <c r="AZ36" s="3">
        <v>3242.95</v>
      </c>
      <c r="BL36" s="3">
        <v>996.4</v>
      </c>
      <c r="BM36" s="3">
        <v>2006.39</v>
      </c>
      <c r="BN36" s="3">
        <v>3157.98</v>
      </c>
      <c r="BO36" s="3">
        <v>3915.87</v>
      </c>
      <c r="BY36"/>
      <c r="BZ36"/>
      <c r="CA36"/>
      <c r="CB36" s="3">
        <v>908.95</v>
      </c>
      <c r="CC36" s="3">
        <v>1374.33</v>
      </c>
      <c r="CD36" s="3">
        <v>1995.56</v>
      </c>
      <c r="CE36" s="3">
        <v>2825.7</v>
      </c>
      <c r="CQ36" s="3">
        <v>673.37</v>
      </c>
      <c r="CR36" s="3">
        <v>1347.51</v>
      </c>
      <c r="CS36" s="3">
        <v>2107.8000000000002</v>
      </c>
      <c r="CT36" s="3">
        <v>2800.19</v>
      </c>
    </row>
    <row r="37" spans="2:98" s="3" customFormat="1" x14ac:dyDescent="0.35">
      <c r="B37" s="3">
        <v>1044.76</v>
      </c>
      <c r="C37" s="3">
        <v>2063.9899999999998</v>
      </c>
      <c r="D37" s="3">
        <v>2901.21</v>
      </c>
      <c r="E37" s="3">
        <v>3973.57</v>
      </c>
      <c r="P37" s="3">
        <v>1056.6400000000001</v>
      </c>
      <c r="Q37" s="3">
        <v>1993.63</v>
      </c>
      <c r="R37" s="3">
        <v>2973.6</v>
      </c>
      <c r="S37" s="3">
        <v>4017.67</v>
      </c>
      <c r="AE37" s="3">
        <v>1</v>
      </c>
      <c r="AF37" s="3">
        <v>777.67</v>
      </c>
      <c r="AG37" s="3">
        <v>1537.42</v>
      </c>
      <c r="AH37" s="3">
        <v>2213.69</v>
      </c>
      <c r="AI37" s="3">
        <v>2776.78</v>
      </c>
      <c r="AW37" s="3">
        <v>1129.51</v>
      </c>
      <c r="AX37" s="3">
        <v>1944.72</v>
      </c>
      <c r="AY37" s="3">
        <v>2787.41</v>
      </c>
      <c r="AZ37" s="3">
        <v>3561.38</v>
      </c>
      <c r="BL37" s="3">
        <v>975.14</v>
      </c>
      <c r="BM37" s="3">
        <v>1940.78</v>
      </c>
      <c r="BN37" s="3">
        <v>3190.02</v>
      </c>
      <c r="BO37" s="3">
        <v>3915.87</v>
      </c>
      <c r="BY37"/>
      <c r="BZ37"/>
      <c r="CA37"/>
      <c r="CB37" s="3">
        <v>902.23</v>
      </c>
      <c r="CC37" s="3">
        <v>1373.57</v>
      </c>
      <c r="CD37" s="3">
        <v>2061.86</v>
      </c>
      <c r="CE37" s="3">
        <v>2811.51</v>
      </c>
      <c r="CQ37" s="3">
        <v>678.34</v>
      </c>
      <c r="CR37" s="3">
        <v>1389.41</v>
      </c>
      <c r="CS37" s="3">
        <v>2067.08</v>
      </c>
      <c r="CT37" s="3">
        <v>2508.63</v>
      </c>
    </row>
    <row r="38" spans="2:98" s="3" customFormat="1" x14ac:dyDescent="0.35">
      <c r="B38" s="3">
        <v>1050.6300000000001</v>
      </c>
      <c r="C38" s="3">
        <v>2050.7800000000002</v>
      </c>
      <c r="D38" s="3">
        <v>2972.27</v>
      </c>
      <c r="E38" s="3">
        <v>3909.07</v>
      </c>
      <c r="P38" s="3">
        <v>1056.81</v>
      </c>
      <c r="Q38" s="3">
        <v>1999.75</v>
      </c>
      <c r="R38" s="3">
        <v>2974.25</v>
      </c>
      <c r="S38" s="3">
        <v>4017.86</v>
      </c>
      <c r="AE38" s="3">
        <v>1</v>
      </c>
      <c r="AF38" s="3">
        <v>760.93</v>
      </c>
      <c r="AG38" s="3">
        <v>1504.1</v>
      </c>
      <c r="AH38" s="3">
        <v>2226.1</v>
      </c>
      <c r="AI38" s="3">
        <v>2772.65</v>
      </c>
      <c r="AW38" s="3">
        <v>1126.76</v>
      </c>
      <c r="AX38" s="3">
        <v>1999.51</v>
      </c>
      <c r="AY38" s="3">
        <v>2730.71</v>
      </c>
      <c r="AZ38" s="3">
        <v>3593.11</v>
      </c>
      <c r="BL38" s="3">
        <v>980.34</v>
      </c>
      <c r="BM38" s="3">
        <v>1960.88</v>
      </c>
      <c r="BN38" s="3">
        <v>3200.84</v>
      </c>
      <c r="BO38" s="3">
        <v>3915.87</v>
      </c>
      <c r="BY38"/>
      <c r="BZ38"/>
      <c r="CA38"/>
      <c r="CB38" s="3">
        <v>872.24</v>
      </c>
      <c r="CC38" s="3">
        <v>1350.28</v>
      </c>
      <c r="CD38" s="3">
        <v>2020.23</v>
      </c>
      <c r="CE38" s="3">
        <v>2774.17</v>
      </c>
      <c r="CQ38" s="3">
        <v>800.54</v>
      </c>
      <c r="CR38" s="3">
        <v>1375.39</v>
      </c>
      <c r="CS38" s="3">
        <v>2068.02</v>
      </c>
      <c r="CT38" s="3">
        <v>2579.39</v>
      </c>
    </row>
    <row r="39" spans="2:98" s="3" customFormat="1" x14ac:dyDescent="0.35">
      <c r="B39" s="3">
        <v>1052.81</v>
      </c>
      <c r="C39" s="3">
        <v>2033.26</v>
      </c>
      <c r="D39" s="3">
        <v>3011.34</v>
      </c>
      <c r="P39" s="3">
        <v>1057.83</v>
      </c>
      <c r="Q39" s="3">
        <v>2001.37</v>
      </c>
      <c r="R39" s="3">
        <v>2991.82</v>
      </c>
      <c r="AE39" s="3">
        <v>1</v>
      </c>
      <c r="AF39" s="3">
        <v>745.49</v>
      </c>
      <c r="AG39" s="3">
        <v>1468.86</v>
      </c>
      <c r="AH39" s="3">
        <v>2182.94</v>
      </c>
      <c r="AW39" s="3">
        <v>1114.48</v>
      </c>
      <c r="AX39" s="3">
        <v>2058.2199999999998</v>
      </c>
      <c r="AY39" s="3">
        <v>2712.25</v>
      </c>
      <c r="BL39" s="3">
        <v>985.9</v>
      </c>
      <c r="BM39" s="3">
        <v>1975.69</v>
      </c>
      <c r="BN39" s="3">
        <v>3167.86</v>
      </c>
      <c r="BY39"/>
      <c r="BZ39"/>
      <c r="CA39"/>
      <c r="CB39" s="3">
        <v>909.93</v>
      </c>
      <c r="CC39" s="3">
        <v>1362.85</v>
      </c>
      <c r="CD39" s="3">
        <v>2007.42</v>
      </c>
      <c r="CQ39" s="3">
        <v>774.66</v>
      </c>
      <c r="CR39" s="3">
        <v>1350.49</v>
      </c>
      <c r="CS39" s="3">
        <v>2128.2600000000002</v>
      </c>
    </row>
    <row r="40" spans="2:98" s="3" customFormat="1" x14ac:dyDescent="0.35">
      <c r="B40" s="3">
        <v>1045.2</v>
      </c>
      <c r="C40" s="3">
        <v>2084.89</v>
      </c>
      <c r="D40" s="3">
        <v>3052.54</v>
      </c>
      <c r="P40" s="3">
        <v>1058.3</v>
      </c>
      <c r="Q40" s="3">
        <v>2002.4</v>
      </c>
      <c r="R40" s="3">
        <v>2998.91</v>
      </c>
      <c r="AE40" s="3">
        <v>1</v>
      </c>
      <c r="AF40" s="3">
        <v>737.31</v>
      </c>
      <c r="AG40" s="3">
        <v>1447.38</v>
      </c>
      <c r="AH40" s="3">
        <v>2092.2600000000002</v>
      </c>
      <c r="AW40" s="3">
        <v>1124.9000000000001</v>
      </c>
      <c r="AX40" s="3">
        <v>2062.9699999999998</v>
      </c>
      <c r="AY40" s="3">
        <v>2725.59</v>
      </c>
      <c r="BL40" s="3">
        <v>953.43</v>
      </c>
      <c r="BM40" s="3">
        <v>2000.08</v>
      </c>
      <c r="BN40" s="3">
        <v>3121.62</v>
      </c>
      <c r="BY40"/>
      <c r="BZ40"/>
      <c r="CA40"/>
      <c r="CB40" s="3">
        <v>900.36</v>
      </c>
      <c r="CC40" s="3">
        <v>1368.52</v>
      </c>
      <c r="CD40" s="3">
        <v>1931.09</v>
      </c>
      <c r="CQ40" s="3">
        <v>764.97</v>
      </c>
      <c r="CR40" s="3">
        <v>1390.82</v>
      </c>
      <c r="CS40" s="3">
        <v>2012.71</v>
      </c>
    </row>
    <row r="41" spans="2:98" s="3" customFormat="1" x14ac:dyDescent="0.35">
      <c r="B41" s="3">
        <v>1021.89</v>
      </c>
      <c r="C41" s="3">
        <v>2034.8</v>
      </c>
      <c r="D41" s="3">
        <v>2998.87</v>
      </c>
      <c r="P41" s="3">
        <v>1058.31</v>
      </c>
      <c r="Q41" s="3">
        <v>2004.92</v>
      </c>
      <c r="R41" s="3">
        <v>2999.96</v>
      </c>
      <c r="AE41" s="3">
        <v>1</v>
      </c>
      <c r="AF41" s="3">
        <v>771.14</v>
      </c>
      <c r="AG41" s="3">
        <v>1532.75</v>
      </c>
      <c r="AH41" s="3">
        <v>2219.8200000000002</v>
      </c>
      <c r="AW41" s="3">
        <v>1124.43</v>
      </c>
      <c r="AX41" s="3">
        <v>2018.13</v>
      </c>
      <c r="AY41" s="3">
        <v>2763.89</v>
      </c>
      <c r="BL41" s="3">
        <v>953.38</v>
      </c>
      <c r="BM41" s="3">
        <v>1954.47</v>
      </c>
      <c r="BN41" s="3">
        <v>3181.52</v>
      </c>
      <c r="BY41"/>
      <c r="BZ41"/>
      <c r="CA41"/>
      <c r="CB41" s="3">
        <v>910.47</v>
      </c>
      <c r="CC41" s="3">
        <v>1351.99</v>
      </c>
      <c r="CD41" s="3">
        <v>1932.39</v>
      </c>
      <c r="CQ41" s="3">
        <v>722.16</v>
      </c>
      <c r="CR41" s="3">
        <v>1323.61</v>
      </c>
      <c r="CS41" s="3">
        <v>2054.88</v>
      </c>
    </row>
    <row r="42" spans="2:98" s="3" customFormat="1" x14ac:dyDescent="0.35">
      <c r="B42" s="3">
        <v>1021.09</v>
      </c>
      <c r="C42" s="3">
        <v>2030.51</v>
      </c>
      <c r="D42" s="3">
        <v>2800.25</v>
      </c>
      <c r="P42" s="3">
        <v>1060.32</v>
      </c>
      <c r="Q42" s="3">
        <v>2010.63</v>
      </c>
      <c r="R42" s="3">
        <v>3017.81</v>
      </c>
      <c r="AE42" s="3">
        <v>1</v>
      </c>
      <c r="AF42" s="3">
        <v>773.45</v>
      </c>
      <c r="AG42" s="3">
        <v>1502.95</v>
      </c>
      <c r="AH42" s="3">
        <v>2165.0300000000002</v>
      </c>
      <c r="AW42" s="3">
        <v>1120.47</v>
      </c>
      <c r="AX42" s="3">
        <v>2064.83</v>
      </c>
      <c r="AY42" s="3">
        <v>2761.98</v>
      </c>
      <c r="BL42" s="3">
        <v>970.96</v>
      </c>
      <c r="BM42" s="3">
        <v>1935.21</v>
      </c>
      <c r="BN42" s="3">
        <v>3171.31</v>
      </c>
      <c r="BY42"/>
      <c r="BZ42"/>
      <c r="CA42"/>
      <c r="CB42" s="3">
        <v>911.43</v>
      </c>
      <c r="CC42" s="3">
        <v>1341.57</v>
      </c>
      <c r="CD42" s="3">
        <v>1924.98</v>
      </c>
      <c r="CQ42" s="3">
        <v>716.05</v>
      </c>
      <c r="CR42" s="3">
        <v>1643.19</v>
      </c>
      <c r="CS42" s="3">
        <v>1946.8</v>
      </c>
    </row>
    <row r="43" spans="2:98" s="3" customFormat="1" x14ac:dyDescent="0.35">
      <c r="B43" s="3">
        <v>1029.45</v>
      </c>
      <c r="C43" s="3">
        <v>1958.23</v>
      </c>
      <c r="D43" s="3">
        <v>2906.2</v>
      </c>
      <c r="P43" s="3">
        <v>1061.95</v>
      </c>
      <c r="Q43" s="3">
        <v>2011.11</v>
      </c>
      <c r="R43" s="3">
        <v>3027.44</v>
      </c>
      <c r="AE43" s="3">
        <v>1</v>
      </c>
      <c r="AF43" s="3">
        <v>755.04</v>
      </c>
      <c r="AG43" s="3">
        <v>1472.34</v>
      </c>
      <c r="AH43" s="3">
        <v>2135.81</v>
      </c>
      <c r="AW43" s="3">
        <v>1125.3800000000001</v>
      </c>
      <c r="AX43" s="3">
        <v>1770.77</v>
      </c>
      <c r="AY43" s="3">
        <v>2762.96</v>
      </c>
      <c r="BL43" s="3">
        <v>1030.23</v>
      </c>
      <c r="BM43" s="3">
        <v>2124.1</v>
      </c>
      <c r="BN43" s="3">
        <v>3208.38</v>
      </c>
      <c r="BY43"/>
      <c r="BZ43"/>
      <c r="CA43"/>
      <c r="CB43" s="3">
        <v>917.01</v>
      </c>
      <c r="CC43" s="3">
        <v>1385.27</v>
      </c>
      <c r="CD43" s="3">
        <v>1902.17</v>
      </c>
      <c r="CQ43" s="3">
        <v>733.98</v>
      </c>
      <c r="CR43" s="3">
        <v>1782.7</v>
      </c>
      <c r="CS43" s="3">
        <v>2034.53</v>
      </c>
    </row>
    <row r="44" spans="2:98" s="3" customFormat="1" x14ac:dyDescent="0.35">
      <c r="B44" s="3">
        <v>1034.01</v>
      </c>
      <c r="C44" s="3">
        <v>2023.25</v>
      </c>
      <c r="D44" s="3">
        <v>2926.7</v>
      </c>
      <c r="P44" s="3">
        <v>1064.24</v>
      </c>
      <c r="Q44" s="3">
        <v>2012.23</v>
      </c>
      <c r="R44" s="3">
        <v>3039.8</v>
      </c>
      <c r="AE44" s="3">
        <v>1</v>
      </c>
      <c r="AF44" s="3">
        <v>740.91</v>
      </c>
      <c r="AG44" s="3">
        <v>1445.27</v>
      </c>
      <c r="AH44" s="3">
        <v>2140.75</v>
      </c>
      <c r="AW44" s="3">
        <v>1139.93</v>
      </c>
      <c r="AX44" s="3">
        <v>1970.47</v>
      </c>
      <c r="AY44" s="3">
        <v>2754.95</v>
      </c>
      <c r="BL44" s="3">
        <v>1151.1600000000001</v>
      </c>
      <c r="BM44" s="3">
        <v>2099.7600000000002</v>
      </c>
      <c r="BN44" s="3">
        <v>3234.29</v>
      </c>
      <c r="BY44"/>
      <c r="BZ44"/>
      <c r="CA44"/>
      <c r="CB44" s="3">
        <v>918.65</v>
      </c>
      <c r="CC44" s="3">
        <v>1487.95</v>
      </c>
      <c r="CD44" s="3">
        <v>1893.58</v>
      </c>
      <c r="CQ44" s="3">
        <v>695.96</v>
      </c>
      <c r="CR44" s="3">
        <v>1771.94</v>
      </c>
      <c r="CS44" s="3">
        <v>1965.02</v>
      </c>
    </row>
    <row r="45" spans="2:98" s="3" customFormat="1" x14ac:dyDescent="0.35">
      <c r="B45" s="3">
        <v>928</v>
      </c>
      <c r="C45" s="3">
        <v>2088.3200000000002</v>
      </c>
      <c r="D45" s="3">
        <v>2903.16</v>
      </c>
      <c r="P45" s="3">
        <v>1065.17</v>
      </c>
      <c r="Q45" s="3">
        <v>2012.28</v>
      </c>
      <c r="R45" s="3">
        <v>3065.02</v>
      </c>
      <c r="AE45" s="3">
        <v>1</v>
      </c>
      <c r="AF45" s="3">
        <v>773.73</v>
      </c>
      <c r="AG45" s="3">
        <v>1551.45</v>
      </c>
      <c r="AH45" s="3">
        <v>2200.69</v>
      </c>
      <c r="AW45" s="3">
        <v>1122.45</v>
      </c>
      <c r="AX45" s="3">
        <v>1966.53</v>
      </c>
      <c r="AY45" s="3">
        <v>2728.05</v>
      </c>
      <c r="BL45" s="3">
        <v>1145.01</v>
      </c>
      <c r="BM45" s="3">
        <v>2133.9299999999998</v>
      </c>
      <c r="BN45" s="3">
        <v>3149.1</v>
      </c>
      <c r="BY45"/>
      <c r="BZ45"/>
      <c r="CA45"/>
      <c r="CB45" s="3">
        <v>892.62</v>
      </c>
      <c r="CC45" s="3">
        <v>1453.46</v>
      </c>
      <c r="CD45" s="3">
        <v>1901.42</v>
      </c>
      <c r="CQ45" s="3">
        <v>704.38</v>
      </c>
      <c r="CR45" s="3">
        <v>1789.21</v>
      </c>
      <c r="CS45" s="3">
        <v>1968.98</v>
      </c>
    </row>
    <row r="46" spans="2:98" s="3" customFormat="1" x14ac:dyDescent="0.35">
      <c r="B46" s="3">
        <v>991.96</v>
      </c>
      <c r="C46" s="3">
        <v>2079.16</v>
      </c>
      <c r="D46" s="3">
        <v>3003.39</v>
      </c>
      <c r="P46" s="3">
        <v>1067.26</v>
      </c>
      <c r="Q46" s="3">
        <v>2013.36</v>
      </c>
      <c r="R46" s="3">
        <v>3067.12</v>
      </c>
      <c r="AE46" s="3">
        <v>1</v>
      </c>
      <c r="AF46" s="3">
        <v>779.42</v>
      </c>
      <c r="AG46" s="3">
        <v>1498.71</v>
      </c>
      <c r="AH46" s="3">
        <v>2139.69</v>
      </c>
      <c r="AW46" s="3">
        <v>1118.1300000000001</v>
      </c>
      <c r="AX46" s="3">
        <v>1982.82</v>
      </c>
      <c r="AY46" s="3">
        <v>3082.44</v>
      </c>
      <c r="BL46" s="3">
        <v>1159.69</v>
      </c>
      <c r="BM46" s="3">
        <v>2072.98</v>
      </c>
      <c r="BN46" s="3">
        <v>2887.28</v>
      </c>
      <c r="BY46"/>
      <c r="BZ46"/>
      <c r="CA46"/>
      <c r="CB46" s="3">
        <v>917.65</v>
      </c>
      <c r="CC46" s="3">
        <v>1436.33</v>
      </c>
      <c r="CD46" s="3">
        <v>1888.98</v>
      </c>
      <c r="CQ46" s="3">
        <v>697.85</v>
      </c>
      <c r="CR46" s="3">
        <v>1786.13</v>
      </c>
      <c r="CS46" s="3">
        <v>1977.33</v>
      </c>
    </row>
    <row r="47" spans="2:98" s="3" customFormat="1" x14ac:dyDescent="0.35">
      <c r="B47" s="3">
        <v>1024.1500000000001</v>
      </c>
      <c r="C47" s="3">
        <v>2090.41</v>
      </c>
      <c r="D47" s="3">
        <v>3000.89</v>
      </c>
      <c r="P47" s="3">
        <v>1070.28</v>
      </c>
      <c r="Q47" s="3">
        <v>2013.44</v>
      </c>
      <c r="R47" s="3">
        <v>3075.95</v>
      </c>
      <c r="AE47" s="3">
        <v>1</v>
      </c>
      <c r="AF47" s="3">
        <v>761.98</v>
      </c>
      <c r="AG47" s="3">
        <v>1461.13</v>
      </c>
      <c r="AH47" s="3">
        <v>2167.4699999999998</v>
      </c>
      <c r="AW47" s="3">
        <v>1129.31</v>
      </c>
      <c r="AX47" s="3">
        <v>1900.45</v>
      </c>
      <c r="AY47" s="3">
        <v>3051.84</v>
      </c>
      <c r="BL47" s="3">
        <v>1154.6099999999999</v>
      </c>
      <c r="BM47" s="3">
        <v>2109.29</v>
      </c>
      <c r="BN47" s="3">
        <v>2740.46</v>
      </c>
      <c r="BY47"/>
      <c r="BZ47"/>
      <c r="CA47"/>
      <c r="CB47" s="3">
        <v>922.97</v>
      </c>
      <c r="CC47" s="3">
        <v>1347.07</v>
      </c>
      <c r="CD47" s="3">
        <v>1852.97</v>
      </c>
      <c r="CQ47" s="3">
        <v>692.32</v>
      </c>
      <c r="CR47" s="3">
        <v>1838.67</v>
      </c>
      <c r="CS47" s="3">
        <v>2043.48</v>
      </c>
    </row>
    <row r="48" spans="2:98" s="3" customFormat="1" x14ac:dyDescent="0.35">
      <c r="B48" s="3">
        <v>986.51</v>
      </c>
      <c r="C48" s="3">
        <v>2045.29</v>
      </c>
      <c r="D48" s="3">
        <v>3022.64</v>
      </c>
      <c r="P48" s="3">
        <v>1072.07</v>
      </c>
      <c r="Q48" s="3">
        <v>2017.89</v>
      </c>
      <c r="R48" s="3">
        <v>3093.4</v>
      </c>
      <c r="AE48" s="3">
        <v>1</v>
      </c>
      <c r="AF48" s="3">
        <v>756.77</v>
      </c>
      <c r="AG48" s="3">
        <v>1458.8</v>
      </c>
      <c r="AH48" s="3">
        <v>2129.83</v>
      </c>
      <c r="AW48" s="3">
        <v>971.97</v>
      </c>
      <c r="AX48" s="3">
        <v>1964.29</v>
      </c>
      <c r="AY48" s="3">
        <v>3088.72</v>
      </c>
      <c r="BL48" s="3">
        <v>1160.96</v>
      </c>
      <c r="BM48" s="3">
        <v>2109.6799999999998</v>
      </c>
      <c r="BN48" s="3">
        <v>2756.61</v>
      </c>
      <c r="CB48" s="3">
        <v>916.33</v>
      </c>
      <c r="CC48" s="3">
        <v>1360.17</v>
      </c>
      <c r="CD48" s="3">
        <v>1965.8</v>
      </c>
      <c r="CQ48" s="3">
        <v>707.57</v>
      </c>
      <c r="CR48" s="3">
        <v>1800.44</v>
      </c>
      <c r="CS48" s="3">
        <v>1904.33</v>
      </c>
    </row>
    <row r="49" spans="2:97" s="3" customFormat="1" x14ac:dyDescent="0.35">
      <c r="B49" s="3">
        <v>976.08</v>
      </c>
      <c r="C49" s="3">
        <v>2016.54</v>
      </c>
      <c r="D49" s="3">
        <v>2006.87</v>
      </c>
      <c r="P49" s="3">
        <v>1077.22</v>
      </c>
      <c r="Q49" s="3">
        <v>2025.04</v>
      </c>
      <c r="R49" s="3">
        <v>3112.11</v>
      </c>
      <c r="AE49" s="3">
        <v>1</v>
      </c>
      <c r="AF49" s="3">
        <v>756.1</v>
      </c>
      <c r="AG49" s="3">
        <v>1536.15</v>
      </c>
      <c r="AH49" s="3">
        <v>1446.98</v>
      </c>
      <c r="AW49" s="3">
        <v>943.38</v>
      </c>
      <c r="AX49" s="3">
        <v>1944.18</v>
      </c>
      <c r="AY49" s="3">
        <v>2106.17</v>
      </c>
      <c r="BL49" s="3">
        <v>1157.4100000000001</v>
      </c>
      <c r="BM49" s="3">
        <v>2137.39</v>
      </c>
      <c r="BN49" s="3">
        <v>1882.06</v>
      </c>
      <c r="CB49" s="3">
        <v>930.48</v>
      </c>
      <c r="CC49" s="3">
        <v>1361.39</v>
      </c>
      <c r="CD49" s="3">
        <v>1312.26</v>
      </c>
      <c r="CQ49" s="3">
        <v>710.98</v>
      </c>
      <c r="CR49" s="3">
        <v>1757.34</v>
      </c>
      <c r="CS49" s="3">
        <v>1746.61</v>
      </c>
    </row>
    <row r="50" spans="2:97" s="3" customFormat="1" x14ac:dyDescent="0.35">
      <c r="B50" s="3">
        <v>971.95</v>
      </c>
      <c r="C50" s="3">
        <v>1978.82</v>
      </c>
      <c r="P50" s="3">
        <v>905.61</v>
      </c>
      <c r="Q50" s="3">
        <v>2040.95</v>
      </c>
      <c r="AE50" s="3">
        <v>1</v>
      </c>
      <c r="AF50" s="3">
        <v>784.01</v>
      </c>
      <c r="AG50" s="3">
        <v>1494.19</v>
      </c>
      <c r="AW50" s="3">
        <v>948.22</v>
      </c>
      <c r="AX50" s="3">
        <v>1974.21</v>
      </c>
      <c r="BL50" s="3">
        <v>1158.6600000000001</v>
      </c>
      <c r="BM50" s="3">
        <v>2107.61</v>
      </c>
      <c r="BY50"/>
      <c r="BZ50"/>
      <c r="CA50"/>
      <c r="CB50" s="3">
        <v>915.67</v>
      </c>
      <c r="CC50" s="3">
        <v>1365.24</v>
      </c>
      <c r="CG50"/>
      <c r="CH50"/>
      <c r="CI50"/>
      <c r="CJ50"/>
      <c r="CK50"/>
      <c r="CQ50" s="3">
        <v>702.16</v>
      </c>
      <c r="CR50" s="3">
        <v>1779.59</v>
      </c>
    </row>
    <row r="51" spans="2:97" s="3" customFormat="1" x14ac:dyDescent="0.35">
      <c r="B51" s="3">
        <v>1007.79</v>
      </c>
      <c r="C51" s="3">
        <v>1932.86</v>
      </c>
      <c r="P51" s="3">
        <v>907.51</v>
      </c>
      <c r="Q51" s="3">
        <v>2055.79</v>
      </c>
      <c r="AE51" s="3">
        <v>1</v>
      </c>
      <c r="AF51" s="3">
        <v>766.38</v>
      </c>
      <c r="AG51" s="3">
        <v>1465.82</v>
      </c>
      <c r="AW51" s="3">
        <v>937.85</v>
      </c>
      <c r="AX51" s="3">
        <v>1880.1</v>
      </c>
      <c r="BL51" s="3">
        <v>1170.27</v>
      </c>
      <c r="BM51" s="3">
        <v>2113.91</v>
      </c>
      <c r="BY51" s="2"/>
      <c r="BZ51" s="2"/>
      <c r="CA51" s="2"/>
      <c r="CB51" s="3">
        <v>929.8</v>
      </c>
      <c r="CC51" s="3">
        <v>1422.27</v>
      </c>
      <c r="CG51" s="2"/>
      <c r="CH51" s="2"/>
      <c r="CI51" s="2"/>
      <c r="CJ51" s="2"/>
      <c r="CK51" s="2"/>
      <c r="CQ51" s="3">
        <v>685.06</v>
      </c>
      <c r="CR51" s="3">
        <v>1786.74</v>
      </c>
    </row>
    <row r="52" spans="2:97" s="3" customFormat="1" x14ac:dyDescent="0.35">
      <c r="B52" s="3">
        <v>1012.41</v>
      </c>
      <c r="C52" s="3">
        <v>2062.6999999999998</v>
      </c>
      <c r="P52" s="3">
        <v>911.59</v>
      </c>
      <c r="Q52" s="3">
        <v>2056.79</v>
      </c>
      <c r="AE52" s="3">
        <v>1</v>
      </c>
      <c r="AF52" s="3">
        <v>742.93</v>
      </c>
      <c r="AG52" s="3">
        <v>1458.95</v>
      </c>
      <c r="AW52" s="3">
        <v>964.48</v>
      </c>
      <c r="AX52" s="3">
        <v>1965.81</v>
      </c>
      <c r="BL52" s="3">
        <v>1136.6199999999999</v>
      </c>
      <c r="BM52" s="3">
        <v>2115.46</v>
      </c>
      <c r="CB52" s="3">
        <v>885.9</v>
      </c>
      <c r="CC52" s="3">
        <v>1389.94</v>
      </c>
      <c r="CQ52" s="3">
        <v>675.48</v>
      </c>
      <c r="CR52" s="3">
        <v>1825.22</v>
      </c>
    </row>
    <row r="53" spans="2:97" s="3" customFormat="1" x14ac:dyDescent="0.35">
      <c r="B53" s="3">
        <v>1021.28</v>
      </c>
      <c r="C53" s="3">
        <v>2064.5700000000002</v>
      </c>
      <c r="P53" s="3">
        <v>912.41</v>
      </c>
      <c r="Q53" s="3">
        <v>2063.7399999999998</v>
      </c>
      <c r="AE53" s="3">
        <v>1</v>
      </c>
      <c r="AF53" s="3">
        <v>764.97</v>
      </c>
      <c r="AG53" s="3">
        <v>1543.99</v>
      </c>
      <c r="AW53" s="3">
        <v>943.55</v>
      </c>
      <c r="AX53" s="3">
        <v>1955.82</v>
      </c>
      <c r="BL53" s="3">
        <v>1116.05</v>
      </c>
      <c r="BM53" s="3">
        <v>2121.06</v>
      </c>
      <c r="CB53" s="3">
        <v>919.3</v>
      </c>
      <c r="CC53" s="3">
        <v>1364.86</v>
      </c>
      <c r="CQ53" s="3">
        <v>680.16</v>
      </c>
      <c r="CR53" s="3">
        <v>1797.32</v>
      </c>
    </row>
    <row r="54" spans="2:97" s="3" customFormat="1" x14ac:dyDescent="0.35">
      <c r="B54" s="3">
        <v>1017.08</v>
      </c>
      <c r="C54" s="3">
        <v>2054.41</v>
      </c>
      <c r="P54" s="3">
        <v>914.51</v>
      </c>
      <c r="Q54" s="3">
        <v>2064.83</v>
      </c>
      <c r="AE54" s="3">
        <v>1</v>
      </c>
      <c r="AF54" s="3">
        <v>783.56</v>
      </c>
      <c r="AG54" s="3">
        <v>1501.19</v>
      </c>
      <c r="AW54" s="3">
        <v>933.15</v>
      </c>
      <c r="AX54" s="3">
        <v>1931.87</v>
      </c>
      <c r="BL54" s="3">
        <v>1152.98</v>
      </c>
      <c r="BM54" s="3">
        <v>2109.7600000000002</v>
      </c>
      <c r="CB54" s="3">
        <v>922.91</v>
      </c>
      <c r="CC54" s="3">
        <v>1411.1</v>
      </c>
      <c r="CQ54" s="3">
        <v>679.18</v>
      </c>
      <c r="CR54" s="3">
        <v>1858.2</v>
      </c>
    </row>
    <row r="55" spans="2:97" s="3" customFormat="1" x14ac:dyDescent="0.35">
      <c r="B55" s="3">
        <v>993.91</v>
      </c>
      <c r="C55" s="3">
        <v>2057.5100000000002</v>
      </c>
      <c r="P55" s="3">
        <v>914.56</v>
      </c>
      <c r="Q55" s="3">
        <v>2066.23</v>
      </c>
      <c r="AE55" s="3">
        <v>1</v>
      </c>
      <c r="AF55" s="3">
        <v>762.83</v>
      </c>
      <c r="AG55" s="3">
        <v>1460.74</v>
      </c>
      <c r="AW55" s="3">
        <v>924.55</v>
      </c>
      <c r="AX55" s="3">
        <v>1949.12</v>
      </c>
      <c r="BL55" s="3">
        <v>1133.3900000000001</v>
      </c>
      <c r="BM55" s="3">
        <v>2120.15</v>
      </c>
      <c r="CB55" s="3">
        <v>891.9</v>
      </c>
      <c r="CC55" s="3">
        <v>1452.08</v>
      </c>
      <c r="CQ55" s="3">
        <v>649.1</v>
      </c>
      <c r="CR55" s="3">
        <v>1791.23</v>
      </c>
    </row>
    <row r="56" spans="2:97" s="3" customFormat="1" x14ac:dyDescent="0.35">
      <c r="B56" s="3">
        <v>981.47</v>
      </c>
      <c r="C56" s="3">
        <v>2009.49</v>
      </c>
      <c r="P56" s="3">
        <v>914.92</v>
      </c>
      <c r="Q56" s="3">
        <v>2066.31</v>
      </c>
      <c r="AE56" s="3">
        <v>1</v>
      </c>
      <c r="AF56" s="3">
        <v>748.25</v>
      </c>
      <c r="AG56" s="3">
        <v>1440.47</v>
      </c>
      <c r="AW56" s="3">
        <v>940.37</v>
      </c>
      <c r="AX56" s="3">
        <v>1969.35</v>
      </c>
      <c r="BL56" s="3">
        <v>1146.08</v>
      </c>
      <c r="BM56" s="3">
        <v>2103.21</v>
      </c>
      <c r="CB56" s="3">
        <v>1034.27</v>
      </c>
      <c r="CC56" s="3">
        <v>1509.07</v>
      </c>
      <c r="CQ56" s="3">
        <v>677.5</v>
      </c>
      <c r="CR56" s="3">
        <v>1819.72</v>
      </c>
    </row>
    <row r="57" spans="2:97" s="3" customFormat="1" x14ac:dyDescent="0.35">
      <c r="B57" s="3">
        <v>1006.61</v>
      </c>
      <c r="C57" s="3">
        <v>2023.89</v>
      </c>
      <c r="P57" s="3">
        <v>915.93</v>
      </c>
      <c r="Q57" s="3">
        <v>2070.48</v>
      </c>
      <c r="AE57" s="3">
        <v>1</v>
      </c>
      <c r="AF57" s="3">
        <v>737.01</v>
      </c>
      <c r="AG57" s="3">
        <v>1542.82</v>
      </c>
      <c r="AW57" s="3">
        <v>939.75</v>
      </c>
      <c r="AX57" s="3">
        <v>1961.09</v>
      </c>
      <c r="BL57" s="3">
        <v>1164.5899999999999</v>
      </c>
      <c r="BM57" s="3">
        <v>2101.37</v>
      </c>
      <c r="CB57" s="3">
        <v>1017.7</v>
      </c>
      <c r="CC57" s="3">
        <v>1517.25</v>
      </c>
      <c r="CQ57" s="3">
        <v>677.82</v>
      </c>
      <c r="CR57" s="3">
        <v>1791.75</v>
      </c>
    </row>
    <row r="58" spans="2:97" s="3" customFormat="1" x14ac:dyDescent="0.35">
      <c r="B58" s="3">
        <v>999.85</v>
      </c>
      <c r="C58" s="3">
        <v>2005.5</v>
      </c>
      <c r="P58" s="3">
        <v>917.83</v>
      </c>
      <c r="Q58" s="3">
        <v>2070.66</v>
      </c>
      <c r="AE58" s="3">
        <v>1</v>
      </c>
      <c r="AF58" s="3">
        <v>785.8</v>
      </c>
      <c r="AG58" s="3">
        <v>1504.01</v>
      </c>
      <c r="AW58" s="3">
        <v>937.96</v>
      </c>
      <c r="AX58" s="3">
        <v>1955.7</v>
      </c>
      <c r="BL58" s="3">
        <v>1151.48</v>
      </c>
      <c r="BM58" s="3">
        <v>2124.96</v>
      </c>
      <c r="CB58" s="3">
        <v>1010.73</v>
      </c>
      <c r="CC58" s="3">
        <v>1482.02</v>
      </c>
      <c r="CQ58" s="3">
        <v>688.8</v>
      </c>
      <c r="CR58" s="3">
        <v>1642.9</v>
      </c>
    </row>
    <row r="59" spans="2:97" s="3" customFormat="1" x14ac:dyDescent="0.35">
      <c r="B59" s="3">
        <v>1023.31</v>
      </c>
      <c r="C59" s="3">
        <v>2063.61</v>
      </c>
      <c r="P59" s="3">
        <v>920.43</v>
      </c>
      <c r="Q59" s="3">
        <v>2070.91</v>
      </c>
      <c r="AE59" s="3">
        <v>1</v>
      </c>
      <c r="AF59" s="3">
        <v>775.54</v>
      </c>
      <c r="AG59" s="3">
        <v>1461.96</v>
      </c>
      <c r="AW59" s="3">
        <v>949.59</v>
      </c>
      <c r="AX59" s="3">
        <v>1990.36</v>
      </c>
      <c r="BL59" s="3">
        <v>1135.75</v>
      </c>
      <c r="BM59" s="3">
        <v>2120.4</v>
      </c>
      <c r="CB59" s="3">
        <v>997.62</v>
      </c>
      <c r="CC59" s="3">
        <v>1443.27</v>
      </c>
      <c r="CQ59" s="3">
        <v>691.09</v>
      </c>
      <c r="CR59" s="3">
        <v>1670.83</v>
      </c>
    </row>
    <row r="60" spans="2:97" s="3" customFormat="1" x14ac:dyDescent="0.35">
      <c r="B60" s="3">
        <v>1039.8499999999999</v>
      </c>
      <c r="C60" s="3">
        <v>2053.9299999999998</v>
      </c>
      <c r="P60" s="3">
        <v>925.97</v>
      </c>
      <c r="Q60" s="3">
        <v>2073.85</v>
      </c>
      <c r="AE60" s="3">
        <v>1</v>
      </c>
      <c r="AF60" s="3">
        <v>761.66</v>
      </c>
      <c r="AG60" s="3">
        <v>1442.46</v>
      </c>
      <c r="AW60" s="3">
        <v>950.57</v>
      </c>
      <c r="AX60" s="3">
        <v>1961.42</v>
      </c>
      <c r="BL60" s="3">
        <v>1161.29</v>
      </c>
      <c r="BM60" s="3">
        <v>2117.4899999999998</v>
      </c>
      <c r="CB60" s="3">
        <v>923.54</v>
      </c>
      <c r="CC60" s="3">
        <v>1375.78</v>
      </c>
      <c r="CQ60" s="3">
        <v>671.71</v>
      </c>
      <c r="CR60" s="3">
        <v>1698.1</v>
      </c>
    </row>
    <row r="61" spans="2:97" s="3" customFormat="1" x14ac:dyDescent="0.35">
      <c r="B61" s="3">
        <v>1009.16</v>
      </c>
      <c r="C61" s="3">
        <v>2094.63</v>
      </c>
      <c r="P61" s="3">
        <v>926.74</v>
      </c>
      <c r="Q61" s="3">
        <v>2074.21</v>
      </c>
      <c r="AE61" s="3">
        <v>1</v>
      </c>
      <c r="AF61" s="3">
        <v>751.61</v>
      </c>
      <c r="AG61" s="3">
        <v>1525.58</v>
      </c>
      <c r="AW61" s="3">
        <v>950.77</v>
      </c>
      <c r="AX61" s="3">
        <v>1937.55</v>
      </c>
      <c r="BL61" s="3">
        <v>1149.18</v>
      </c>
      <c r="BM61" s="3">
        <v>2134.5500000000002</v>
      </c>
      <c r="CB61" s="3">
        <v>907.71</v>
      </c>
      <c r="CC61" s="3">
        <v>1523.62</v>
      </c>
      <c r="CQ61" s="3">
        <v>761.2</v>
      </c>
      <c r="CR61" s="3">
        <v>1746.08</v>
      </c>
    </row>
    <row r="62" spans="2:97" s="3" customFormat="1" x14ac:dyDescent="0.35">
      <c r="B62" s="3">
        <v>1005.45</v>
      </c>
      <c r="C62" s="3">
        <v>2035.44</v>
      </c>
      <c r="P62" s="3">
        <v>926.99</v>
      </c>
      <c r="Q62" s="3">
        <v>2075.4</v>
      </c>
      <c r="AE62" s="3">
        <v>1</v>
      </c>
      <c r="AF62" s="3">
        <v>759.71</v>
      </c>
      <c r="AG62" s="3">
        <v>1522.48</v>
      </c>
      <c r="AW62" s="3">
        <v>951.83</v>
      </c>
      <c r="AX62" s="3">
        <v>1913.31</v>
      </c>
      <c r="BL62" s="3">
        <v>1114.47</v>
      </c>
      <c r="BM62" s="3">
        <v>2095.89</v>
      </c>
      <c r="CB62" s="3">
        <v>925.45</v>
      </c>
      <c r="CC62" s="3">
        <v>1489.29</v>
      </c>
      <c r="CQ62" s="3">
        <v>778.26</v>
      </c>
      <c r="CR62" s="3">
        <v>1720.59</v>
      </c>
    </row>
    <row r="63" spans="2:97" s="3" customFormat="1" x14ac:dyDescent="0.35">
      <c r="B63" s="3">
        <v>962.42</v>
      </c>
      <c r="C63" s="3">
        <v>2052.7600000000002</v>
      </c>
      <c r="P63" s="3">
        <v>927.1</v>
      </c>
      <c r="Q63" s="3">
        <v>2076.9899999999998</v>
      </c>
      <c r="AE63" s="3">
        <v>1</v>
      </c>
      <c r="AF63" s="3">
        <v>787.51</v>
      </c>
      <c r="AG63" s="3">
        <v>1481.29</v>
      </c>
      <c r="AW63" s="3">
        <v>941.88</v>
      </c>
      <c r="AX63" s="3">
        <v>1936.28</v>
      </c>
      <c r="BL63" s="3">
        <v>1140.25</v>
      </c>
      <c r="BM63" s="3">
        <v>2094.4499999999998</v>
      </c>
      <c r="CB63" s="3">
        <v>917.7</v>
      </c>
      <c r="CC63" s="3">
        <v>1505.33</v>
      </c>
      <c r="CQ63" s="3">
        <v>768.86</v>
      </c>
      <c r="CR63" s="3">
        <v>1399.89</v>
      </c>
    </row>
    <row r="64" spans="2:97" s="3" customFormat="1" x14ac:dyDescent="0.35">
      <c r="B64" s="3">
        <v>983.12</v>
      </c>
      <c r="C64" s="3">
        <v>2035.37</v>
      </c>
      <c r="P64" s="3">
        <v>927.56</v>
      </c>
      <c r="Q64" s="3">
        <v>2078.04</v>
      </c>
      <c r="AE64" s="3">
        <v>1</v>
      </c>
      <c r="AF64" s="3">
        <v>763.37</v>
      </c>
      <c r="AG64" s="3">
        <v>1450.22</v>
      </c>
      <c r="AW64" s="3">
        <v>866.22</v>
      </c>
      <c r="AX64" s="3">
        <v>1873.78</v>
      </c>
      <c r="BL64" s="3">
        <v>1162.3800000000001</v>
      </c>
      <c r="BM64" s="3">
        <v>2068.5</v>
      </c>
      <c r="CB64" s="3">
        <v>925.33</v>
      </c>
      <c r="CC64" s="3">
        <v>1470.58</v>
      </c>
      <c r="CQ64" s="3">
        <v>782.24</v>
      </c>
      <c r="CR64" s="3">
        <v>1397.22</v>
      </c>
    </row>
    <row r="65" spans="2:96" s="3" customFormat="1" x14ac:dyDescent="0.35">
      <c r="B65" s="3">
        <v>999.38</v>
      </c>
      <c r="C65" s="3">
        <v>2044.48</v>
      </c>
      <c r="P65" s="3">
        <v>927.73</v>
      </c>
      <c r="Q65" s="3">
        <v>2080.08</v>
      </c>
      <c r="AE65" s="3">
        <v>1</v>
      </c>
      <c r="AF65" s="3">
        <v>736.35</v>
      </c>
      <c r="AG65" s="3">
        <v>1481.68</v>
      </c>
      <c r="AW65" s="3">
        <v>941.76</v>
      </c>
      <c r="AX65" s="3">
        <v>1902.19</v>
      </c>
      <c r="BL65" s="3">
        <v>1148.1199999999999</v>
      </c>
      <c r="BM65" s="3">
        <v>2127</v>
      </c>
      <c r="CB65" s="3">
        <v>921.43</v>
      </c>
      <c r="CC65" s="3">
        <v>1528.09</v>
      </c>
      <c r="CQ65" s="3">
        <v>762.9</v>
      </c>
      <c r="CR65" s="3">
        <v>1408.45</v>
      </c>
    </row>
    <row r="66" spans="2:96" s="3" customFormat="1" x14ac:dyDescent="0.35">
      <c r="B66" s="3">
        <v>1010.43</v>
      </c>
      <c r="C66" s="3">
        <v>1969.49</v>
      </c>
      <c r="P66" s="3">
        <v>928.69</v>
      </c>
      <c r="Q66" s="3">
        <v>2081.08</v>
      </c>
      <c r="AE66" s="3">
        <v>1</v>
      </c>
      <c r="AF66" s="3">
        <v>747.06</v>
      </c>
      <c r="AG66" s="3">
        <v>1477.9</v>
      </c>
      <c r="AW66" s="3">
        <v>934.11</v>
      </c>
      <c r="AX66" s="3">
        <v>1858.25</v>
      </c>
      <c r="BL66" s="3">
        <v>1144.8699999999999</v>
      </c>
      <c r="BM66" s="3">
        <v>2153.1</v>
      </c>
      <c r="CB66" s="3">
        <v>925.38</v>
      </c>
      <c r="CC66" s="3">
        <v>1524.02</v>
      </c>
      <c r="CQ66" s="3">
        <v>770.61</v>
      </c>
      <c r="CR66" s="3">
        <v>1366.78</v>
      </c>
    </row>
    <row r="67" spans="2:96" s="3" customFormat="1" x14ac:dyDescent="0.35">
      <c r="B67" s="3">
        <v>993.74</v>
      </c>
      <c r="C67" s="3">
        <v>2050.67</v>
      </c>
      <c r="P67" s="3">
        <v>929.68</v>
      </c>
      <c r="Q67" s="3">
        <v>2084.7800000000002</v>
      </c>
      <c r="AE67" s="3">
        <v>1</v>
      </c>
      <c r="AF67" s="3">
        <v>722.35</v>
      </c>
      <c r="AG67" s="3">
        <v>1468.05</v>
      </c>
      <c r="AW67" s="3">
        <v>939.43</v>
      </c>
      <c r="AX67" s="3">
        <v>1865.03</v>
      </c>
      <c r="BL67" s="3">
        <v>1133.69</v>
      </c>
      <c r="BM67" s="3">
        <v>2140.2199999999998</v>
      </c>
      <c r="CB67" s="3">
        <v>927.63</v>
      </c>
      <c r="CC67" s="3">
        <v>1501.47</v>
      </c>
      <c r="CQ67" s="3">
        <v>780.77</v>
      </c>
      <c r="CR67" s="3">
        <v>1389.18</v>
      </c>
    </row>
    <row r="68" spans="2:96" s="3" customFormat="1" x14ac:dyDescent="0.35">
      <c r="B68" s="3">
        <v>1020.2</v>
      </c>
      <c r="C68" s="3">
        <v>2066.2399999999998</v>
      </c>
      <c r="P68" s="3">
        <v>932.45</v>
      </c>
      <c r="Q68" s="3">
        <v>2085.87</v>
      </c>
      <c r="AE68" s="3">
        <v>1</v>
      </c>
      <c r="AF68" s="3">
        <v>764.2</v>
      </c>
      <c r="AG68" s="3">
        <v>1561.16</v>
      </c>
      <c r="AW68" s="3">
        <v>948.23</v>
      </c>
      <c r="AX68" s="3">
        <v>1888.44</v>
      </c>
      <c r="BL68" s="3">
        <v>1155.23</v>
      </c>
      <c r="BM68" s="3">
        <v>2136.09</v>
      </c>
      <c r="CB68" s="3">
        <v>927.9</v>
      </c>
      <c r="CC68" s="3">
        <v>1469.78</v>
      </c>
      <c r="CQ68" s="3">
        <v>759.17</v>
      </c>
      <c r="CR68" s="3">
        <v>1411.34</v>
      </c>
    </row>
    <row r="69" spans="2:96" s="3" customFormat="1" x14ac:dyDescent="0.35">
      <c r="B69" s="3">
        <v>1003.5</v>
      </c>
      <c r="C69" s="3">
        <v>2047.58</v>
      </c>
      <c r="P69" s="3">
        <v>932.86</v>
      </c>
      <c r="Q69" s="3">
        <v>2090.83</v>
      </c>
      <c r="AE69" s="3">
        <v>1</v>
      </c>
      <c r="AF69" s="3">
        <v>747.21</v>
      </c>
      <c r="AG69" s="3">
        <v>1499.53</v>
      </c>
      <c r="AW69" s="3">
        <v>940.49</v>
      </c>
      <c r="AX69" s="3">
        <v>1845.53</v>
      </c>
      <c r="BL69" s="3">
        <v>1155.26</v>
      </c>
      <c r="BM69" s="3">
        <v>2121.83</v>
      </c>
      <c r="CB69" s="3">
        <v>920.14</v>
      </c>
      <c r="CC69" s="3">
        <v>1442.17</v>
      </c>
      <c r="CQ69" s="3">
        <v>775.31</v>
      </c>
      <c r="CR69" s="3">
        <v>1481.14</v>
      </c>
    </row>
    <row r="70" spans="2:96" s="3" customFormat="1" x14ac:dyDescent="0.35">
      <c r="B70" s="3">
        <v>973.78</v>
      </c>
      <c r="C70" s="3">
        <v>2003.84</v>
      </c>
      <c r="P70" s="3">
        <v>933.4</v>
      </c>
      <c r="Q70" s="3">
        <v>2092.41</v>
      </c>
      <c r="AE70" s="3">
        <v>1</v>
      </c>
      <c r="AF70" s="3">
        <v>727.34</v>
      </c>
      <c r="AG70" s="3">
        <v>1468.88</v>
      </c>
      <c r="AW70" s="3">
        <v>930.24</v>
      </c>
      <c r="AX70" s="3">
        <v>1867.6</v>
      </c>
      <c r="BL70" s="3">
        <v>1154.05</v>
      </c>
      <c r="BM70" s="3">
        <v>2184.0300000000002</v>
      </c>
      <c r="CB70" s="3">
        <v>698.73</v>
      </c>
      <c r="CC70" s="3">
        <v>1428.34</v>
      </c>
      <c r="CQ70" s="3">
        <v>792.3</v>
      </c>
      <c r="CR70" s="3">
        <v>1449.34</v>
      </c>
    </row>
    <row r="71" spans="2:96" s="3" customFormat="1" x14ac:dyDescent="0.35">
      <c r="B71" s="3">
        <v>977.35</v>
      </c>
      <c r="P71" s="3">
        <v>934.36</v>
      </c>
      <c r="AE71" s="3">
        <v>1</v>
      </c>
      <c r="AF71" s="3">
        <v>755.75</v>
      </c>
      <c r="AW71" s="3">
        <v>930.79</v>
      </c>
      <c r="BL71" s="3">
        <v>1112.48</v>
      </c>
      <c r="CB71" s="3">
        <v>696.36</v>
      </c>
      <c r="CQ71" s="3">
        <v>776.29</v>
      </c>
    </row>
    <row r="72" spans="2:96" s="3" customFormat="1" x14ac:dyDescent="0.35">
      <c r="B72" s="3">
        <v>975.93</v>
      </c>
      <c r="P72" s="3">
        <v>935.13</v>
      </c>
      <c r="AE72" s="3">
        <v>1</v>
      </c>
      <c r="AF72" s="3">
        <v>751.71</v>
      </c>
      <c r="AW72" s="3">
        <v>932.91</v>
      </c>
      <c r="BL72" s="3">
        <v>1114.6300000000001</v>
      </c>
      <c r="CB72" s="3">
        <v>696.85</v>
      </c>
      <c r="CQ72" s="3">
        <v>766</v>
      </c>
    </row>
    <row r="73" spans="2:96" s="3" customFormat="1" x14ac:dyDescent="0.35">
      <c r="B73" s="3">
        <v>989.59</v>
      </c>
      <c r="P73" s="3">
        <v>936.21</v>
      </c>
      <c r="AE73" s="3">
        <v>1</v>
      </c>
      <c r="AF73" s="3">
        <v>742.67</v>
      </c>
      <c r="AW73" s="3">
        <v>937.04</v>
      </c>
      <c r="BL73" s="3">
        <v>1164.0899999999999</v>
      </c>
      <c r="CB73" s="3">
        <v>690.98</v>
      </c>
      <c r="CQ73" s="3">
        <v>765.7</v>
      </c>
    </row>
    <row r="74" spans="2:96" s="3" customFormat="1" x14ac:dyDescent="0.35">
      <c r="B74" s="3">
        <v>1008.21</v>
      </c>
      <c r="P74" s="3">
        <v>936.57</v>
      </c>
      <c r="AE74" s="3">
        <v>1</v>
      </c>
      <c r="AF74" s="3">
        <v>785.15</v>
      </c>
      <c r="AW74" s="3">
        <v>944.28</v>
      </c>
      <c r="BL74" s="3">
        <v>1155.25</v>
      </c>
      <c r="CB74" s="3">
        <v>720.62</v>
      </c>
      <c r="CQ74" s="3">
        <v>771.01</v>
      </c>
    </row>
    <row r="75" spans="2:96" s="3" customFormat="1" x14ac:dyDescent="0.35">
      <c r="B75" s="3">
        <v>1013.99</v>
      </c>
      <c r="P75" s="3">
        <v>936.59</v>
      </c>
      <c r="AE75" s="3">
        <v>1</v>
      </c>
      <c r="AF75" s="3">
        <v>759.88</v>
      </c>
      <c r="AW75" s="3">
        <v>946.12</v>
      </c>
      <c r="BL75" s="3">
        <v>1155.23</v>
      </c>
      <c r="CB75" s="3">
        <v>702.02</v>
      </c>
      <c r="CQ75" s="3">
        <v>735.51</v>
      </c>
    </row>
    <row r="76" spans="2:96" s="3" customFormat="1" x14ac:dyDescent="0.35">
      <c r="B76" s="3">
        <v>987.56</v>
      </c>
      <c r="P76" s="3">
        <v>937.17</v>
      </c>
      <c r="AE76" s="3">
        <v>1</v>
      </c>
      <c r="AF76" s="3">
        <v>737.04</v>
      </c>
      <c r="AW76" s="3">
        <v>943.43</v>
      </c>
      <c r="BL76" s="3">
        <v>1172.1500000000001</v>
      </c>
      <c r="CB76" s="3">
        <v>706.47</v>
      </c>
      <c r="CQ76" s="3">
        <v>740.65</v>
      </c>
    </row>
    <row r="77" spans="2:96" s="3" customFormat="1" x14ac:dyDescent="0.35">
      <c r="B77" s="3">
        <v>994.07</v>
      </c>
      <c r="P77" s="3">
        <v>937.74</v>
      </c>
      <c r="AE77" s="3">
        <v>1</v>
      </c>
      <c r="AF77" s="3">
        <v>735.35</v>
      </c>
      <c r="AW77" s="3">
        <v>942.48</v>
      </c>
      <c r="BL77" s="3">
        <v>1149.0899999999999</v>
      </c>
      <c r="CB77" s="3">
        <v>693.49</v>
      </c>
      <c r="CQ77" s="3">
        <v>738.25</v>
      </c>
    </row>
    <row r="78" spans="2:96" s="3" customFormat="1" x14ac:dyDescent="0.35">
      <c r="B78" s="3">
        <v>1000.45</v>
      </c>
      <c r="P78" s="3">
        <v>937.75</v>
      </c>
      <c r="AE78" s="3">
        <v>1</v>
      </c>
      <c r="AF78" s="3">
        <v>776.66</v>
      </c>
      <c r="AW78" s="3">
        <v>944.72</v>
      </c>
      <c r="BL78" s="3">
        <v>1145.28</v>
      </c>
      <c r="CB78" s="3">
        <v>686.09</v>
      </c>
      <c r="CQ78" s="3">
        <v>734.89</v>
      </c>
    </row>
    <row r="79" spans="2:96" s="3" customFormat="1" x14ac:dyDescent="0.35">
      <c r="B79" s="3">
        <v>970.35</v>
      </c>
      <c r="P79" s="3">
        <v>938</v>
      </c>
      <c r="AE79" s="3">
        <v>1</v>
      </c>
      <c r="AF79" s="3">
        <v>746.17</v>
      </c>
      <c r="AW79" s="3">
        <v>930.31</v>
      </c>
      <c r="BL79" s="3">
        <v>1144.19</v>
      </c>
      <c r="CB79" s="3">
        <v>828.05</v>
      </c>
      <c r="CQ79" s="3">
        <v>734.35</v>
      </c>
    </row>
    <row r="80" spans="2:96" s="3" customFormat="1" x14ac:dyDescent="0.35">
      <c r="B80" s="3">
        <v>1000.07</v>
      </c>
      <c r="P80" s="3">
        <v>938.02</v>
      </c>
      <c r="AE80" s="3">
        <v>1</v>
      </c>
      <c r="AF80" s="3">
        <v>735.1</v>
      </c>
      <c r="AW80" s="3">
        <v>938.09</v>
      </c>
      <c r="BL80" s="3">
        <v>1140.8</v>
      </c>
      <c r="CB80" s="3">
        <v>804.67</v>
      </c>
      <c r="CQ80" s="3">
        <v>747.83</v>
      </c>
    </row>
    <row r="81" spans="2:95" s="3" customFormat="1" x14ac:dyDescent="0.35">
      <c r="B81" s="3">
        <v>1010.66</v>
      </c>
      <c r="P81" s="3">
        <v>939.66</v>
      </c>
      <c r="AE81" s="3">
        <v>1</v>
      </c>
      <c r="AF81" s="3">
        <v>757.55</v>
      </c>
      <c r="AW81" s="3">
        <v>943.02</v>
      </c>
      <c r="BL81" s="3">
        <v>1169.56</v>
      </c>
      <c r="CB81" s="3">
        <v>796.15</v>
      </c>
      <c r="CQ81" s="3">
        <v>746.98</v>
      </c>
    </row>
    <row r="82" spans="2:95" s="3" customFormat="1" x14ac:dyDescent="0.35">
      <c r="B82" s="3">
        <v>939.4</v>
      </c>
      <c r="P82" s="3">
        <v>941.01</v>
      </c>
      <c r="AE82" s="3">
        <v>1</v>
      </c>
      <c r="AF82" s="3">
        <v>759.11</v>
      </c>
      <c r="AW82" s="3">
        <v>934.1</v>
      </c>
      <c r="BL82" s="3">
        <v>1141.96</v>
      </c>
      <c r="CB82" s="3">
        <v>754.19</v>
      </c>
      <c r="CQ82" s="3">
        <v>718.3</v>
      </c>
    </row>
    <row r="83" spans="2:95" s="3" customFormat="1" x14ac:dyDescent="0.35">
      <c r="B83" s="3">
        <v>1011.69</v>
      </c>
      <c r="P83" s="3">
        <v>942.31</v>
      </c>
      <c r="AE83" s="3">
        <v>1</v>
      </c>
      <c r="AF83" s="3">
        <v>739.6</v>
      </c>
      <c r="AW83" s="3">
        <v>973.65</v>
      </c>
      <c r="BL83" s="3">
        <v>1142.55</v>
      </c>
      <c r="CB83" s="3">
        <v>761.44</v>
      </c>
      <c r="CQ83" s="3">
        <v>708.81</v>
      </c>
    </row>
    <row r="84" spans="2:95" s="3" customFormat="1" x14ac:dyDescent="0.35">
      <c r="B84" s="3">
        <v>1000.56</v>
      </c>
      <c r="P84" s="3">
        <v>943.61</v>
      </c>
      <c r="AE84" s="3">
        <v>1</v>
      </c>
      <c r="AF84" s="3">
        <v>736.69</v>
      </c>
      <c r="AW84" s="3">
        <v>1002.79</v>
      </c>
      <c r="BL84" s="3">
        <v>1153.83</v>
      </c>
      <c r="CB84" s="3">
        <v>732.66</v>
      </c>
      <c r="CQ84" s="3">
        <v>702.32</v>
      </c>
    </row>
    <row r="85" spans="2:95" s="3" customFormat="1" x14ac:dyDescent="0.35">
      <c r="B85" s="3">
        <v>959.13</v>
      </c>
      <c r="P85" s="3">
        <v>943.64</v>
      </c>
      <c r="AE85" s="3">
        <v>1</v>
      </c>
      <c r="AF85" s="3">
        <v>772.3</v>
      </c>
      <c r="AW85" s="3">
        <v>1008.74</v>
      </c>
      <c r="BL85" s="3">
        <v>979.55</v>
      </c>
      <c r="CB85" s="3">
        <v>716.51</v>
      </c>
      <c r="CQ85" s="3">
        <v>742.63</v>
      </c>
    </row>
    <row r="86" spans="2:95" s="3" customFormat="1" x14ac:dyDescent="0.35">
      <c r="B86" s="3">
        <v>1053.6500000000001</v>
      </c>
      <c r="P86" s="3">
        <v>943.99</v>
      </c>
      <c r="AE86" s="3">
        <v>1</v>
      </c>
      <c r="AF86" s="3">
        <v>751.75</v>
      </c>
      <c r="AW86" s="3">
        <v>1001.96</v>
      </c>
      <c r="BL86" s="3">
        <v>1043.3599999999999</v>
      </c>
      <c r="CB86" s="3">
        <v>703.22</v>
      </c>
      <c r="CQ86" s="3">
        <v>742.95</v>
      </c>
    </row>
    <row r="87" spans="2:95" s="3" customFormat="1" x14ac:dyDescent="0.35">
      <c r="B87" s="3">
        <v>1060.02</v>
      </c>
      <c r="P87" s="3">
        <v>944</v>
      </c>
      <c r="AE87" s="3">
        <v>1</v>
      </c>
      <c r="AF87" s="3">
        <v>731.98</v>
      </c>
      <c r="AW87" s="3">
        <v>1015.04</v>
      </c>
      <c r="BL87" s="3">
        <v>1043.33</v>
      </c>
      <c r="CB87" s="3">
        <v>697.91</v>
      </c>
      <c r="CQ87" s="3">
        <v>765.72</v>
      </c>
    </row>
    <row r="88" spans="2:95" s="3" customFormat="1" x14ac:dyDescent="0.35">
      <c r="B88" s="3">
        <v>1096.07</v>
      </c>
      <c r="P88" s="3">
        <v>945.34</v>
      </c>
      <c r="AE88" s="3">
        <v>1</v>
      </c>
      <c r="AF88" s="3">
        <v>760.33</v>
      </c>
      <c r="AW88" s="3">
        <v>1007.15</v>
      </c>
      <c r="BL88" s="3">
        <v>1043.72</v>
      </c>
      <c r="CB88" s="3">
        <v>707.66</v>
      </c>
      <c r="CQ88" s="3">
        <v>774.93</v>
      </c>
    </row>
    <row r="89" spans="2:95" s="3" customFormat="1" x14ac:dyDescent="0.35">
      <c r="B89" s="3">
        <v>1096.1199999999999</v>
      </c>
      <c r="P89" s="3">
        <v>946.74</v>
      </c>
      <c r="AE89" s="3">
        <v>1</v>
      </c>
      <c r="AF89" s="3">
        <v>758.38</v>
      </c>
      <c r="AW89" s="3">
        <v>1017.75</v>
      </c>
      <c r="BL89" s="3">
        <v>1042.78</v>
      </c>
      <c r="CB89" s="3">
        <v>696.32</v>
      </c>
      <c r="CQ89" s="3">
        <v>767.4</v>
      </c>
    </row>
    <row r="90" spans="2:95" s="3" customFormat="1" x14ac:dyDescent="0.35">
      <c r="B90" s="3">
        <v>1016.46</v>
      </c>
      <c r="P90" s="3">
        <v>946.82</v>
      </c>
      <c r="AE90" s="3">
        <v>1</v>
      </c>
      <c r="AF90" s="3">
        <v>741.88</v>
      </c>
      <c r="AW90" s="3">
        <v>1004.48</v>
      </c>
      <c r="BL90" s="3">
        <v>1010.77</v>
      </c>
      <c r="CB90" s="3">
        <v>668.47</v>
      </c>
      <c r="CQ90" s="3">
        <v>747.61</v>
      </c>
    </row>
    <row r="91" spans="2:95" s="3" customFormat="1" x14ac:dyDescent="0.35">
      <c r="B91" s="3">
        <v>1006.32</v>
      </c>
      <c r="P91" s="3">
        <v>947.39</v>
      </c>
      <c r="AE91" s="3">
        <v>1</v>
      </c>
      <c r="AF91" s="3">
        <v>723.75</v>
      </c>
      <c r="AW91" s="3">
        <v>1003.47</v>
      </c>
      <c r="BL91" s="3">
        <v>1017.93</v>
      </c>
      <c r="CB91" s="3">
        <v>669.8</v>
      </c>
      <c r="CQ91" s="3">
        <v>743.69</v>
      </c>
    </row>
    <row r="92" spans="2:95" s="3" customFormat="1" x14ac:dyDescent="0.35">
      <c r="B92" s="3">
        <v>1001.69</v>
      </c>
      <c r="P92" s="3">
        <v>947.68</v>
      </c>
      <c r="AE92" s="3">
        <v>1</v>
      </c>
      <c r="AF92" s="3">
        <v>775.1</v>
      </c>
      <c r="AW92" s="3">
        <v>1009.37</v>
      </c>
      <c r="BL92" s="3">
        <v>1039.32</v>
      </c>
      <c r="CB92" s="3">
        <v>713.84</v>
      </c>
      <c r="CQ92" s="3">
        <v>785.72</v>
      </c>
    </row>
    <row r="93" spans="2:95" s="3" customFormat="1" x14ac:dyDescent="0.35">
      <c r="B93" s="3">
        <v>976.83</v>
      </c>
      <c r="P93" s="3">
        <v>947.77</v>
      </c>
      <c r="AE93" s="3">
        <v>1</v>
      </c>
      <c r="AF93" s="3">
        <v>793.84</v>
      </c>
      <c r="AW93" s="3">
        <v>994.35</v>
      </c>
      <c r="BL93" s="3">
        <v>1040.8599999999999</v>
      </c>
      <c r="CB93" s="3">
        <v>713.88</v>
      </c>
      <c r="CQ93" s="3">
        <v>763.96</v>
      </c>
    </row>
    <row r="94" spans="2:95" s="3" customFormat="1" x14ac:dyDescent="0.35">
      <c r="B94" s="3">
        <v>980.07</v>
      </c>
      <c r="P94" s="3">
        <v>948.08</v>
      </c>
      <c r="AE94" s="3">
        <v>1</v>
      </c>
      <c r="AF94" s="3">
        <v>787.41</v>
      </c>
      <c r="AW94" s="3">
        <v>990.71</v>
      </c>
      <c r="BL94" s="3">
        <v>1057.8</v>
      </c>
      <c r="CB94" s="3">
        <v>711.1</v>
      </c>
      <c r="CQ94" s="3">
        <v>862.02</v>
      </c>
    </row>
    <row r="95" spans="2:95" s="3" customFormat="1" x14ac:dyDescent="0.35">
      <c r="B95" s="3">
        <v>1004.12</v>
      </c>
      <c r="P95" s="3">
        <v>948.2</v>
      </c>
      <c r="AE95" s="3">
        <v>1</v>
      </c>
      <c r="AF95" s="3">
        <v>773.27</v>
      </c>
      <c r="AW95" s="3">
        <v>1002.15</v>
      </c>
      <c r="BL95" s="3">
        <v>1045.27</v>
      </c>
      <c r="CB95" s="3">
        <v>692.86</v>
      </c>
      <c r="CQ95" s="3">
        <v>844.44</v>
      </c>
    </row>
    <row r="96" spans="2:95" s="3" customFormat="1" x14ac:dyDescent="0.35">
      <c r="B96" s="3">
        <v>1027.48</v>
      </c>
      <c r="P96" s="3">
        <v>948.92</v>
      </c>
      <c r="AE96" s="3">
        <v>1</v>
      </c>
      <c r="AF96" s="3">
        <v>786.84</v>
      </c>
      <c r="AW96" s="3">
        <v>994.69</v>
      </c>
      <c r="BL96" s="3">
        <v>1036.93</v>
      </c>
      <c r="CB96" s="3">
        <v>717.09</v>
      </c>
      <c r="CQ96" s="3">
        <v>785.5</v>
      </c>
    </row>
    <row r="97" spans="2:95" s="3" customFormat="1" x14ac:dyDescent="0.35">
      <c r="B97" s="3">
        <v>1024.45</v>
      </c>
      <c r="P97" s="3">
        <v>949.2</v>
      </c>
      <c r="AE97" s="3">
        <v>1</v>
      </c>
      <c r="AF97" s="3">
        <v>811.23</v>
      </c>
      <c r="AW97" s="3">
        <v>998.96</v>
      </c>
      <c r="BL97" s="3">
        <v>1045.5</v>
      </c>
      <c r="CB97" s="3">
        <v>756.64</v>
      </c>
      <c r="CQ97" s="3">
        <v>803.22</v>
      </c>
    </row>
    <row r="98" spans="2:95" s="3" customFormat="1" x14ac:dyDescent="0.35">
      <c r="B98" s="3">
        <v>1090.22</v>
      </c>
      <c r="P98" s="3">
        <v>949.31</v>
      </c>
      <c r="AE98" s="3">
        <v>1</v>
      </c>
      <c r="AF98" s="3">
        <v>788.66</v>
      </c>
      <c r="AW98" s="3">
        <v>1010.53</v>
      </c>
      <c r="BL98" s="3">
        <v>1039.51</v>
      </c>
      <c r="CB98" s="3">
        <v>736.87</v>
      </c>
      <c r="CQ98" s="3">
        <v>793.45</v>
      </c>
    </row>
    <row r="99" spans="2:95" s="3" customFormat="1" x14ac:dyDescent="0.35">
      <c r="B99" s="3">
        <v>1095.31</v>
      </c>
      <c r="P99" s="3">
        <v>949.76</v>
      </c>
      <c r="AE99" s="3">
        <v>1</v>
      </c>
      <c r="AF99" s="3">
        <v>767.08</v>
      </c>
      <c r="AW99" s="3">
        <v>1006.53</v>
      </c>
      <c r="BL99" s="3">
        <v>1030.75</v>
      </c>
      <c r="CB99" s="3">
        <v>730.11</v>
      </c>
      <c r="CQ99" s="3">
        <v>802.82</v>
      </c>
    </row>
    <row r="100" spans="2:95" s="3" customFormat="1" x14ac:dyDescent="0.35">
      <c r="B100" s="3">
        <v>1062.24</v>
      </c>
      <c r="P100" s="3">
        <v>950.75</v>
      </c>
      <c r="AE100" s="3">
        <v>1</v>
      </c>
      <c r="AF100" s="3">
        <v>784.62</v>
      </c>
      <c r="AW100" s="3">
        <v>1000.86</v>
      </c>
      <c r="BL100" s="3">
        <v>1010.38</v>
      </c>
      <c r="CB100" s="3">
        <v>766.41</v>
      </c>
      <c r="CQ100" s="3">
        <v>804.18</v>
      </c>
    </row>
    <row r="101" spans="2:95" s="3" customFormat="1" x14ac:dyDescent="0.35">
      <c r="B101" s="3">
        <v>1063.31</v>
      </c>
      <c r="P101" s="3">
        <v>952.2</v>
      </c>
      <c r="AE101" s="3">
        <v>1</v>
      </c>
      <c r="AF101" s="3">
        <v>818.71</v>
      </c>
      <c r="AW101" s="3">
        <v>953.57</v>
      </c>
      <c r="BL101" s="3">
        <v>1023.87</v>
      </c>
      <c r="CB101" s="3">
        <v>745.14</v>
      </c>
      <c r="CQ101" s="3">
        <v>783.76</v>
      </c>
    </row>
    <row r="102" spans="2:95" s="3" customFormat="1" x14ac:dyDescent="0.35">
      <c r="B102" s="3">
        <v>1053.07</v>
      </c>
      <c r="P102" s="3">
        <v>952.63</v>
      </c>
      <c r="AE102" s="3">
        <v>1</v>
      </c>
      <c r="AF102" s="3">
        <v>790.87</v>
      </c>
      <c r="AW102" s="3">
        <v>1003.89</v>
      </c>
      <c r="BL102" s="3">
        <v>1037.82</v>
      </c>
      <c r="CB102" s="3">
        <v>759.17</v>
      </c>
      <c r="CQ102" s="3">
        <v>756.27</v>
      </c>
    </row>
    <row r="103" spans="2:95" s="3" customFormat="1" x14ac:dyDescent="0.35">
      <c r="B103" s="3">
        <v>1083.93</v>
      </c>
      <c r="P103" s="3">
        <v>953.24</v>
      </c>
      <c r="AE103" s="3">
        <v>1</v>
      </c>
      <c r="AF103" s="3">
        <v>784.69</v>
      </c>
      <c r="AW103" s="3">
        <v>1007.47</v>
      </c>
      <c r="BL103" s="3">
        <v>1046.74</v>
      </c>
      <c r="CB103" s="3">
        <v>753.95</v>
      </c>
      <c r="CQ103" s="3">
        <v>779.46</v>
      </c>
    </row>
    <row r="104" spans="2:95" s="3" customFormat="1" x14ac:dyDescent="0.35">
      <c r="B104" s="3">
        <v>1015.81</v>
      </c>
      <c r="P104" s="3">
        <v>953.8</v>
      </c>
      <c r="AE104" s="3">
        <v>1</v>
      </c>
      <c r="AF104" s="3">
        <v>807.78</v>
      </c>
      <c r="AW104" s="3">
        <v>1016.24</v>
      </c>
      <c r="BL104" s="3">
        <v>1043.95</v>
      </c>
      <c r="CB104" s="3">
        <v>745.14</v>
      </c>
      <c r="CQ104" s="3">
        <v>802.25</v>
      </c>
    </row>
    <row r="105" spans="2:95" s="3" customFormat="1" x14ac:dyDescent="0.35">
      <c r="B105" s="3">
        <v>1024.08</v>
      </c>
      <c r="P105" s="3">
        <v>954.21</v>
      </c>
      <c r="AE105" s="3">
        <v>1</v>
      </c>
      <c r="AF105" s="3">
        <v>806.83</v>
      </c>
      <c r="AW105" s="3">
        <v>994.72</v>
      </c>
      <c r="BL105" s="3">
        <v>1058.72</v>
      </c>
      <c r="CB105" s="3">
        <v>744.02</v>
      </c>
      <c r="CQ105" s="3">
        <v>726.33</v>
      </c>
    </row>
    <row r="106" spans="2:95" s="3" customFormat="1" x14ac:dyDescent="0.35">
      <c r="B106" s="3">
        <v>1009.2</v>
      </c>
      <c r="P106" s="3">
        <v>954.28</v>
      </c>
      <c r="AE106" s="3">
        <v>1</v>
      </c>
      <c r="AF106" s="3">
        <v>792.29</v>
      </c>
      <c r="AW106" s="3">
        <v>1002.83</v>
      </c>
      <c r="BL106" s="3">
        <v>1044.3900000000001</v>
      </c>
      <c r="CB106" s="3">
        <v>772.78</v>
      </c>
      <c r="CQ106" s="3">
        <v>784.76</v>
      </c>
    </row>
    <row r="107" spans="2:95" s="3" customFormat="1" x14ac:dyDescent="0.35">
      <c r="B107" s="3">
        <v>997.03</v>
      </c>
      <c r="P107" s="3">
        <v>954.34</v>
      </c>
      <c r="AE107" s="3">
        <v>1</v>
      </c>
      <c r="AF107" s="3">
        <v>774.18</v>
      </c>
      <c r="AW107" s="3">
        <v>1013.4</v>
      </c>
      <c r="BL107" s="3">
        <v>1035.06</v>
      </c>
      <c r="CB107" s="3">
        <v>808.45</v>
      </c>
      <c r="CQ107" s="3">
        <v>775.15</v>
      </c>
    </row>
    <row r="108" spans="2:95" s="3" customFormat="1" x14ac:dyDescent="0.35">
      <c r="B108" s="3">
        <v>971.4</v>
      </c>
      <c r="P108" s="3">
        <v>954.5</v>
      </c>
      <c r="AE108" s="3">
        <v>1</v>
      </c>
      <c r="AF108" s="3">
        <v>788.7</v>
      </c>
      <c r="AW108" s="3">
        <v>1022.79</v>
      </c>
      <c r="BL108" s="3">
        <v>1031.28</v>
      </c>
      <c r="CB108" s="3">
        <v>905.63</v>
      </c>
      <c r="CQ108" s="3">
        <v>783.78</v>
      </c>
    </row>
    <row r="109" spans="2:95" s="3" customFormat="1" x14ac:dyDescent="0.35">
      <c r="B109" s="3">
        <v>978.62</v>
      </c>
      <c r="P109" s="3">
        <v>955.51</v>
      </c>
      <c r="AE109" s="3">
        <v>1</v>
      </c>
      <c r="AF109" s="3">
        <v>802.06</v>
      </c>
      <c r="AW109" s="3">
        <v>998.22</v>
      </c>
      <c r="BL109" s="3">
        <v>1044.4000000000001</v>
      </c>
      <c r="CB109" s="3">
        <v>899.46</v>
      </c>
      <c r="CQ109" s="3">
        <v>787.57</v>
      </c>
    </row>
    <row r="110" spans="2:95" s="3" customFormat="1" x14ac:dyDescent="0.35">
      <c r="B110" s="3">
        <v>1018.57</v>
      </c>
      <c r="P110" s="3">
        <v>956.03</v>
      </c>
      <c r="AE110" s="3">
        <v>1</v>
      </c>
      <c r="AF110" s="3">
        <v>784.29</v>
      </c>
      <c r="AW110" s="3">
        <v>1009.94</v>
      </c>
      <c r="BL110" s="3">
        <v>1045.08</v>
      </c>
      <c r="CB110" s="3">
        <v>849.66</v>
      </c>
      <c r="CQ110" s="3">
        <v>765.45</v>
      </c>
    </row>
    <row r="111" spans="2:95" s="3" customFormat="1" x14ac:dyDescent="0.35">
      <c r="B111" s="3">
        <v>1010.23</v>
      </c>
      <c r="P111" s="3">
        <v>958.03</v>
      </c>
      <c r="AE111" s="3">
        <v>1</v>
      </c>
      <c r="AF111" s="3">
        <v>762.57</v>
      </c>
      <c r="AW111" s="3">
        <v>1007.07</v>
      </c>
      <c r="BL111" s="3">
        <v>1048.56</v>
      </c>
      <c r="CB111" s="3">
        <v>835.77</v>
      </c>
      <c r="CQ111" s="3">
        <v>760.29</v>
      </c>
    </row>
    <row r="112" spans="2:95" s="3" customFormat="1" x14ac:dyDescent="0.35">
      <c r="B112" s="3">
        <v>1026.03</v>
      </c>
      <c r="P112" s="3">
        <v>960.3</v>
      </c>
      <c r="AE112" s="3">
        <v>1</v>
      </c>
      <c r="AF112" s="3">
        <v>811.73</v>
      </c>
      <c r="AW112" s="3">
        <v>1003.43</v>
      </c>
      <c r="BL112" s="3">
        <v>1041.3699999999999</v>
      </c>
      <c r="CB112" s="3">
        <v>809.91</v>
      </c>
      <c r="CQ112" s="3">
        <v>757.05</v>
      </c>
    </row>
    <row r="113" spans="2:95" s="3" customFormat="1" x14ac:dyDescent="0.35">
      <c r="B113" s="3">
        <v>1023.78</v>
      </c>
      <c r="P113" s="3">
        <v>960.57</v>
      </c>
      <c r="AE113" s="3">
        <v>1</v>
      </c>
      <c r="AF113" s="3">
        <v>800.22</v>
      </c>
      <c r="AW113" s="3">
        <v>1012.53</v>
      </c>
      <c r="BL113" s="3">
        <v>1028.47</v>
      </c>
      <c r="CB113" s="3">
        <v>784.15</v>
      </c>
      <c r="CQ113" s="3">
        <v>751.52</v>
      </c>
    </row>
    <row r="114" spans="2:95" s="3" customFormat="1" x14ac:dyDescent="0.35">
      <c r="B114" s="3">
        <v>1012.81</v>
      </c>
      <c r="P114" s="3">
        <v>960.81</v>
      </c>
      <c r="AE114" s="3">
        <v>1</v>
      </c>
      <c r="AF114" s="3">
        <v>783.01</v>
      </c>
      <c r="AW114" s="3">
        <v>1002.29</v>
      </c>
      <c r="BL114" s="3">
        <v>1030.6400000000001</v>
      </c>
      <c r="CB114" s="3">
        <v>742.04</v>
      </c>
      <c r="CQ114" s="3">
        <v>772.14</v>
      </c>
    </row>
    <row r="115" spans="2:95" s="3" customFormat="1" x14ac:dyDescent="0.35">
      <c r="B115" s="3">
        <v>976.66</v>
      </c>
      <c r="P115" s="3">
        <v>961.3</v>
      </c>
      <c r="AE115" s="3">
        <v>1</v>
      </c>
      <c r="AF115" s="3">
        <v>776.69</v>
      </c>
      <c r="AW115" s="3">
        <v>999.99</v>
      </c>
      <c r="BL115" s="3">
        <v>1045.68</v>
      </c>
      <c r="CB115" s="3">
        <v>740.9</v>
      </c>
      <c r="CQ115" s="3">
        <v>779.87</v>
      </c>
    </row>
    <row r="116" spans="2:95" s="3" customFormat="1" x14ac:dyDescent="0.35">
      <c r="B116" s="3">
        <v>995.65</v>
      </c>
      <c r="P116" s="3">
        <v>963.27</v>
      </c>
      <c r="AE116" s="3">
        <v>1</v>
      </c>
      <c r="AF116" s="3">
        <v>804.25</v>
      </c>
      <c r="AW116" s="3">
        <v>1001.12</v>
      </c>
      <c r="BL116" s="3">
        <v>1033.05</v>
      </c>
      <c r="CB116" s="3">
        <v>739.3</v>
      </c>
      <c r="CQ116" s="3">
        <v>775.09</v>
      </c>
    </row>
    <row r="117" spans="2:95" s="3" customFormat="1" x14ac:dyDescent="0.35">
      <c r="B117" s="3">
        <v>1027.4000000000001</v>
      </c>
      <c r="P117" s="3">
        <v>964.03</v>
      </c>
      <c r="AE117" s="3">
        <v>1</v>
      </c>
      <c r="AF117" s="3">
        <v>787.09</v>
      </c>
      <c r="AW117" s="3">
        <v>1006.55</v>
      </c>
      <c r="BL117" s="3">
        <v>1052.9000000000001</v>
      </c>
      <c r="CB117" s="3">
        <v>725.25</v>
      </c>
      <c r="CQ117" s="3">
        <v>787.56</v>
      </c>
    </row>
    <row r="118" spans="2:95" s="3" customFormat="1" x14ac:dyDescent="0.35">
      <c r="B118" s="3">
        <v>1045.68</v>
      </c>
      <c r="P118" s="3">
        <v>965.05</v>
      </c>
      <c r="AE118" s="3">
        <v>1</v>
      </c>
      <c r="AF118" s="3">
        <v>779.45</v>
      </c>
      <c r="AW118" s="3">
        <v>989.87</v>
      </c>
      <c r="BL118" s="3">
        <v>1029.55</v>
      </c>
      <c r="CB118" s="3">
        <v>741.39</v>
      </c>
      <c r="CQ118" s="3">
        <v>713.88</v>
      </c>
    </row>
    <row r="119" spans="2:95" s="3" customFormat="1" x14ac:dyDescent="0.35">
      <c r="B119" s="3">
        <v>1017.95</v>
      </c>
      <c r="P119" s="3">
        <v>967.6</v>
      </c>
      <c r="AE119" s="3">
        <v>1</v>
      </c>
      <c r="AF119" s="3">
        <v>779.23</v>
      </c>
      <c r="AW119" s="3">
        <v>1006.43</v>
      </c>
      <c r="BL119" s="3">
        <v>1043.2</v>
      </c>
      <c r="CB119" s="3">
        <v>753.45</v>
      </c>
      <c r="CQ119" s="3">
        <v>714.23</v>
      </c>
    </row>
    <row r="120" spans="2:95" s="3" customFormat="1" x14ac:dyDescent="0.35">
      <c r="B120" s="3">
        <v>1202.02</v>
      </c>
      <c r="P120" s="3">
        <v>971.27</v>
      </c>
      <c r="AE120" s="3">
        <v>1</v>
      </c>
      <c r="AF120" s="3">
        <v>802.33</v>
      </c>
      <c r="AW120" s="3">
        <v>828.5</v>
      </c>
      <c r="BL120" s="3">
        <v>1060.9000000000001</v>
      </c>
      <c r="CB120" s="3">
        <v>744.71</v>
      </c>
      <c r="CQ120" s="3">
        <v>710.2</v>
      </c>
    </row>
    <row r="121" spans="2:95" s="3" customFormat="1" x14ac:dyDescent="0.35">
      <c r="B121" s="3">
        <v>1201.56</v>
      </c>
      <c r="P121" s="3">
        <v>972.39</v>
      </c>
      <c r="AE121" s="3">
        <v>1</v>
      </c>
      <c r="AF121" s="3">
        <v>783.8</v>
      </c>
      <c r="AW121" s="3">
        <v>921.17</v>
      </c>
      <c r="BL121" s="3">
        <v>1030.0899999999999</v>
      </c>
      <c r="CB121" s="3">
        <v>751.42</v>
      </c>
      <c r="CQ121" s="3">
        <v>713.68</v>
      </c>
    </row>
    <row r="122" spans="2:95" s="3" customFormat="1" x14ac:dyDescent="0.35">
      <c r="B122" s="3">
        <v>1200.68</v>
      </c>
      <c r="P122" s="3">
        <v>972.65</v>
      </c>
      <c r="AE122" s="3">
        <v>1</v>
      </c>
      <c r="AF122" s="3">
        <v>805.29</v>
      </c>
      <c r="AW122" s="3">
        <v>916.31</v>
      </c>
      <c r="BL122" s="3">
        <v>1041.6500000000001</v>
      </c>
      <c r="CB122" s="3">
        <v>749.17</v>
      </c>
      <c r="CQ122" s="3">
        <v>704.8</v>
      </c>
    </row>
    <row r="123" spans="2:95" s="3" customFormat="1" x14ac:dyDescent="0.35">
      <c r="B123" s="3">
        <v>1156.8699999999999</v>
      </c>
      <c r="P123" s="3">
        <v>973.99</v>
      </c>
      <c r="AE123" s="3">
        <v>1</v>
      </c>
      <c r="AF123" s="3">
        <v>789.65</v>
      </c>
      <c r="AW123" s="3">
        <v>904.56</v>
      </c>
      <c r="BL123" s="3">
        <v>1009.33</v>
      </c>
      <c r="CB123" s="3">
        <v>759.03</v>
      </c>
      <c r="CQ123" s="3">
        <v>687.64</v>
      </c>
    </row>
    <row r="124" spans="2:95" s="3" customFormat="1" x14ac:dyDescent="0.35">
      <c r="B124" s="3">
        <v>1181.49</v>
      </c>
      <c r="P124" s="3">
        <v>976.49</v>
      </c>
      <c r="AE124" s="3">
        <v>1</v>
      </c>
      <c r="AF124" s="3">
        <v>775.52</v>
      </c>
      <c r="AW124" s="3">
        <v>926.13</v>
      </c>
      <c r="BL124" s="3">
        <v>1061.45</v>
      </c>
      <c r="CB124" s="3">
        <v>759.98</v>
      </c>
      <c r="CQ124" s="3">
        <v>701.86</v>
      </c>
    </row>
    <row r="125" spans="2:95" s="3" customFormat="1" x14ac:dyDescent="0.35">
      <c r="B125" s="3">
        <v>1195.07</v>
      </c>
      <c r="P125" s="3">
        <v>976.79</v>
      </c>
      <c r="AE125" s="3">
        <v>1</v>
      </c>
      <c r="AF125" s="3">
        <v>791.53</v>
      </c>
      <c r="AW125" s="3">
        <v>926.95</v>
      </c>
      <c r="BL125" s="3">
        <v>1042.8699999999999</v>
      </c>
      <c r="CB125" s="3">
        <v>748.22</v>
      </c>
      <c r="CQ125" s="3">
        <v>693.58</v>
      </c>
    </row>
    <row r="126" spans="2:95" s="3" customFormat="1" x14ac:dyDescent="0.35">
      <c r="B126" s="3">
        <v>1218.1199999999999</v>
      </c>
      <c r="P126" s="3">
        <v>978.22</v>
      </c>
      <c r="AE126" s="3">
        <v>1</v>
      </c>
      <c r="AF126" s="3">
        <v>807.06</v>
      </c>
      <c r="AW126" s="3">
        <v>928.18</v>
      </c>
      <c r="BL126" s="3">
        <v>1065.58</v>
      </c>
      <c r="CB126" s="3">
        <v>630.85</v>
      </c>
      <c r="CQ126" s="3">
        <v>696.07</v>
      </c>
    </row>
    <row r="127" spans="2:95" s="3" customFormat="1" x14ac:dyDescent="0.35">
      <c r="B127" s="3">
        <v>1227.24</v>
      </c>
      <c r="P127" s="3">
        <v>979.65</v>
      </c>
      <c r="AE127" s="3">
        <v>1</v>
      </c>
      <c r="AF127" s="3">
        <v>789.65</v>
      </c>
      <c r="AW127" s="3">
        <v>923.63</v>
      </c>
      <c r="BL127" s="3">
        <v>1038.3</v>
      </c>
      <c r="CB127" s="3">
        <v>668.58</v>
      </c>
      <c r="CQ127" s="3">
        <v>720.59</v>
      </c>
    </row>
    <row r="128" spans="2:95" s="3" customFormat="1" x14ac:dyDescent="0.35">
      <c r="B128" s="3">
        <v>1197.3499999999999</v>
      </c>
      <c r="P128" s="3">
        <v>981.11</v>
      </c>
      <c r="AE128" s="3">
        <v>1</v>
      </c>
      <c r="AF128" s="3">
        <v>782.55</v>
      </c>
      <c r="AW128" s="3">
        <v>914.69</v>
      </c>
      <c r="BL128" s="3">
        <v>1065.3599999999999</v>
      </c>
      <c r="CB128" s="3">
        <v>658.69</v>
      </c>
      <c r="CQ128" s="3">
        <v>707.47</v>
      </c>
    </row>
    <row r="129" spans="2:95" s="3" customFormat="1" x14ac:dyDescent="0.35">
      <c r="B129" s="3">
        <v>1192.1500000000001</v>
      </c>
      <c r="P129" s="3">
        <v>982.86</v>
      </c>
      <c r="AE129" s="3">
        <v>1</v>
      </c>
      <c r="AF129" s="3">
        <v>791.17</v>
      </c>
      <c r="AW129" s="3">
        <v>920.27</v>
      </c>
      <c r="BL129" s="3">
        <v>1067.6099999999999</v>
      </c>
      <c r="CB129" s="3">
        <v>672.98</v>
      </c>
      <c r="CQ129" s="3">
        <v>679.99</v>
      </c>
    </row>
    <row r="130" spans="2:95" s="3" customFormat="1" x14ac:dyDescent="0.35">
      <c r="B130" s="3">
        <v>1201.05</v>
      </c>
      <c r="P130" s="3">
        <v>986.51</v>
      </c>
      <c r="AE130" s="3">
        <v>1</v>
      </c>
      <c r="AF130" s="3">
        <v>815.73</v>
      </c>
      <c r="AW130" s="3">
        <v>929.02</v>
      </c>
      <c r="BL130" s="3">
        <v>1061.08</v>
      </c>
      <c r="CB130" s="3">
        <v>674.54</v>
      </c>
      <c r="CQ130" s="3">
        <v>707.79</v>
      </c>
    </row>
    <row r="131" spans="2:95" s="3" customFormat="1" x14ac:dyDescent="0.35">
      <c r="B131" s="3">
        <v>1172.1400000000001</v>
      </c>
      <c r="P131" s="3">
        <v>988.36</v>
      </c>
      <c r="AE131" s="3">
        <v>1</v>
      </c>
      <c r="AF131" s="3">
        <v>790.23</v>
      </c>
      <c r="AW131" s="3">
        <v>922.96</v>
      </c>
      <c r="BL131" s="3">
        <v>1091.1199999999999</v>
      </c>
      <c r="CB131" s="3">
        <v>671.29</v>
      </c>
      <c r="CQ131" s="3">
        <v>704.86</v>
      </c>
    </row>
    <row r="132" spans="2:95" s="3" customFormat="1" x14ac:dyDescent="0.35">
      <c r="B132" s="3">
        <v>1175.98</v>
      </c>
      <c r="P132" s="3">
        <v>990.61</v>
      </c>
      <c r="AE132" s="3">
        <v>1</v>
      </c>
      <c r="AF132" s="3">
        <v>776.59</v>
      </c>
      <c r="AW132" s="3">
        <v>907.03</v>
      </c>
      <c r="BL132" s="3">
        <v>1066.69</v>
      </c>
      <c r="CB132" s="3">
        <v>660.98</v>
      </c>
      <c r="CQ132" s="3">
        <v>705.09</v>
      </c>
    </row>
    <row r="133" spans="2:95" s="3" customFormat="1" x14ac:dyDescent="0.35">
      <c r="B133" s="3">
        <v>1189.6099999999999</v>
      </c>
      <c r="P133" s="3">
        <v>993.58</v>
      </c>
      <c r="AE133" s="3">
        <v>1</v>
      </c>
      <c r="AF133" s="3">
        <v>804.72</v>
      </c>
      <c r="AW133" s="3">
        <v>923.28</v>
      </c>
      <c r="BL133" s="3">
        <v>1084.81</v>
      </c>
      <c r="CB133" s="3">
        <v>672.96</v>
      </c>
      <c r="CQ133" s="3">
        <v>731.25</v>
      </c>
    </row>
    <row r="134" spans="2:95" s="3" customFormat="1" x14ac:dyDescent="0.35">
      <c r="B134" s="3">
        <v>1193.51</v>
      </c>
      <c r="P134" s="3">
        <v>996.35</v>
      </c>
      <c r="AE134" s="3">
        <v>1</v>
      </c>
      <c r="AF134" s="3">
        <v>800.74</v>
      </c>
      <c r="AW134" s="3">
        <v>918.55</v>
      </c>
      <c r="BL134" s="3">
        <v>1095.07</v>
      </c>
      <c r="CB134" s="3">
        <v>642.05999999999995</v>
      </c>
      <c r="CQ134" s="3">
        <v>706.96</v>
      </c>
    </row>
    <row r="135" spans="2:95" s="3" customFormat="1" x14ac:dyDescent="0.35"/>
    <row r="136" spans="2:95" s="3" customFormat="1" x14ac:dyDescent="0.35"/>
    <row r="137" spans="2:95" s="3" customFormat="1" x14ac:dyDescent="0.35"/>
    <row r="138" spans="2:95" s="3" customFormat="1" x14ac:dyDescent="0.35"/>
    <row r="139" spans="2:95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2:95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2:95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2:95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2:95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2:95" x14ac:dyDescent="0.35"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32:62" x14ac:dyDescent="0.35"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32:62" x14ac:dyDescent="0.35"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32:62" x14ac:dyDescent="0.35"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32:62" x14ac:dyDescent="0.35"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32:62" x14ac:dyDescent="0.35"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32:62" x14ac:dyDescent="0.35"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32:62" x14ac:dyDescent="0.35"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32:62" x14ac:dyDescent="0.35"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32:62" x14ac:dyDescent="0.35"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32:62" x14ac:dyDescent="0.35"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32:62" x14ac:dyDescent="0.35"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32:62" x14ac:dyDescent="0.35"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32:62" x14ac:dyDescent="0.35"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32:62" x14ac:dyDescent="0.35"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32:62" x14ac:dyDescent="0.35"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32:62" x14ac:dyDescent="0.35"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32:62" x14ac:dyDescent="0.35"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32:62" x14ac:dyDescent="0.35"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32:62" x14ac:dyDescent="0.35"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32:62" x14ac:dyDescent="0.35"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32:62" x14ac:dyDescent="0.35"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32:62" x14ac:dyDescent="0.35"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32:62" x14ac:dyDescent="0.35"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32:62" x14ac:dyDescent="0.35"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32:62" x14ac:dyDescent="0.35"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32:62" x14ac:dyDescent="0.35"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32:62" x14ac:dyDescent="0.35"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32:62" x14ac:dyDescent="0.35"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32:62" x14ac:dyDescent="0.35"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32:62" x14ac:dyDescent="0.35"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32:62" x14ac:dyDescent="0.35"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32:62" x14ac:dyDescent="0.35"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32:62" x14ac:dyDescent="0.35"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32:62" x14ac:dyDescent="0.35"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32:62" x14ac:dyDescent="0.35"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32:62" x14ac:dyDescent="0.35"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32:62" x14ac:dyDescent="0.35"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32:62" x14ac:dyDescent="0.35"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32:62" x14ac:dyDescent="0.35"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32:62" x14ac:dyDescent="0.35"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32:62" x14ac:dyDescent="0.35"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32:62" x14ac:dyDescent="0.35"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32:62" x14ac:dyDescent="0.35"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32:62" x14ac:dyDescent="0.35"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32:62" x14ac:dyDescent="0.35"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32:62" x14ac:dyDescent="0.35"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32:62" x14ac:dyDescent="0.35"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32:62" x14ac:dyDescent="0.35"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32:62" x14ac:dyDescent="0.35"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32:62" x14ac:dyDescent="0.35"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32:62" x14ac:dyDescent="0.35"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32:62" x14ac:dyDescent="0.35"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32:62" x14ac:dyDescent="0.35"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32:62" x14ac:dyDescent="0.35"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32:62" x14ac:dyDescent="0.35"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32:62" x14ac:dyDescent="0.35"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32:62" x14ac:dyDescent="0.35"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32:62" x14ac:dyDescent="0.35"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32:62" x14ac:dyDescent="0.35"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32:62" x14ac:dyDescent="0.35"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32:62" x14ac:dyDescent="0.35"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32:62" x14ac:dyDescent="0.35"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32:62" x14ac:dyDescent="0.35"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32:62" x14ac:dyDescent="0.35"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32:62" x14ac:dyDescent="0.35"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32:62" x14ac:dyDescent="0.35"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32:62" x14ac:dyDescent="0.35"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32:62" x14ac:dyDescent="0.35"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32:62" x14ac:dyDescent="0.35"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32:62" x14ac:dyDescent="0.35"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32:62" x14ac:dyDescent="0.35"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32:62" x14ac:dyDescent="0.35"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32:62" x14ac:dyDescent="0.35"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32:62" x14ac:dyDescent="0.35"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32:62" x14ac:dyDescent="0.35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32:62" x14ac:dyDescent="0.35"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32:62" x14ac:dyDescent="0.35"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32:62" x14ac:dyDescent="0.35"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32:62" x14ac:dyDescent="0.35"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32:62" x14ac:dyDescent="0.35"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32:62" x14ac:dyDescent="0.35"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32:62" x14ac:dyDescent="0.35"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32:62" x14ac:dyDescent="0.35"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32:62" x14ac:dyDescent="0.35"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32:62" x14ac:dyDescent="0.35"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32:62" x14ac:dyDescent="0.35"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32:62" x14ac:dyDescent="0.35"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32:62" x14ac:dyDescent="0.35"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32:62" x14ac:dyDescent="0.35"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32:62" x14ac:dyDescent="0.35"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32:62" x14ac:dyDescent="0.35"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32:62" x14ac:dyDescent="0.35"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32:62" x14ac:dyDescent="0.35"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32:62" x14ac:dyDescent="0.35"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32:62" x14ac:dyDescent="0.35"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32:62" x14ac:dyDescent="0.35"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32:62" x14ac:dyDescent="0.35"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32:62" x14ac:dyDescent="0.35"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32:62" x14ac:dyDescent="0.35"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32:62" x14ac:dyDescent="0.35"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32:62" x14ac:dyDescent="0.35"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32:62" x14ac:dyDescent="0.35"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32:62" x14ac:dyDescent="0.35"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32:62" x14ac:dyDescent="0.35"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32:62" x14ac:dyDescent="0.35"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32:62" x14ac:dyDescent="0.35"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32:62" x14ac:dyDescent="0.35"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32:62" x14ac:dyDescent="0.35"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32:62" x14ac:dyDescent="0.35"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</sheetData>
  <mergeCells count="3">
    <mergeCell ref="CB2:CN2"/>
    <mergeCell ref="CQ2:DC2"/>
    <mergeCell ref="DE2:DQ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ACEA-2BB5-473B-85A0-DC37F94CCE91}">
  <dimension ref="A1:R19"/>
  <sheetViews>
    <sheetView workbookViewId="0">
      <selection activeCell="F18" sqref="F18:R19"/>
    </sheetView>
  </sheetViews>
  <sheetFormatPr defaultRowHeight="14.5" x14ac:dyDescent="0.35"/>
  <sheetData>
    <row r="1" spans="1:3" x14ac:dyDescent="0.35">
      <c r="A1">
        <v>1</v>
      </c>
      <c r="B1">
        <v>1464.9472118000001</v>
      </c>
      <c r="C1">
        <v>715.78</v>
      </c>
    </row>
    <row r="2" spans="1:3" x14ac:dyDescent="0.35">
      <c r="A2">
        <v>2</v>
      </c>
      <c r="B2">
        <v>631.54695119999997</v>
      </c>
      <c r="C2">
        <v>1660.33</v>
      </c>
    </row>
    <row r="3" spans="1:3" x14ac:dyDescent="0.35">
      <c r="A3">
        <v>3</v>
      </c>
      <c r="B3">
        <v>409.02662220000002</v>
      </c>
      <c r="C3">
        <v>2563.59</v>
      </c>
    </row>
    <row r="4" spans="1:3" x14ac:dyDescent="0.35">
      <c r="A4">
        <v>4</v>
      </c>
      <c r="B4">
        <v>337.38778960000002</v>
      </c>
      <c r="C4">
        <v>3107.93</v>
      </c>
    </row>
    <row r="5" spans="1:3" x14ac:dyDescent="0.35">
      <c r="A5">
        <v>5</v>
      </c>
      <c r="B5">
        <v>277.14549210000001</v>
      </c>
      <c r="C5">
        <v>3783.49</v>
      </c>
    </row>
    <row r="6" spans="1:3" x14ac:dyDescent="0.35">
      <c r="A6">
        <v>8</v>
      </c>
      <c r="B6">
        <v>179.0648343</v>
      </c>
      <c r="C6">
        <v>5855.85</v>
      </c>
    </row>
    <row r="7" spans="1:3" x14ac:dyDescent="0.35">
      <c r="A7">
        <v>12</v>
      </c>
      <c r="B7">
        <v>127.70108999999999</v>
      </c>
      <c r="C7">
        <v>8211.18</v>
      </c>
    </row>
    <row r="8" spans="1:3" x14ac:dyDescent="0.35">
      <c r="A8">
        <v>16</v>
      </c>
      <c r="B8">
        <v>116.13859119999999</v>
      </c>
      <c r="C8">
        <v>9028.66</v>
      </c>
    </row>
    <row r="9" spans="1:3" x14ac:dyDescent="0.35">
      <c r="A9">
        <v>20</v>
      </c>
      <c r="B9">
        <v>100.8518369</v>
      </c>
      <c r="C9">
        <v>10397.19</v>
      </c>
    </row>
    <row r="10" spans="1:3" x14ac:dyDescent="0.35">
      <c r="A10">
        <v>25</v>
      </c>
      <c r="B10">
        <v>90.391719699999996</v>
      </c>
      <c r="C10">
        <v>11600.35</v>
      </c>
    </row>
    <row r="11" spans="1:3" x14ac:dyDescent="0.35">
      <c r="A11">
        <v>30</v>
      </c>
      <c r="B11">
        <v>76.993557800000005</v>
      </c>
      <c r="C11">
        <v>13619.01</v>
      </c>
    </row>
    <row r="12" spans="1:3" x14ac:dyDescent="0.35">
      <c r="A12">
        <v>40</v>
      </c>
      <c r="B12">
        <v>71.539347000000006</v>
      </c>
      <c r="C12">
        <v>14657.33</v>
      </c>
    </row>
    <row r="13" spans="1:3" x14ac:dyDescent="0.35">
      <c r="A13">
        <v>50</v>
      </c>
      <c r="B13">
        <v>66.548583199999996</v>
      </c>
      <c r="C13">
        <v>15756.55</v>
      </c>
    </row>
    <row r="17" spans="6:18" x14ac:dyDescent="0.35">
      <c r="F17">
        <v>1</v>
      </c>
      <c r="G17">
        <v>2</v>
      </c>
      <c r="H17">
        <v>3</v>
      </c>
      <c r="I17">
        <v>4</v>
      </c>
      <c r="J17">
        <v>5</v>
      </c>
      <c r="K17">
        <v>8</v>
      </c>
      <c r="L17">
        <v>12</v>
      </c>
      <c r="M17">
        <v>16</v>
      </c>
      <c r="N17">
        <v>20</v>
      </c>
      <c r="O17">
        <v>25</v>
      </c>
      <c r="P17">
        <v>30</v>
      </c>
      <c r="Q17">
        <v>40</v>
      </c>
      <c r="R17">
        <v>50</v>
      </c>
    </row>
    <row r="18" spans="6:18" x14ac:dyDescent="0.35">
      <c r="F18">
        <v>1464.9472118000001</v>
      </c>
      <c r="G18">
        <v>631.54695119999997</v>
      </c>
      <c r="H18">
        <v>409.02662220000002</v>
      </c>
      <c r="I18">
        <v>337.38778960000002</v>
      </c>
      <c r="J18">
        <v>277.14549210000001</v>
      </c>
      <c r="K18">
        <v>179.0648343</v>
      </c>
      <c r="L18">
        <v>127.70108999999999</v>
      </c>
      <c r="M18">
        <v>116.13859119999999</v>
      </c>
      <c r="N18">
        <v>100.8518369</v>
      </c>
      <c r="O18">
        <v>90.391719699999996</v>
      </c>
      <c r="P18">
        <v>76.993557800000005</v>
      </c>
      <c r="Q18">
        <v>71.539347000000006</v>
      </c>
      <c r="R18">
        <v>66.548583199999996</v>
      </c>
    </row>
    <row r="19" spans="6:18" x14ac:dyDescent="0.35">
      <c r="F19">
        <v>715.78</v>
      </c>
      <c r="G19">
        <v>1660.33</v>
      </c>
      <c r="H19">
        <v>2563.59</v>
      </c>
      <c r="I19">
        <v>3107.93</v>
      </c>
      <c r="J19">
        <v>3783.49</v>
      </c>
      <c r="K19">
        <v>5855.85</v>
      </c>
      <c r="L19">
        <v>8211.18</v>
      </c>
      <c r="M19">
        <v>9028.66</v>
      </c>
      <c r="N19">
        <v>10397.19</v>
      </c>
      <c r="O19">
        <v>11600.35</v>
      </c>
      <c r="P19">
        <v>13619.01</v>
      </c>
      <c r="Q19">
        <v>14657.33</v>
      </c>
      <c r="R19">
        <v>15756.55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8001-F21C-419C-8F83-A2C49E4954F4}">
  <dimension ref="A2:AJ16"/>
  <sheetViews>
    <sheetView topLeftCell="K1" zoomScale="130" zoomScaleNormal="130" workbookViewId="0">
      <selection activeCell="AE40" sqref="AE40"/>
    </sheetView>
  </sheetViews>
  <sheetFormatPr defaultRowHeight="14.5" x14ac:dyDescent="0.35"/>
  <cols>
    <col min="1" max="1" width="23.90625" bestFit="1" customWidth="1"/>
    <col min="2" max="2" width="8.36328125" bestFit="1" customWidth="1"/>
    <col min="3" max="14" width="7.26953125" bestFit="1" customWidth="1"/>
    <col min="15" max="15" width="5.453125" customWidth="1"/>
    <col min="16" max="16" width="24.1796875" bestFit="1" customWidth="1"/>
    <col min="17" max="22" width="11.08984375" bestFit="1" customWidth="1"/>
    <col min="23" max="29" width="12.1796875" bestFit="1" customWidth="1"/>
  </cols>
  <sheetData>
    <row r="2" spans="1:36" x14ac:dyDescent="0.35">
      <c r="A2" t="s">
        <v>31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</row>
    <row r="3" spans="1:36" x14ac:dyDescent="0.35">
      <c r="A3" t="s">
        <v>35</v>
      </c>
      <c r="B3" s="2">
        <v>1336.3447087</v>
      </c>
      <c r="C3" s="2">
        <v>727.33736959999999</v>
      </c>
      <c r="D3" s="2">
        <v>514.41285530000005</v>
      </c>
      <c r="E3" s="2">
        <v>391.70656659999997</v>
      </c>
      <c r="F3" s="2">
        <v>303.10465110000001</v>
      </c>
      <c r="G3" s="2">
        <v>185.52456129999999</v>
      </c>
      <c r="H3" s="2">
        <v>129.3154681</v>
      </c>
      <c r="I3" s="2">
        <v>95.420004300000002</v>
      </c>
      <c r="J3" s="2">
        <v>82.045025199999998</v>
      </c>
      <c r="K3" s="2">
        <v>67.858773400000004</v>
      </c>
      <c r="L3" s="2">
        <v>58.845250900000003</v>
      </c>
      <c r="M3" s="2">
        <v>55.785725100000001</v>
      </c>
      <c r="N3" s="2">
        <v>48.802437300000001</v>
      </c>
      <c r="P3" t="s">
        <v>35</v>
      </c>
      <c r="Q3" s="3">
        <v>784.66</v>
      </c>
      <c r="R3" s="3">
        <v>1441.66</v>
      </c>
      <c r="S3" s="3">
        <v>2038.39</v>
      </c>
      <c r="T3" s="3">
        <v>2676.94</v>
      </c>
      <c r="U3" s="3">
        <v>3459.45</v>
      </c>
      <c r="V3" s="3">
        <v>5651.95</v>
      </c>
      <c r="W3" s="3">
        <v>8108.67</v>
      </c>
      <c r="X3" s="3">
        <v>10989.06</v>
      </c>
      <c r="Y3" s="3">
        <v>12780.49</v>
      </c>
      <c r="Z3" s="3">
        <v>15452.33</v>
      </c>
      <c r="AA3" s="3">
        <v>17819.21</v>
      </c>
      <c r="AB3" s="3">
        <v>18796.490000000002</v>
      </c>
      <c r="AC3" s="3">
        <v>21486.14</v>
      </c>
      <c r="AD3" s="3"/>
      <c r="AE3" s="3"/>
      <c r="AF3" s="3"/>
      <c r="AG3" s="3"/>
      <c r="AH3" s="3"/>
      <c r="AI3" s="3"/>
      <c r="AJ3" s="3"/>
    </row>
    <row r="4" spans="1:36" x14ac:dyDescent="0.35">
      <c r="A4" t="s">
        <v>36</v>
      </c>
      <c r="B4" s="2">
        <v>1420.1445492</v>
      </c>
      <c r="C4" s="2">
        <v>707.46530099999995</v>
      </c>
      <c r="D4" s="2">
        <v>524.77724669999998</v>
      </c>
      <c r="E4" s="2">
        <v>417.05809010000002</v>
      </c>
      <c r="F4" s="2">
        <v>329.00829160000001</v>
      </c>
      <c r="G4" s="2">
        <v>181.72830060000001</v>
      </c>
      <c r="H4" s="2">
        <v>127.2709344</v>
      </c>
      <c r="I4" s="2">
        <v>95.148382999999995</v>
      </c>
      <c r="J4" s="2">
        <v>84.501903999999996</v>
      </c>
      <c r="K4" s="2">
        <v>71.799254300000001</v>
      </c>
      <c r="L4" s="2">
        <v>62.464861900000002</v>
      </c>
      <c r="M4" s="2">
        <v>55.742272900000003</v>
      </c>
      <c r="N4" s="2">
        <v>41.263705999999999</v>
      </c>
      <c r="P4" t="s">
        <v>36</v>
      </c>
      <c r="Q4" s="3">
        <v>738.36</v>
      </c>
      <c r="R4" s="3">
        <v>1482.16</v>
      </c>
      <c r="S4" s="3">
        <v>1998.14</v>
      </c>
      <c r="T4" s="3">
        <v>2514.2199999999998</v>
      </c>
      <c r="U4" s="3">
        <v>3187.08</v>
      </c>
      <c r="V4" s="3">
        <v>5770.02</v>
      </c>
      <c r="W4" s="3">
        <v>8238.93</v>
      </c>
      <c r="X4" s="3">
        <v>11020.43</v>
      </c>
      <c r="Y4" s="3">
        <v>12408.9</v>
      </c>
      <c r="Z4" s="3">
        <v>14604.27</v>
      </c>
      <c r="AA4" s="3">
        <v>16786.650000000001</v>
      </c>
      <c r="AB4" s="3">
        <v>18811.150000000001</v>
      </c>
      <c r="AC4" s="3">
        <v>25411.58</v>
      </c>
    </row>
    <row r="5" spans="1:36" x14ac:dyDescent="0.35">
      <c r="A5" t="s">
        <v>27</v>
      </c>
      <c r="B5" s="2">
        <v>1043.7671746000001</v>
      </c>
      <c r="C5" s="2">
        <v>541.62362370000005</v>
      </c>
      <c r="D5" s="2">
        <v>403.57800859999998</v>
      </c>
      <c r="E5" s="2">
        <v>287.19364460000003</v>
      </c>
      <c r="F5" s="2">
        <v>277.23140330000001</v>
      </c>
      <c r="G5" s="2">
        <v>253.27156389999999</v>
      </c>
      <c r="H5" s="2">
        <v>214.72702090000001</v>
      </c>
      <c r="I5" s="2">
        <v>188.29820910000001</v>
      </c>
      <c r="J5" s="2">
        <v>186.2408015</v>
      </c>
      <c r="K5" s="2">
        <v>184.34304359999999</v>
      </c>
      <c r="L5" s="2">
        <v>177.94947999999999</v>
      </c>
      <c r="M5" s="2">
        <v>180.3744901</v>
      </c>
      <c r="N5" s="2">
        <v>175.06794790000001</v>
      </c>
      <c r="P5" t="s">
        <v>34</v>
      </c>
      <c r="Q5" s="3">
        <v>1004.61</v>
      </c>
      <c r="R5" s="3">
        <v>1935.99</v>
      </c>
      <c r="S5" s="3">
        <v>2598.1999999999998</v>
      </c>
      <c r="T5" s="3">
        <v>3651.11</v>
      </c>
      <c r="U5" s="3">
        <v>3782.31</v>
      </c>
      <c r="V5" s="3">
        <v>4140.13</v>
      </c>
      <c r="W5" s="3">
        <v>4883.3</v>
      </c>
      <c r="X5" s="3">
        <v>5568.7</v>
      </c>
      <c r="Y5" s="3">
        <v>5630.22</v>
      </c>
      <c r="Z5" s="3">
        <v>5688.18</v>
      </c>
      <c r="AA5" s="3">
        <v>5892.55</v>
      </c>
      <c r="AB5" s="3">
        <v>5813.33</v>
      </c>
      <c r="AC5" s="3">
        <v>5989.54</v>
      </c>
    </row>
    <row r="6" spans="1:36" x14ac:dyDescent="0.35">
      <c r="A6" t="s">
        <v>30</v>
      </c>
      <c r="B6" s="2">
        <v>1344.571371</v>
      </c>
      <c r="C6" s="2">
        <v>683.44848709999997</v>
      </c>
      <c r="D6" s="2">
        <v>491.68080609999998</v>
      </c>
      <c r="E6" s="2">
        <v>396.3799272</v>
      </c>
      <c r="F6" s="2">
        <v>323.02177549999999</v>
      </c>
      <c r="G6" s="2">
        <v>200.98798959999999</v>
      </c>
      <c r="H6" s="2">
        <v>154.59785679999999</v>
      </c>
      <c r="I6" s="2">
        <v>115.99432830000001</v>
      </c>
      <c r="J6" s="2">
        <v>115.2029709</v>
      </c>
      <c r="K6" s="2">
        <v>109.7016514</v>
      </c>
      <c r="L6" s="2">
        <v>106.9848475</v>
      </c>
      <c r="M6" s="2">
        <v>114.6617182</v>
      </c>
      <c r="N6" s="2">
        <v>119.5849667</v>
      </c>
      <c r="P6" t="s">
        <v>10</v>
      </c>
      <c r="Q6" s="3">
        <v>781.38890624999965</v>
      </c>
      <c r="R6" s="3">
        <v>1536.6403124999999</v>
      </c>
      <c r="S6" s="3">
        <v>2133.3379069767443</v>
      </c>
      <c r="T6" s="3">
        <v>2658.5090624999998</v>
      </c>
      <c r="U6" s="3">
        <v>3244.6634615384614</v>
      </c>
      <c r="V6" s="3">
        <v>5221.3943749999999</v>
      </c>
      <c r="W6" s="3">
        <v>6805.9827272727271</v>
      </c>
      <c r="X6" s="3">
        <v>9062.8975000000009</v>
      </c>
      <c r="Y6" s="3">
        <v>9027.3799999999992</v>
      </c>
      <c r="Z6" s="3">
        <v>9053.9783333333344</v>
      </c>
      <c r="AA6" s="3">
        <v>9439.344000000001</v>
      </c>
      <c r="AB6" s="3">
        <v>8573.3150000000005</v>
      </c>
      <c r="AC6" s="3">
        <v>8637.1466666666674</v>
      </c>
    </row>
    <row r="7" spans="1:36" x14ac:dyDescent="0.35">
      <c r="A7" t="s">
        <v>29</v>
      </c>
      <c r="B7" s="2">
        <v>1071.6672612</v>
      </c>
      <c r="C7" s="2">
        <v>529.56374740000001</v>
      </c>
      <c r="D7" s="2">
        <v>369.62835799999999</v>
      </c>
      <c r="E7" s="2">
        <v>281.5555918</v>
      </c>
      <c r="F7" s="2">
        <v>239.8264211</v>
      </c>
      <c r="G7" s="2">
        <v>149.60218459999999</v>
      </c>
      <c r="H7" s="2">
        <v>106.76822009999999</v>
      </c>
      <c r="I7" s="2">
        <v>85.661810099999997</v>
      </c>
      <c r="J7" s="2">
        <v>87.795216800000006</v>
      </c>
      <c r="K7" s="2">
        <v>68.875424800000005</v>
      </c>
      <c r="L7" s="2">
        <v>67.065877700000001</v>
      </c>
      <c r="M7" s="2">
        <v>56.771806599999998</v>
      </c>
      <c r="N7" s="2">
        <v>51.3149388</v>
      </c>
      <c r="P7" t="s">
        <v>11</v>
      </c>
      <c r="Q7" s="3">
        <v>981.33250000000032</v>
      </c>
      <c r="R7" s="3">
        <v>1983.6265624999999</v>
      </c>
      <c r="S7" s="3">
        <v>2841.5258139534885</v>
      </c>
      <c r="T7" s="3">
        <v>3730.1343750000001</v>
      </c>
      <c r="U7" s="3">
        <v>4378.0676923076926</v>
      </c>
      <c r="V7" s="3">
        <v>7019.6862500000007</v>
      </c>
      <c r="W7" s="3">
        <v>9803.6054545454554</v>
      </c>
      <c r="X7" s="3">
        <v>12308.986249999998</v>
      </c>
      <c r="Y7" s="3">
        <v>11828.464285714284</v>
      </c>
      <c r="Z7" s="3">
        <v>14633.095000000001</v>
      </c>
      <c r="AA7" s="3">
        <v>15271.769999999999</v>
      </c>
      <c r="AB7" s="3">
        <v>17378.237499999999</v>
      </c>
      <c r="AC7" s="3">
        <v>20107.003333333334</v>
      </c>
    </row>
    <row r="8" spans="1:36" x14ac:dyDescent="0.35">
      <c r="A8" t="s">
        <v>28</v>
      </c>
      <c r="B8" s="2">
        <v>1015.1907108</v>
      </c>
      <c r="C8" s="2">
        <v>514.97431129999995</v>
      </c>
      <c r="D8" s="2">
        <v>364.32382660000002</v>
      </c>
      <c r="E8" s="2">
        <v>289.71701780000001</v>
      </c>
      <c r="F8" s="2">
        <v>221.7066317</v>
      </c>
      <c r="G8" s="2">
        <v>140.91504789999999</v>
      </c>
      <c r="H8" s="2">
        <v>103.82829270000001</v>
      </c>
      <c r="I8" s="2">
        <v>76.905319700000007</v>
      </c>
      <c r="J8" s="2">
        <v>78.022894699999995</v>
      </c>
      <c r="K8" s="2">
        <v>68.399199199999998</v>
      </c>
      <c r="L8" s="2">
        <v>64.968697800000001</v>
      </c>
      <c r="M8" s="2">
        <v>57.703642899999998</v>
      </c>
      <c r="N8" s="2">
        <v>49.710804500000002</v>
      </c>
      <c r="P8" t="s">
        <v>12</v>
      </c>
      <c r="Q8" s="3">
        <v>1037.7700781249998</v>
      </c>
      <c r="R8" s="3">
        <v>2037.5092187499997</v>
      </c>
      <c r="S8" s="3">
        <v>2882.2546511627897</v>
      </c>
      <c r="T8" s="3">
        <v>3628.8459375000007</v>
      </c>
      <c r="U8" s="3">
        <v>4731.0473076923072</v>
      </c>
      <c r="V8" s="3">
        <v>7450.7731250000006</v>
      </c>
      <c r="W8" s="3">
        <v>10124.063636363639</v>
      </c>
      <c r="X8" s="3">
        <v>13688.836250000002</v>
      </c>
      <c r="Y8" s="3">
        <v>13537.88</v>
      </c>
      <c r="Z8" s="3">
        <v>15073.210000000001</v>
      </c>
      <c r="AA8" s="3">
        <v>15951.848000000002</v>
      </c>
      <c r="AB8" s="3">
        <v>17514.327499999999</v>
      </c>
      <c r="AC8" s="3">
        <v>21104.813333333335</v>
      </c>
    </row>
    <row r="9" spans="1:36" x14ac:dyDescent="0.35">
      <c r="A9" t="s">
        <v>33</v>
      </c>
      <c r="B9" s="2">
        <v>995.68664060000003</v>
      </c>
      <c r="C9" s="2">
        <v>518.34310159999995</v>
      </c>
      <c r="D9" s="2">
        <v>334.7720233</v>
      </c>
      <c r="E9" s="2">
        <v>280.22020839999999</v>
      </c>
      <c r="F9" s="2">
        <v>218.21667289999999</v>
      </c>
      <c r="G9" s="2">
        <v>149.52983810000001</v>
      </c>
      <c r="H9" s="2">
        <v>120.02213740000001</v>
      </c>
      <c r="I9" s="2">
        <v>82.941544899999997</v>
      </c>
      <c r="J9" s="2">
        <v>68.752750899999995</v>
      </c>
      <c r="K9" s="2">
        <v>60.059433900000002</v>
      </c>
      <c r="L9" s="2">
        <v>49.573067500000001</v>
      </c>
      <c r="M9" s="2">
        <v>48.780693900000003</v>
      </c>
      <c r="N9" s="2">
        <v>40.388834899999999</v>
      </c>
      <c r="P9" s="4" t="s">
        <v>33</v>
      </c>
      <c r="Q9" s="3">
        <v>1053.1199999999999</v>
      </c>
      <c r="R9" s="3">
        <v>2022.94</v>
      </c>
      <c r="S9" s="3">
        <v>3132.21</v>
      </c>
      <c r="T9" s="3">
        <v>3741.97</v>
      </c>
      <c r="U9" s="3">
        <v>4805.21</v>
      </c>
      <c r="V9" s="3">
        <v>7012.49</v>
      </c>
      <c r="W9" s="3">
        <v>8736.52</v>
      </c>
      <c r="X9" s="3">
        <v>12642.35</v>
      </c>
      <c r="Y9" s="3">
        <v>15251.4</v>
      </c>
      <c r="Z9" s="3">
        <v>17458.97</v>
      </c>
      <c r="AA9" s="3">
        <v>21152.13</v>
      </c>
      <c r="AB9" s="3">
        <v>21495.72</v>
      </c>
      <c r="AC9" s="3">
        <v>25962.03</v>
      </c>
    </row>
    <row r="12" spans="1:36" x14ac:dyDescent="0.35">
      <c r="P12" t="str">
        <f>P5</f>
        <v>Standard_F4s_v2 Enabled</v>
      </c>
      <c r="Q12" s="5">
        <f>Q5/Table1[[#Headers],[1]]</f>
        <v>1004.61</v>
      </c>
      <c r="R12" s="5">
        <f>R5/Table1[[#Headers],[2]]</f>
        <v>967.995</v>
      </c>
      <c r="S12" s="5">
        <f>S5/Table1[[#Headers],[3]]</f>
        <v>866.06666666666661</v>
      </c>
      <c r="T12" s="5">
        <f>T5/Table1[[#Headers],[4]]</f>
        <v>912.77750000000003</v>
      </c>
      <c r="U12" s="5">
        <f>U5/Table1[[#Headers],[5]]</f>
        <v>756.46199999999999</v>
      </c>
      <c r="V12" s="5">
        <f>V5/Table1[[#Headers],[8]]</f>
        <v>517.51625000000001</v>
      </c>
      <c r="W12" s="5">
        <f>W5/Table1[[#Headers],[12]]</f>
        <v>406.94166666666666</v>
      </c>
      <c r="X12" s="5">
        <f>X5/Table1[[#Headers],[16]]</f>
        <v>348.04374999999999</v>
      </c>
      <c r="Y12" s="5">
        <f>Y5/Table1[[#Headers],[20]]</f>
        <v>281.51100000000002</v>
      </c>
      <c r="Z12" s="5">
        <f>Z5/Table1[[#Headers],[25]]</f>
        <v>227.52720000000002</v>
      </c>
      <c r="AA12" s="5">
        <f>AA5/Table1[[#Headers],[30]]</f>
        <v>196.41833333333335</v>
      </c>
      <c r="AB12" s="5">
        <f>AB5/Table1[[#Headers],[40]]</f>
        <v>145.33324999999999</v>
      </c>
      <c r="AC12" s="5">
        <f>AC5/Table1[[#Headers],[50]]</f>
        <v>119.7908</v>
      </c>
    </row>
    <row r="13" spans="1:36" x14ac:dyDescent="0.35">
      <c r="P13" t="str">
        <f t="shared" ref="P13:P16" si="0">P6</f>
        <v>Standard_F16s_v2 Disabled</v>
      </c>
      <c r="Q13" s="5">
        <f>Q6/Table1[[#Headers],[1]]</f>
        <v>781.38890624999965</v>
      </c>
      <c r="R13" s="5">
        <f>R6/Table1[[#Headers],[2]]</f>
        <v>768.32015624999997</v>
      </c>
      <c r="S13" s="5">
        <f>S6/Table1[[#Headers],[3]]</f>
        <v>711.11263565891477</v>
      </c>
      <c r="T13" s="5">
        <f>T6/Table1[[#Headers],[4]]</f>
        <v>664.62726562499995</v>
      </c>
      <c r="U13" s="5">
        <f>U6/Table1[[#Headers],[5]]</f>
        <v>648.93269230769226</v>
      </c>
      <c r="V13" s="5">
        <f>V6/Table1[[#Headers],[8]]</f>
        <v>652.67429687499998</v>
      </c>
      <c r="W13" s="5">
        <f>W6/Table1[[#Headers],[12]]</f>
        <v>567.16522727272729</v>
      </c>
      <c r="X13" s="5">
        <f>X6/Table1[[#Headers],[16]]</f>
        <v>566.43109375000006</v>
      </c>
      <c r="Y13" s="5">
        <f>Y6/Table1[[#Headers],[20]]</f>
        <v>451.36899999999997</v>
      </c>
      <c r="Z13" s="5">
        <f>Z6/Table1[[#Headers],[25]]</f>
        <v>362.15913333333339</v>
      </c>
      <c r="AA13" s="5">
        <f>AA6/Table1[[#Headers],[30]]</f>
        <v>314.64480000000003</v>
      </c>
      <c r="AB13" s="5">
        <f>AB6/Table1[[#Headers],[40]]</f>
        <v>214.332875</v>
      </c>
      <c r="AC13" s="5">
        <f>AC6/Table1[[#Headers],[50]]</f>
        <v>172.74293333333335</v>
      </c>
    </row>
    <row r="14" spans="1:36" x14ac:dyDescent="0.35">
      <c r="P14" t="str">
        <f t="shared" si="0"/>
        <v>Standard_F16s_v2 Enabled</v>
      </c>
      <c r="Q14" s="5">
        <f>Q7/Table1[[#Headers],[1]]</f>
        <v>981.33250000000032</v>
      </c>
      <c r="R14" s="5">
        <f>R7/Table1[[#Headers],[2]]</f>
        <v>991.81328124999993</v>
      </c>
      <c r="S14" s="5">
        <f>S7/Table1[[#Headers],[3]]</f>
        <v>947.17527131782947</v>
      </c>
      <c r="T14" s="5">
        <f>T7/Table1[[#Headers],[4]]</f>
        <v>932.53359375000002</v>
      </c>
      <c r="U14" s="5">
        <f>U7/Table1[[#Headers],[5]]</f>
        <v>875.6135384615385</v>
      </c>
      <c r="V14" s="5">
        <f>V7/Table1[[#Headers],[8]]</f>
        <v>877.46078125000008</v>
      </c>
      <c r="W14" s="5">
        <f>W7/Table1[[#Headers],[12]]</f>
        <v>816.96712121212124</v>
      </c>
      <c r="X14" s="5">
        <f>X7/Table1[[#Headers],[16]]</f>
        <v>769.31164062499988</v>
      </c>
      <c r="Y14" s="5">
        <f>Y7/Table1[[#Headers],[20]]</f>
        <v>591.42321428571427</v>
      </c>
      <c r="Z14" s="5">
        <f>Z7/Table1[[#Headers],[25]]</f>
        <v>585.32380000000001</v>
      </c>
      <c r="AA14" s="5">
        <f>AA7/Table1[[#Headers],[30]]</f>
        <v>509.05899999999997</v>
      </c>
      <c r="AB14" s="5">
        <f>AB7/Table1[[#Headers],[40]]</f>
        <v>434.4559375</v>
      </c>
      <c r="AC14" s="5">
        <f>AC7/Table1[[#Headers],[50]]</f>
        <v>402.14006666666666</v>
      </c>
    </row>
    <row r="15" spans="1:36" x14ac:dyDescent="0.35">
      <c r="P15" t="str">
        <f t="shared" si="0"/>
        <v>Standard_F32s_v2 Enabled</v>
      </c>
      <c r="Q15" s="5">
        <f>Q8/Table1[[#Headers],[1]]</f>
        <v>1037.7700781249998</v>
      </c>
      <c r="R15" s="5">
        <f>R8/Table1[[#Headers],[2]]</f>
        <v>1018.7546093749999</v>
      </c>
      <c r="S15" s="5">
        <f>S8/Table1[[#Headers],[3]]</f>
        <v>960.75155038759658</v>
      </c>
      <c r="T15" s="5">
        <f>T8/Table1[[#Headers],[4]]</f>
        <v>907.21148437500017</v>
      </c>
      <c r="U15" s="5">
        <f>U8/Table1[[#Headers],[5]]</f>
        <v>946.20946153846148</v>
      </c>
      <c r="V15" s="5">
        <f>V8/Table1[[#Headers],[8]]</f>
        <v>931.34664062500008</v>
      </c>
      <c r="W15" s="5">
        <f>W8/Table1[[#Headers],[12]]</f>
        <v>843.67196969696988</v>
      </c>
      <c r="X15" s="5">
        <f>X8/Table1[[#Headers],[16]]</f>
        <v>855.55226562500013</v>
      </c>
      <c r="Y15" s="5">
        <f>Y8/Table1[[#Headers],[20]]</f>
        <v>676.89400000000001</v>
      </c>
      <c r="Z15" s="5">
        <f>Z8/Table1[[#Headers],[25]]</f>
        <v>602.92840000000001</v>
      </c>
      <c r="AA15" s="5">
        <f>AA8/Table1[[#Headers],[30]]</f>
        <v>531.72826666666674</v>
      </c>
      <c r="AB15" s="5">
        <f>AB8/Table1[[#Headers],[40]]</f>
        <v>437.85818749999999</v>
      </c>
      <c r="AC15" s="5">
        <f>AC8/Table1[[#Headers],[50]]</f>
        <v>422.09626666666668</v>
      </c>
    </row>
    <row r="16" spans="1:36" x14ac:dyDescent="0.35">
      <c r="P16" t="str">
        <f t="shared" si="0"/>
        <v>Standard_F64s_v2 enabled</v>
      </c>
      <c r="Q16" s="5">
        <f>Q9/Table1[[#Headers],[1]]</f>
        <v>1053.1199999999999</v>
      </c>
      <c r="R16" s="5">
        <f>R9/Table1[[#Headers],[2]]</f>
        <v>1011.47</v>
      </c>
      <c r="S16" s="5">
        <f>S9/Table1[[#Headers],[3]]</f>
        <v>1044.07</v>
      </c>
      <c r="T16" s="5">
        <f>T9/Table1[[#Headers],[4]]</f>
        <v>935.49249999999995</v>
      </c>
      <c r="U16" s="5">
        <f>U9/Table1[[#Headers],[5]]</f>
        <v>961.04200000000003</v>
      </c>
      <c r="V16" s="5">
        <f>V9/Table1[[#Headers],[8]]</f>
        <v>876.56124999999997</v>
      </c>
      <c r="W16" s="5">
        <f>W9/Table1[[#Headers],[12]]</f>
        <v>728.04333333333341</v>
      </c>
      <c r="X16" s="5">
        <f>X9/Table1[[#Headers],[16]]</f>
        <v>790.14687500000002</v>
      </c>
      <c r="Y16" s="5">
        <f>Y9/Table1[[#Headers],[20]]</f>
        <v>762.56999999999994</v>
      </c>
      <c r="Z16" s="5">
        <f>Z9/Table1[[#Headers],[25]]</f>
        <v>698.35880000000009</v>
      </c>
      <c r="AA16" s="5">
        <f>AA9/Table1[[#Headers],[30]]</f>
        <v>705.07100000000003</v>
      </c>
      <c r="AB16" s="5">
        <f>AB9/Table1[[#Headers],[40]]</f>
        <v>537.39300000000003</v>
      </c>
      <c r="AC16" s="5">
        <f>AC9/Table1[[#Headers],[50]]</f>
        <v>519.24059999999997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0CBD-8CED-4E97-B310-54E8C632E12F}">
  <dimension ref="H13:S45"/>
  <sheetViews>
    <sheetView topLeftCell="A9" zoomScale="145" zoomScaleNormal="145" workbookViewId="0">
      <selection activeCell="Q14" sqref="Q14:T14"/>
    </sheetView>
  </sheetViews>
  <sheetFormatPr defaultRowHeight="14.5" x14ac:dyDescent="0.35"/>
  <sheetData>
    <row r="13" spans="8:19" x14ac:dyDescent="0.35">
      <c r="H13" s="6">
        <v>1</v>
      </c>
      <c r="J13" s="6">
        <v>1</v>
      </c>
      <c r="K13" s="7">
        <v>11</v>
      </c>
      <c r="L13" s="8">
        <v>21</v>
      </c>
      <c r="O13" s="6">
        <v>1</v>
      </c>
      <c r="Q13" s="6">
        <v>1</v>
      </c>
      <c r="R13" s="7">
        <v>2</v>
      </c>
      <c r="S13" s="8">
        <v>3</v>
      </c>
    </row>
    <row r="14" spans="8:19" x14ac:dyDescent="0.35">
      <c r="H14" s="6">
        <v>2</v>
      </c>
      <c r="J14" s="6">
        <v>2</v>
      </c>
      <c r="K14" s="7">
        <v>12</v>
      </c>
      <c r="L14" s="8">
        <v>22</v>
      </c>
      <c r="O14" s="6">
        <v>4</v>
      </c>
      <c r="Q14" s="6">
        <v>4</v>
      </c>
      <c r="R14" s="7">
        <v>5</v>
      </c>
      <c r="S14" s="8">
        <v>6</v>
      </c>
    </row>
    <row r="15" spans="8:19" x14ac:dyDescent="0.35">
      <c r="H15" s="6">
        <v>3</v>
      </c>
      <c r="J15" s="6">
        <v>3</v>
      </c>
      <c r="K15" s="7">
        <v>13</v>
      </c>
      <c r="L15" s="8">
        <v>23</v>
      </c>
      <c r="O15" s="6">
        <v>7</v>
      </c>
      <c r="Q15" s="6">
        <v>7</v>
      </c>
      <c r="R15" s="7">
        <v>8</v>
      </c>
      <c r="S15" s="8">
        <v>9</v>
      </c>
    </row>
    <row r="16" spans="8:19" x14ac:dyDescent="0.35">
      <c r="H16" s="6">
        <v>4</v>
      </c>
      <c r="J16" s="6">
        <v>4</v>
      </c>
      <c r="K16" s="7">
        <v>14</v>
      </c>
      <c r="L16" s="8">
        <v>24</v>
      </c>
      <c r="O16" s="6">
        <v>10</v>
      </c>
      <c r="Q16" s="6">
        <v>10</v>
      </c>
      <c r="R16" s="7">
        <v>11</v>
      </c>
      <c r="S16" s="8">
        <v>12</v>
      </c>
    </row>
    <row r="17" spans="8:19" x14ac:dyDescent="0.35">
      <c r="H17" s="6">
        <v>5</v>
      </c>
      <c r="J17" s="6">
        <v>5</v>
      </c>
      <c r="K17" s="7">
        <v>15</v>
      </c>
      <c r="L17" s="8">
        <v>25</v>
      </c>
      <c r="O17" s="6">
        <v>13</v>
      </c>
      <c r="Q17" s="6">
        <v>13</v>
      </c>
      <c r="R17" s="7">
        <v>14</v>
      </c>
      <c r="S17" s="8">
        <v>15</v>
      </c>
    </row>
    <row r="18" spans="8:19" x14ac:dyDescent="0.35">
      <c r="H18" s="6">
        <v>6</v>
      </c>
      <c r="J18" s="6">
        <v>6</v>
      </c>
      <c r="K18" s="7">
        <v>16</v>
      </c>
      <c r="L18" s="8">
        <v>26</v>
      </c>
      <c r="O18" s="6">
        <v>16</v>
      </c>
      <c r="Q18" s="6">
        <v>16</v>
      </c>
      <c r="R18" s="7">
        <v>17</v>
      </c>
      <c r="S18" s="8">
        <v>18</v>
      </c>
    </row>
    <row r="19" spans="8:19" x14ac:dyDescent="0.35">
      <c r="H19" s="6">
        <v>7</v>
      </c>
      <c r="J19" s="6">
        <v>7</v>
      </c>
      <c r="K19" s="7">
        <v>17</v>
      </c>
      <c r="L19" s="8">
        <v>27</v>
      </c>
      <c r="O19" s="6">
        <v>19</v>
      </c>
      <c r="Q19" s="6">
        <v>19</v>
      </c>
      <c r="R19" s="7">
        <v>20</v>
      </c>
      <c r="S19" s="8">
        <v>21</v>
      </c>
    </row>
    <row r="20" spans="8:19" x14ac:dyDescent="0.35">
      <c r="H20" s="6">
        <v>8</v>
      </c>
      <c r="J20" s="6">
        <v>8</v>
      </c>
      <c r="K20" s="7">
        <v>18</v>
      </c>
      <c r="L20" s="8">
        <v>28</v>
      </c>
      <c r="O20" s="6">
        <v>22</v>
      </c>
      <c r="Q20" s="6">
        <v>22</v>
      </c>
      <c r="R20" s="7">
        <v>23</v>
      </c>
      <c r="S20" s="8">
        <v>24</v>
      </c>
    </row>
    <row r="21" spans="8:19" x14ac:dyDescent="0.35">
      <c r="H21" s="6">
        <v>9</v>
      </c>
      <c r="J21" s="6">
        <v>9</v>
      </c>
      <c r="K21" s="7">
        <v>19</v>
      </c>
      <c r="L21" s="8">
        <v>29</v>
      </c>
      <c r="O21" s="6">
        <v>25</v>
      </c>
      <c r="Q21" s="6">
        <v>25</v>
      </c>
      <c r="R21" s="7">
        <v>26</v>
      </c>
      <c r="S21" s="8">
        <v>27</v>
      </c>
    </row>
    <row r="22" spans="8:19" x14ac:dyDescent="0.35">
      <c r="H22" s="6">
        <v>10</v>
      </c>
      <c r="J22" s="6">
        <v>10</v>
      </c>
      <c r="K22" s="7">
        <v>20</v>
      </c>
      <c r="L22" s="8">
        <v>30</v>
      </c>
      <c r="O22" s="6">
        <v>28</v>
      </c>
      <c r="Q22" s="6">
        <v>28</v>
      </c>
      <c r="R22" s="7">
        <v>29</v>
      </c>
      <c r="S22" s="8">
        <v>30</v>
      </c>
    </row>
    <row r="23" spans="8:19" x14ac:dyDescent="0.35">
      <c r="H23" s="7">
        <v>11</v>
      </c>
      <c r="J23">
        <v>31</v>
      </c>
      <c r="O23" s="7">
        <v>2</v>
      </c>
    </row>
    <row r="24" spans="8:19" x14ac:dyDescent="0.35">
      <c r="H24" s="7">
        <v>12</v>
      </c>
      <c r="J24">
        <v>32</v>
      </c>
      <c r="O24" s="7">
        <v>5</v>
      </c>
      <c r="Q24">
        <v>31</v>
      </c>
    </row>
    <row r="25" spans="8:19" x14ac:dyDescent="0.35">
      <c r="H25" s="7">
        <v>13</v>
      </c>
      <c r="J25">
        <v>33</v>
      </c>
      <c r="O25" s="7">
        <v>8</v>
      </c>
      <c r="Q25">
        <v>32</v>
      </c>
    </row>
    <row r="26" spans="8:19" x14ac:dyDescent="0.35">
      <c r="H26" s="7">
        <v>14</v>
      </c>
      <c r="O26" s="7">
        <v>11</v>
      </c>
      <c r="Q26">
        <v>33</v>
      </c>
    </row>
    <row r="27" spans="8:19" x14ac:dyDescent="0.35">
      <c r="H27" s="7">
        <v>15</v>
      </c>
      <c r="O27" s="7">
        <v>14</v>
      </c>
    </row>
    <row r="28" spans="8:19" x14ac:dyDescent="0.35">
      <c r="H28" s="7">
        <v>16</v>
      </c>
      <c r="O28" s="7">
        <v>17</v>
      </c>
    </row>
    <row r="29" spans="8:19" x14ac:dyDescent="0.35">
      <c r="H29" s="7">
        <v>17</v>
      </c>
      <c r="O29" s="7">
        <v>20</v>
      </c>
    </row>
    <row r="30" spans="8:19" x14ac:dyDescent="0.35">
      <c r="H30" s="7">
        <v>18</v>
      </c>
      <c r="O30" s="7">
        <v>23</v>
      </c>
    </row>
    <row r="31" spans="8:19" x14ac:dyDescent="0.35">
      <c r="H31" s="7">
        <v>19</v>
      </c>
      <c r="O31" s="7">
        <v>26</v>
      </c>
    </row>
    <row r="32" spans="8:19" x14ac:dyDescent="0.35">
      <c r="H32" s="7">
        <v>20</v>
      </c>
      <c r="O32" s="7">
        <v>29</v>
      </c>
    </row>
    <row r="33" spans="8:15" x14ac:dyDescent="0.35">
      <c r="H33" s="8">
        <v>21</v>
      </c>
      <c r="O33" s="8">
        <v>3</v>
      </c>
    </row>
    <row r="34" spans="8:15" x14ac:dyDescent="0.35">
      <c r="H34" s="8">
        <v>22</v>
      </c>
      <c r="O34" s="8">
        <v>6</v>
      </c>
    </row>
    <row r="35" spans="8:15" x14ac:dyDescent="0.35">
      <c r="H35" s="8">
        <v>23</v>
      </c>
      <c r="O35" s="8">
        <v>9</v>
      </c>
    </row>
    <row r="36" spans="8:15" x14ac:dyDescent="0.35">
      <c r="H36" s="8">
        <v>24</v>
      </c>
      <c r="O36" s="8">
        <v>12</v>
      </c>
    </row>
    <row r="37" spans="8:15" x14ac:dyDescent="0.35">
      <c r="H37" s="8">
        <v>25</v>
      </c>
      <c r="O37" s="8">
        <v>15</v>
      </c>
    </row>
    <row r="38" spans="8:15" x14ac:dyDescent="0.35">
      <c r="H38" s="8">
        <v>26</v>
      </c>
      <c r="O38" s="8">
        <v>18</v>
      </c>
    </row>
    <row r="39" spans="8:15" x14ac:dyDescent="0.35">
      <c r="H39" s="8">
        <v>27</v>
      </c>
      <c r="O39" s="8">
        <v>21</v>
      </c>
    </row>
    <row r="40" spans="8:15" x14ac:dyDescent="0.35">
      <c r="H40" s="8">
        <v>28</v>
      </c>
      <c r="O40" s="8">
        <v>24</v>
      </c>
    </row>
    <row r="41" spans="8:15" x14ac:dyDescent="0.35">
      <c r="H41" s="8">
        <v>29</v>
      </c>
      <c r="O41" s="8">
        <v>27</v>
      </c>
    </row>
    <row r="42" spans="8:15" x14ac:dyDescent="0.35">
      <c r="H42" s="8">
        <v>30</v>
      </c>
      <c r="O42" s="8">
        <v>30</v>
      </c>
    </row>
    <row r="43" spans="8:15" x14ac:dyDescent="0.35">
      <c r="H43">
        <v>31</v>
      </c>
    </row>
    <row r="44" spans="8:15" x14ac:dyDescent="0.35">
      <c r="H44">
        <v>32</v>
      </c>
    </row>
    <row r="45" spans="8:15" x14ac:dyDescent="0.35">
      <c r="H45">
        <v>33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Sheet1</vt:lpstr>
      <vt:lpstr>diagrams</vt:lpstr>
      <vt:lpstr>Interleaving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Christian Geuer-Pollmann</cp:lastModifiedBy>
  <dcterms:created xsi:type="dcterms:W3CDTF">2021-06-22T19:32:30Z</dcterms:created>
  <dcterms:modified xsi:type="dcterms:W3CDTF">2021-07-01T14:57:44Z</dcterms:modified>
</cp:coreProperties>
</file>