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dfoliatR_paper\paper_elsevier\Output\"/>
    </mc:Choice>
  </mc:AlternateContent>
  <bookViews>
    <workbookView xWindow="0" yWindow="0" windowWidth="28800" windowHeight="11415" activeTab="1"/>
  </bookViews>
  <sheets>
    <sheet name="Summary" sheetId="2" r:id="rId1"/>
    <sheet name="2020-04-08_OBR-DF_DiffTbl" sheetId="1" r:id="rId2"/>
  </sheets>
  <definedNames>
    <definedName name="_xlnm._FilterDatabase" localSheetId="1" hidden="1">'2020-04-08_OBR-DF_DiffTbl'!$A$1:$G$103</definedName>
  </definedName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B14" i="2" l="1"/>
  <c r="B13" i="2"/>
</calcChain>
</file>

<file path=xl/sharedStrings.xml><?xml version="1.0" encoding="utf-8"?>
<sst xmlns="http://schemas.openxmlformats.org/spreadsheetml/2006/main" count="338" uniqueCount="191">
  <si>
    <t>series</t>
  </si>
  <si>
    <t>period</t>
  </si>
  <si>
    <t>duration</t>
  </si>
  <si>
    <t>df_defol</t>
  </si>
  <si>
    <t>obr_defol</t>
  </si>
  <si>
    <t>DMJ02</t>
  </si>
  <si>
    <t>1996 : 1996</t>
  </si>
  <si>
    <t>DMJ07</t>
  </si>
  <si>
    <t>DMJ24</t>
  </si>
  <si>
    <t>DMJ25</t>
  </si>
  <si>
    <t>1989 : 1996</t>
  </si>
  <si>
    <t>DMJ26</t>
  </si>
  <si>
    <t>EFK03</t>
  </si>
  <si>
    <t>1892 : 1901</t>
  </si>
  <si>
    <t>EFK04</t>
  </si>
  <si>
    <t>1981 : 1987</t>
  </si>
  <si>
    <t>EFK05</t>
  </si>
  <si>
    <t>1985 : 1987</t>
  </si>
  <si>
    <t>EFK08</t>
  </si>
  <si>
    <t>1889 : 1901</t>
  </si>
  <si>
    <t>EFK09</t>
  </si>
  <si>
    <t>1978 : 1987</t>
  </si>
  <si>
    <t>EFK10</t>
  </si>
  <si>
    <t>1848 : 1858</t>
  </si>
  <si>
    <t>EFK17</t>
  </si>
  <si>
    <t>1903 : 1911</t>
  </si>
  <si>
    <t>EFK19</t>
  </si>
  <si>
    <t>1968 : 1976</t>
  </si>
  <si>
    <t>EFK21</t>
  </si>
  <si>
    <t>1980 : 1982</t>
  </si>
  <si>
    <t>EFK22</t>
  </si>
  <si>
    <t>1957 : 1970</t>
  </si>
  <si>
    <t>EFK24</t>
  </si>
  <si>
    <t>1918 : 1930</t>
  </si>
  <si>
    <t>EFK29</t>
  </si>
  <si>
    <t>1956 : 1961</t>
  </si>
  <si>
    <t>EFK30</t>
  </si>
  <si>
    <t>1860 : 1868</t>
  </si>
  <si>
    <t>EFK31</t>
  </si>
  <si>
    <t>1936 : 1950</t>
  </si>
  <si>
    <t>EFK33</t>
  </si>
  <si>
    <t>1892 : 1899</t>
  </si>
  <si>
    <t>EFK35</t>
  </si>
  <si>
    <t>EFK38</t>
  </si>
  <si>
    <t>1954 : 1962</t>
  </si>
  <si>
    <t>FCC01</t>
  </si>
  <si>
    <t>2002 : 2009</t>
  </si>
  <si>
    <t>FCC02</t>
  </si>
  <si>
    <t>FCC04</t>
  </si>
  <si>
    <t>2005 : 2009</t>
  </si>
  <si>
    <t>FCC05</t>
  </si>
  <si>
    <t>FCC06</t>
  </si>
  <si>
    <t>FCC07</t>
  </si>
  <si>
    <t>1870 : 1882</t>
  </si>
  <si>
    <t>FCC11</t>
  </si>
  <si>
    <t>1810 : 1821</t>
  </si>
  <si>
    <t>FCC12</t>
  </si>
  <si>
    <t>FCC14</t>
  </si>
  <si>
    <t>1770 : 1778</t>
  </si>
  <si>
    <t>FCC17</t>
  </si>
  <si>
    <t>FCC18</t>
  </si>
  <si>
    <t>FCC19</t>
  </si>
  <si>
    <t>FCC20</t>
  </si>
  <si>
    <t>FCC21</t>
  </si>
  <si>
    <t>FCC23</t>
  </si>
  <si>
    <t>2006 : 2009</t>
  </si>
  <si>
    <t>FCC24</t>
  </si>
  <si>
    <t>2004 : 2009</t>
  </si>
  <si>
    <t>FCC26</t>
  </si>
  <si>
    <t>FCC27</t>
  </si>
  <si>
    <t>FCC30</t>
  </si>
  <si>
    <t>1924 : 1936</t>
  </si>
  <si>
    <t>FCC31</t>
  </si>
  <si>
    <t>FNL02</t>
  </si>
  <si>
    <t>1937 : 1952</t>
  </si>
  <si>
    <t>FNL04</t>
  </si>
  <si>
    <t>FNL05</t>
  </si>
  <si>
    <t>1929 : 1945</t>
  </si>
  <si>
    <t>FNL12</t>
  </si>
  <si>
    <t>FNL15</t>
  </si>
  <si>
    <t>1884 : 1892</t>
  </si>
  <si>
    <t>FNL16</t>
  </si>
  <si>
    <t>FNL17</t>
  </si>
  <si>
    <t>1985 : 1986</t>
  </si>
  <si>
    <t>FNL21</t>
  </si>
  <si>
    <t>1979 : 1982</t>
  </si>
  <si>
    <t>MLC01</t>
  </si>
  <si>
    <t>1769 : 1777</t>
  </si>
  <si>
    <t>MLC03</t>
  </si>
  <si>
    <t>MLC06</t>
  </si>
  <si>
    <t>MLC10</t>
  </si>
  <si>
    <t>1707 : 1716</t>
  </si>
  <si>
    <t>MLC11</t>
  </si>
  <si>
    <t>1792 : 1803</t>
  </si>
  <si>
    <t>MLC12</t>
  </si>
  <si>
    <t>1718 : 1728</t>
  </si>
  <si>
    <t>MLC14</t>
  </si>
  <si>
    <t>1769 : 1778</t>
  </si>
  <si>
    <t>MLC15</t>
  </si>
  <si>
    <t>MLC17</t>
  </si>
  <si>
    <t>2002 : 2010</t>
  </si>
  <si>
    <t>MLC20</t>
  </si>
  <si>
    <t>1807 : 1815</t>
  </si>
  <si>
    <t>MLC21</t>
  </si>
  <si>
    <t>MLC23</t>
  </si>
  <si>
    <t>1769 : 1780</t>
  </si>
  <si>
    <t>MLC26</t>
  </si>
  <si>
    <t>1606 : 1614</t>
  </si>
  <si>
    <t>OPK031</t>
  </si>
  <si>
    <t>1925 : 1935</t>
  </si>
  <si>
    <t>OPK071</t>
  </si>
  <si>
    <t>1864 : 1873</t>
  </si>
  <si>
    <t>OPK072</t>
  </si>
  <si>
    <t>1864 : 1872</t>
  </si>
  <si>
    <t>OPK191</t>
  </si>
  <si>
    <t>1922 : 1930</t>
  </si>
  <si>
    <t>OPK192</t>
  </si>
  <si>
    <t>1902 : 1914</t>
  </si>
  <si>
    <t>OPK201</t>
  </si>
  <si>
    <t>1740 : 1752</t>
  </si>
  <si>
    <t>RCC04B</t>
  </si>
  <si>
    <t>2017 : 2017</t>
  </si>
  <si>
    <t>RCC07A</t>
  </si>
  <si>
    <t>RCC14A</t>
  </si>
  <si>
    <t>1766 : 1773</t>
  </si>
  <si>
    <t>RCC16B</t>
  </si>
  <si>
    <t>1915 : 1924</t>
  </si>
  <si>
    <t>RCC18A</t>
  </si>
  <si>
    <t>1825 : 1837</t>
  </si>
  <si>
    <t>RCC21A</t>
  </si>
  <si>
    <t>2014 : 2017</t>
  </si>
  <si>
    <t>RCC9A</t>
  </si>
  <si>
    <t>1915 : 1927</t>
  </si>
  <si>
    <t>TRL07</t>
  </si>
  <si>
    <t>1994 : 1996</t>
  </si>
  <si>
    <t>TRL08</t>
  </si>
  <si>
    <t>1995 : 1997</t>
  </si>
  <si>
    <t>TRL11</t>
  </si>
  <si>
    <t>TRL12</t>
  </si>
  <si>
    <t>1852 : 1860</t>
  </si>
  <si>
    <t>TRL16</t>
  </si>
  <si>
    <t>TRL17</t>
  </si>
  <si>
    <t>1805 : 1816</t>
  </si>
  <si>
    <t>TRL26</t>
  </si>
  <si>
    <t>1852 : 1864</t>
  </si>
  <si>
    <t>TRL31</t>
  </si>
  <si>
    <t>1925 : 1950</t>
  </si>
  <si>
    <t>TRL41</t>
  </si>
  <si>
    <t>Category</t>
  </si>
  <si>
    <t>Notes</t>
  </si>
  <si>
    <t>last yr positive</t>
  </si>
  <si>
    <t>series-end-above-threshold</t>
  </si>
  <si>
    <t>1863 : 1870</t>
  </si>
  <si>
    <t>sequential events</t>
  </si>
  <si>
    <t>series-end-issue</t>
  </si>
  <si>
    <t>Max_reduction year before a pos excursion; DF applied duration</t>
  </si>
  <si>
    <t>undetermined OBR miss</t>
  </si>
  <si>
    <t>two pos yrs w/in 3 yrs of max</t>
  </si>
  <si>
    <t>rounding</t>
  </si>
  <si>
    <t>OBR cut off early</t>
  </si>
  <si>
    <t>short-beginning-event</t>
  </si>
  <si>
    <t>truncation issue</t>
  </si>
  <si>
    <t>1832 : 1841</t>
  </si>
  <si>
    <t>1742 : 1758</t>
  </si>
  <si>
    <t>Row Labels</t>
  </si>
  <si>
    <t>Grand Total</t>
  </si>
  <si>
    <t>Count of Category</t>
  </si>
  <si>
    <t>Count of Category2</t>
  </si>
  <si>
    <t>1812 : 1820</t>
  </si>
  <si>
    <t>DF shifted event forward</t>
  </si>
  <si>
    <t>1882 : 1892</t>
  </si>
  <si>
    <t>1905 : 1921</t>
  </si>
  <si>
    <t>pos 1 yr after max_reduction</t>
  </si>
  <si>
    <t>1883 : 1892</t>
  </si>
  <si>
    <t>1981 : 1981</t>
  </si>
  <si>
    <t>1883 : 1894</t>
  </si>
  <si>
    <t>1918 : 1932</t>
  </si>
  <si>
    <t>1709 : 1716</t>
  </si>
  <si>
    <t>1761 : 1770</t>
  </si>
  <si>
    <t>1995 : 2010</t>
  </si>
  <si>
    <t>Sum of duration</t>
  </si>
  <si>
    <t>1992 : 2003</t>
  </si>
  <si>
    <t>df chose the first, second was cut-off by series-end</t>
  </si>
  <si>
    <t>1640 : 1648</t>
  </si>
  <si>
    <t>1656 : 1668</t>
  </si>
  <si>
    <t>1925 : 1936</t>
  </si>
  <si>
    <t>1994 : 1997</t>
  </si>
  <si>
    <t>1912 : 1922</t>
  </si>
  <si>
    <t>Sum of duration2</t>
  </si>
  <si>
    <t>series-end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</si>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</sst>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 Guiterman" refreshedDate="43929.479071064816" createdVersion="6" refreshedVersion="6" minRefreshableVersion="3" recordCount="92">
  <cacheSource type="worksheet">
    <worksheetSource ref="A1:F1048576" sheet="2020-04-08_OBR-DF_DiffTbl"/>
  </cacheSource>
  <cacheFields count="6">
    <cacheField name="series" numFmtId="0">
      <sharedItems containsBlank="1"/>
    </cacheField>
    <cacheField name="period" numFmtId="0">
      <sharedItems containsBlank="1"/>
    </cacheField>
    <cacheField name="duration" numFmtId="0">
      <sharedItems containsString="0" containsBlank="1" containsNumber="1" containsInteger="1" minValue="1" maxValue="302" count="30">
        <n v="1"/>
        <n v="8"/>
        <n v="10"/>
        <n v="7"/>
        <n v="3"/>
        <n v="13"/>
        <n v="11"/>
        <n v="9"/>
        <n v="14"/>
        <n v="6"/>
        <n v="15"/>
        <n v="5"/>
        <n v="12"/>
        <n v="18"/>
        <n v="4"/>
        <n v="198"/>
        <n v="16"/>
        <n v="40"/>
        <n v="17"/>
        <n v="99"/>
        <n v="50"/>
        <n v="2"/>
        <n v="62"/>
        <n v="302"/>
        <n v="235"/>
        <n v="29"/>
        <n v="73"/>
        <n v="26"/>
        <n v="85"/>
        <m/>
      </sharedItems>
    </cacheField>
    <cacheField name="df_defol" numFmtId="0">
      <sharedItems containsBlank="1"/>
    </cacheField>
    <cacheField name="obr_defol" numFmtId="0">
      <sharedItems containsBlank="1"/>
    </cacheField>
    <cacheField name="Category" numFmtId="0">
      <sharedItems containsBlank="1" count="8">
        <s v="last yr positive"/>
        <s v="series-end-above-threshold"/>
        <s v="sequential events"/>
        <s v="series-end-issue"/>
        <s v="undetermined OBR miss"/>
        <s v="rounding"/>
        <s v="short-beginning-even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">
  <r>
    <s v="DMJ02"/>
    <s v="1996 : 1996"/>
    <x v="0"/>
    <b v="1"/>
    <b v="0"/>
    <x v="0"/>
  </r>
  <r>
    <s v="DMJ07"/>
    <s v="1996 : 1996"/>
    <x v="0"/>
    <b v="1"/>
    <b v="0"/>
    <x v="0"/>
  </r>
  <r>
    <s v="DMJ24"/>
    <s v="1996 : 1996"/>
    <x v="0"/>
    <b v="1"/>
    <b v="0"/>
    <x v="0"/>
  </r>
  <r>
    <s v="DMJ25"/>
    <s v="1989 : 1996"/>
    <x v="1"/>
    <b v="0"/>
    <b v="1"/>
    <x v="1"/>
  </r>
  <r>
    <s v="DMJ26"/>
    <s v="1863 : 1870"/>
    <x v="1"/>
    <b v="1"/>
    <b v="0"/>
    <x v="2"/>
  </r>
  <r>
    <s v="DMJ26"/>
    <s v="1996 : 1996"/>
    <x v="0"/>
    <b v="1"/>
    <b v="0"/>
    <x v="0"/>
  </r>
  <r>
    <s v="EFK03"/>
    <s v="1892 : 1901"/>
    <x v="2"/>
    <b v="1"/>
    <b v="0"/>
    <x v="2"/>
  </r>
  <r>
    <s v="EFK04"/>
    <s v="1981 : 1987"/>
    <x v="3"/>
    <b v="0"/>
    <b v="1"/>
    <x v="3"/>
  </r>
  <r>
    <s v="EFK05"/>
    <s v="1985 : 1987"/>
    <x v="4"/>
    <b v="0"/>
    <b v="1"/>
    <x v="1"/>
  </r>
  <r>
    <s v="EFK08"/>
    <s v="1889 : 1901"/>
    <x v="5"/>
    <b v="1"/>
    <b v="0"/>
    <x v="2"/>
  </r>
  <r>
    <s v="EFK09"/>
    <s v="1978 : 1987"/>
    <x v="2"/>
    <b v="0"/>
    <b v="1"/>
    <x v="1"/>
  </r>
  <r>
    <s v="EFK10"/>
    <s v="1848 : 1858"/>
    <x v="6"/>
    <b v="1"/>
    <b v="0"/>
    <x v="2"/>
  </r>
  <r>
    <s v="EFK17"/>
    <s v="1903 : 1911"/>
    <x v="7"/>
    <b v="1"/>
    <b v="0"/>
    <x v="2"/>
  </r>
  <r>
    <s v="EFK19"/>
    <s v="1968 : 1976"/>
    <x v="7"/>
    <b v="1"/>
    <b v="0"/>
    <x v="4"/>
  </r>
  <r>
    <s v="EFK21"/>
    <s v="1980 : 1982"/>
    <x v="4"/>
    <b v="0"/>
    <b v="1"/>
    <x v="1"/>
  </r>
  <r>
    <s v="EFK22"/>
    <s v="1957 : 1970"/>
    <x v="8"/>
    <b v="1"/>
    <b v="0"/>
    <x v="2"/>
  </r>
  <r>
    <s v="EFK24"/>
    <s v="1918 : 1930"/>
    <x v="5"/>
    <b v="1"/>
    <b v="0"/>
    <x v="2"/>
  </r>
  <r>
    <s v="EFK29"/>
    <s v="1956 : 1961"/>
    <x v="9"/>
    <b v="1"/>
    <b v="0"/>
    <x v="5"/>
  </r>
  <r>
    <s v="EFK30"/>
    <s v="1860 : 1868"/>
    <x v="7"/>
    <b v="1"/>
    <b v="0"/>
    <x v="4"/>
  </r>
  <r>
    <s v="EFK31"/>
    <s v="1936 : 1950"/>
    <x v="10"/>
    <b v="1"/>
    <b v="0"/>
    <x v="2"/>
  </r>
  <r>
    <s v="EFK33"/>
    <s v="1892 : 1899"/>
    <x v="1"/>
    <b v="0"/>
    <b v="1"/>
    <x v="6"/>
  </r>
  <r>
    <s v="EFK35"/>
    <s v="1981 : 1987"/>
    <x v="3"/>
    <b v="0"/>
    <b v="1"/>
    <x v="3"/>
  </r>
  <r>
    <s v="EFK38"/>
    <s v="1954 : 1962"/>
    <x v="7"/>
    <b v="1"/>
    <b v="0"/>
    <x v="2"/>
  </r>
  <r>
    <s v="FCC01"/>
    <s v="2002 : 2009"/>
    <x v="1"/>
    <b v="0"/>
    <b v="1"/>
    <x v="1"/>
  </r>
  <r>
    <s v="FCC02"/>
    <s v="1832 : 1841"/>
    <x v="2"/>
    <b v="1"/>
    <b v="0"/>
    <x v="2"/>
  </r>
  <r>
    <s v="FCC02"/>
    <s v="2004 : 2009"/>
    <x v="9"/>
    <b v="0"/>
    <b v="1"/>
    <x v="1"/>
  </r>
  <r>
    <s v="FCC04"/>
    <s v="2005 : 2009"/>
    <x v="11"/>
    <b v="0"/>
    <b v="1"/>
    <x v="1"/>
  </r>
  <r>
    <s v="FCC05"/>
    <s v="1810 : 1821"/>
    <x v="12"/>
    <b v="1"/>
    <b v="0"/>
    <x v="2"/>
  </r>
  <r>
    <s v="FCC05"/>
    <s v="2005 : 2009"/>
    <x v="11"/>
    <b v="0"/>
    <b v="1"/>
    <x v="1"/>
  </r>
  <r>
    <s v="FCC06"/>
    <s v="2005 : 2009"/>
    <x v="11"/>
    <b v="0"/>
    <b v="1"/>
    <x v="1"/>
  </r>
  <r>
    <s v="FCC07"/>
    <s v="1870 : 1882"/>
    <x v="5"/>
    <b v="1"/>
    <b v="0"/>
    <x v="2"/>
  </r>
  <r>
    <s v="FCC11"/>
    <s v="1810 : 1821"/>
    <x v="12"/>
    <b v="1"/>
    <b v="0"/>
    <x v="2"/>
  </r>
  <r>
    <s v="FCC12"/>
    <s v="2005 : 2009"/>
    <x v="11"/>
    <b v="0"/>
    <b v="1"/>
    <x v="1"/>
  </r>
  <r>
    <s v="FCC14"/>
    <s v="1770 : 1778"/>
    <x v="7"/>
    <b v="1"/>
    <b v="0"/>
    <x v="4"/>
  </r>
  <r>
    <s v="FCC17"/>
    <s v="2002 : 2009"/>
    <x v="1"/>
    <b v="0"/>
    <b v="1"/>
    <x v="1"/>
  </r>
  <r>
    <s v="FCC18"/>
    <s v="1742 : 1758"/>
    <x v="13"/>
    <b v="1"/>
    <b v="0"/>
    <x v="4"/>
  </r>
  <r>
    <s v="FCC18"/>
    <s v="2002 : 2009"/>
    <x v="1"/>
    <b v="0"/>
    <b v="1"/>
    <x v="1"/>
  </r>
  <r>
    <s v="FCC19"/>
    <s v="2005 : 2009"/>
    <x v="11"/>
    <b v="0"/>
    <b v="1"/>
    <x v="1"/>
  </r>
  <r>
    <s v="FCC20"/>
    <s v="1810 : 1821"/>
    <x v="12"/>
    <b v="1"/>
    <b v="0"/>
    <x v="2"/>
  </r>
  <r>
    <s v="FCC21"/>
    <s v="2005 : 2009"/>
    <x v="11"/>
    <b v="0"/>
    <b v="1"/>
    <x v="7"/>
  </r>
  <r>
    <s v="FCC23"/>
    <s v="2006 : 2009"/>
    <x v="14"/>
    <b v="0"/>
    <b v="1"/>
    <x v="7"/>
  </r>
  <r>
    <s v="FCC24"/>
    <s v="2004 : 2009"/>
    <x v="9"/>
    <b v="0"/>
    <b v="1"/>
    <x v="7"/>
  </r>
  <r>
    <s v="FCC26"/>
    <s v="2005 : 2009"/>
    <x v="11"/>
    <b v="0"/>
    <b v="1"/>
    <x v="7"/>
  </r>
  <r>
    <s v="FCC27"/>
    <s v="1812 : 2009"/>
    <x v="15"/>
    <b v="1"/>
    <b v="1"/>
    <x v="7"/>
  </r>
  <r>
    <s v="FCC30"/>
    <s v="1924 : 1936"/>
    <x v="5"/>
    <b v="1"/>
    <b v="1"/>
    <x v="7"/>
  </r>
  <r>
    <s v="FCC31"/>
    <s v="2005 : 2009"/>
    <x v="11"/>
    <b v="0"/>
    <b v="1"/>
    <x v="7"/>
  </r>
  <r>
    <s v="FNL02"/>
    <s v="1937 : 1952"/>
    <x v="16"/>
    <b v="1"/>
    <b v="1"/>
    <x v="7"/>
  </r>
  <r>
    <s v="FNL04"/>
    <s v="1882 : 1921"/>
    <x v="17"/>
    <b v="1"/>
    <b v="0"/>
    <x v="7"/>
  </r>
  <r>
    <s v="FNL05"/>
    <s v="1929 : 1945"/>
    <x v="18"/>
    <b v="1"/>
    <b v="0"/>
    <x v="7"/>
  </r>
  <r>
    <s v="FNL12"/>
    <s v="1883 : 1981"/>
    <x v="19"/>
    <b v="1"/>
    <b v="1"/>
    <x v="7"/>
  </r>
  <r>
    <s v="FNL15"/>
    <s v="1884 : 1892"/>
    <x v="7"/>
    <b v="1"/>
    <b v="0"/>
    <x v="7"/>
  </r>
  <r>
    <s v="FNL16"/>
    <s v="1883 : 1932"/>
    <x v="20"/>
    <b v="1"/>
    <b v="0"/>
    <x v="7"/>
  </r>
  <r>
    <s v="FNL17"/>
    <s v="1985 : 1986"/>
    <x v="21"/>
    <b v="0"/>
    <b v="1"/>
    <x v="7"/>
  </r>
  <r>
    <s v="FNL21"/>
    <s v="1979 : 1982"/>
    <x v="14"/>
    <b v="0"/>
    <b v="1"/>
    <x v="7"/>
  </r>
  <r>
    <s v="MLC01"/>
    <s v="1769 : 1777"/>
    <x v="7"/>
    <b v="1"/>
    <b v="0"/>
    <x v="7"/>
  </r>
  <r>
    <s v="MLC03"/>
    <s v="1709 : 1770"/>
    <x v="22"/>
    <b v="1"/>
    <b v="0"/>
    <x v="7"/>
  </r>
  <r>
    <s v="MLC06"/>
    <s v="1709 : 2010"/>
    <x v="23"/>
    <b v="1"/>
    <b v="1"/>
    <x v="7"/>
  </r>
  <r>
    <s v="MLC07"/>
    <s v="2004 : 2010"/>
    <x v="3"/>
    <b v="1"/>
    <b v="0"/>
    <x v="7"/>
  </r>
  <r>
    <s v="MLC08"/>
    <s v="2004 : 2010"/>
    <x v="3"/>
    <b v="1"/>
    <b v="0"/>
    <x v="7"/>
  </r>
  <r>
    <s v="MLC10"/>
    <s v="1707 : 1716"/>
    <x v="2"/>
    <b v="1"/>
    <b v="0"/>
    <x v="7"/>
  </r>
  <r>
    <s v="MLC11"/>
    <s v="1792 : 1803"/>
    <x v="12"/>
    <b v="1"/>
    <b v="0"/>
    <x v="7"/>
  </r>
  <r>
    <s v="MLC12"/>
    <s v="1718 : 1728"/>
    <x v="6"/>
    <b v="1"/>
    <b v="0"/>
    <x v="7"/>
  </r>
  <r>
    <s v="MLC14"/>
    <s v="1769 : 1778"/>
    <x v="2"/>
    <b v="1"/>
    <b v="0"/>
    <x v="7"/>
  </r>
  <r>
    <s v="MLC15"/>
    <s v="1769 : 2003"/>
    <x v="24"/>
    <b v="1"/>
    <b v="1"/>
    <x v="7"/>
  </r>
  <r>
    <s v="MLC17"/>
    <s v="2002 : 2010"/>
    <x v="7"/>
    <b v="0"/>
    <b v="1"/>
    <x v="7"/>
  </r>
  <r>
    <s v="MLC20"/>
    <s v="1807 : 1815"/>
    <x v="7"/>
    <b v="1"/>
    <b v="0"/>
    <x v="7"/>
  </r>
  <r>
    <s v="MLC21"/>
    <s v="1640 : 1668"/>
    <x v="25"/>
    <b v="1"/>
    <b v="0"/>
    <x v="7"/>
  </r>
  <r>
    <s v="MLC23"/>
    <s v="1769 : 1780"/>
    <x v="12"/>
    <b v="1"/>
    <b v="0"/>
    <x v="7"/>
  </r>
  <r>
    <s v="MLC26"/>
    <s v="1606 : 1614"/>
    <x v="7"/>
    <b v="1"/>
    <b v="0"/>
    <x v="7"/>
  </r>
  <r>
    <s v="OPK031"/>
    <s v="1925 : 1935"/>
    <x v="6"/>
    <b v="1"/>
    <b v="0"/>
    <x v="7"/>
  </r>
  <r>
    <s v="OPK071"/>
    <s v="1864 : 1873"/>
    <x v="2"/>
    <b v="1"/>
    <b v="0"/>
    <x v="7"/>
  </r>
  <r>
    <s v="OPK072"/>
    <s v="1864 : 1872"/>
    <x v="7"/>
    <b v="1"/>
    <b v="0"/>
    <x v="7"/>
  </r>
  <r>
    <s v="OPK191"/>
    <s v="1922 : 1930"/>
    <x v="7"/>
    <b v="0"/>
    <b v="1"/>
    <x v="7"/>
  </r>
  <r>
    <s v="OPK192"/>
    <s v="1902 : 1914"/>
    <x v="5"/>
    <b v="1"/>
    <b v="0"/>
    <x v="7"/>
  </r>
  <r>
    <s v="OPK201"/>
    <s v="1740 : 1752"/>
    <x v="5"/>
    <b v="1"/>
    <b v="0"/>
    <x v="7"/>
  </r>
  <r>
    <s v="RCC04B"/>
    <s v="2017 : 2017"/>
    <x v="0"/>
    <b v="0"/>
    <b v="1"/>
    <x v="7"/>
  </r>
  <r>
    <s v="RCC07A"/>
    <s v="2017 : 2017"/>
    <x v="0"/>
    <b v="0"/>
    <b v="1"/>
    <x v="7"/>
  </r>
  <r>
    <s v="RCC14A"/>
    <s v="1766 : 1773"/>
    <x v="1"/>
    <b v="0"/>
    <b v="1"/>
    <x v="7"/>
  </r>
  <r>
    <s v="RCC16B"/>
    <s v="1915 : 1924"/>
    <x v="2"/>
    <b v="1"/>
    <b v="0"/>
    <x v="7"/>
  </r>
  <r>
    <s v="RCC18A"/>
    <s v="1825 : 1837"/>
    <x v="5"/>
    <b v="1"/>
    <b v="1"/>
    <x v="7"/>
  </r>
  <r>
    <s v="RCC21A"/>
    <s v="2014 : 2017"/>
    <x v="14"/>
    <b v="0"/>
    <b v="1"/>
    <x v="7"/>
  </r>
  <r>
    <s v="RCC9A"/>
    <s v="1915 : 1927"/>
    <x v="5"/>
    <b v="1"/>
    <b v="0"/>
    <x v="7"/>
  </r>
  <r>
    <s v="TRL07"/>
    <s v="1994 : 1996"/>
    <x v="4"/>
    <b v="0"/>
    <b v="1"/>
    <x v="7"/>
  </r>
  <r>
    <s v="TRL08"/>
    <s v="1995 : 1997"/>
    <x v="4"/>
    <b v="0"/>
    <b v="1"/>
    <x v="7"/>
  </r>
  <r>
    <s v="TRL11"/>
    <s v="1925 : 1997"/>
    <x v="26"/>
    <b v="1"/>
    <b v="1"/>
    <x v="7"/>
  </r>
  <r>
    <s v="TRL12"/>
    <s v="1852 : 1860"/>
    <x v="7"/>
    <b v="1"/>
    <b v="0"/>
    <x v="7"/>
  </r>
  <r>
    <s v="TRL16"/>
    <s v="1925 : 1997"/>
    <x v="26"/>
    <b v="1"/>
    <b v="1"/>
    <x v="7"/>
  </r>
  <r>
    <s v="TRL17"/>
    <s v="1805 : 1816"/>
    <x v="12"/>
    <b v="1"/>
    <b v="0"/>
    <x v="7"/>
  </r>
  <r>
    <s v="TRL26"/>
    <s v="1852 : 1864"/>
    <x v="5"/>
    <b v="1"/>
    <b v="0"/>
    <x v="7"/>
  </r>
  <r>
    <s v="TRL31"/>
    <s v="1925 : 1950"/>
    <x v="27"/>
    <b v="1"/>
    <b v="0"/>
    <x v="7"/>
  </r>
  <r>
    <s v="TRL41"/>
    <s v="1912 : 1996"/>
    <x v="28"/>
    <b v="1"/>
    <b v="1"/>
    <x v="7"/>
  </r>
  <r>
    <m/>
    <m/>
    <x v="29"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1" firstHeaderRow="0" firstDataRow="1" firstDataCol="1"/>
  <pivotFields count="6">
    <pivotField showAll="0"/>
    <pivotField showAll="0"/>
    <pivotField dataField="1" showAll="0">
      <items count="31">
        <item x="0"/>
        <item x="21"/>
        <item x="4"/>
        <item x="14"/>
        <item x="11"/>
        <item x="9"/>
        <item x="3"/>
        <item x="1"/>
        <item x="7"/>
        <item x="2"/>
        <item x="6"/>
        <item x="12"/>
        <item x="5"/>
        <item x="8"/>
        <item x="10"/>
        <item x="16"/>
        <item x="18"/>
        <item x="13"/>
        <item x="27"/>
        <item x="25"/>
        <item x="17"/>
        <item x="20"/>
        <item x="22"/>
        <item x="26"/>
        <item x="28"/>
        <item x="19"/>
        <item x="15"/>
        <item x="24"/>
        <item x="23"/>
        <item x="29"/>
        <item t="default"/>
      </items>
    </pivotField>
    <pivotField showAll="0"/>
    <pivotField showAll="0"/>
    <pivotField axis="axisRow" dataField="1" showAll="0">
      <items count="9">
        <item x="0"/>
        <item x="5"/>
        <item x="2"/>
        <item x="1"/>
        <item x="3"/>
        <item x="6"/>
        <item x="4"/>
        <item h="1" x="7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Category" fld="5" subtotal="count" baseField="0" baseItem="0"/>
    <dataField name="Count of Category2" fld="5" subtotal="count" showDataAs="percentOfCol" baseField="0" baseItem="0" numFmtId="10"/>
    <dataField name="Sum of duration" fld="2" baseField="5" baseItem="0"/>
    <dataField name="Sum of duration2" fld="2" showDataAs="percentOfCol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"/>
  <sheetViews>
    <sheetView workbookViewId="0">
      <selection activeCell="B10" sqref="B10"/>
    </sheetView>
  </sheetViews>
  <sheetFormatPr defaultRowHeight="14.25" x14ac:dyDescent="0.45"/>
  <cols>
    <col min="1" max="1" width="22.33203125" bestFit="1" customWidth="1"/>
    <col min="2" max="2" width="15.46484375" bestFit="1" customWidth="1"/>
    <col min="3" max="3" width="16.46484375" bestFit="1" customWidth="1"/>
    <col min="4" max="4" width="14" customWidth="1"/>
    <col min="5" max="5" width="15" bestFit="1" customWidth="1"/>
    <col min="6" max="10" width="1.73046875" bestFit="1" customWidth="1"/>
    <col min="11" max="27" width="2.73046875" bestFit="1" customWidth="1"/>
    <col min="28" max="30" width="3.73046875" bestFit="1" customWidth="1"/>
    <col min="31" max="31" width="6.3984375" bestFit="1" customWidth="1"/>
    <col min="32" max="32" width="16.46484375" bestFit="1" customWidth="1"/>
    <col min="33" max="35" width="5.6640625" bestFit="1" customWidth="1"/>
    <col min="36" max="36" width="6.6640625" bestFit="1" customWidth="1"/>
    <col min="37" max="38" width="5.6640625" bestFit="1" customWidth="1"/>
    <col min="39" max="40" width="6.6640625" bestFit="1" customWidth="1"/>
    <col min="41" max="60" width="5.6640625" bestFit="1" customWidth="1"/>
    <col min="61" max="61" width="6.3984375" bestFit="1" customWidth="1"/>
    <col min="62" max="62" width="20.06640625" bestFit="1" customWidth="1"/>
    <col min="63" max="63" width="21.1328125" bestFit="1" customWidth="1"/>
  </cols>
  <sheetData>
    <row r="3" spans="1:5" x14ac:dyDescent="0.45">
      <c r="A3" s="2" t="s">
        <v>164</v>
      </c>
      <c r="B3" t="s">
        <v>166</v>
      </c>
      <c r="C3" t="s">
        <v>167</v>
      </c>
      <c r="D3" t="s">
        <v>180</v>
      </c>
      <c r="E3" t="s">
        <v>188</v>
      </c>
    </row>
    <row r="4" spans="1:5" x14ac:dyDescent="0.45">
      <c r="A4" s="3" t="s">
        <v>150</v>
      </c>
      <c r="B4" s="4">
        <v>4</v>
      </c>
      <c r="C4" s="5">
        <v>0.10256410256410256</v>
      </c>
      <c r="D4" s="4">
        <v>4</v>
      </c>
      <c r="E4" s="5">
        <v>1.2618296529968454E-2</v>
      </c>
    </row>
    <row r="5" spans="1:5" x14ac:dyDescent="0.45">
      <c r="A5" s="3" t="s">
        <v>158</v>
      </c>
      <c r="B5" s="4">
        <v>1</v>
      </c>
      <c r="C5" s="5">
        <v>2.564102564102564E-2</v>
      </c>
      <c r="D5" s="4">
        <v>6</v>
      </c>
      <c r="E5" s="5">
        <v>1.8927444794952682E-2</v>
      </c>
    </row>
    <row r="6" spans="1:5" x14ac:dyDescent="0.45">
      <c r="A6" s="3" t="s">
        <v>153</v>
      </c>
      <c r="B6" s="4">
        <v>14</v>
      </c>
      <c r="C6" s="5">
        <v>0.35897435897435898</v>
      </c>
      <c r="D6" s="4">
        <v>161</v>
      </c>
      <c r="E6" s="5">
        <v>0.50788643533123023</v>
      </c>
    </row>
    <row r="7" spans="1:5" x14ac:dyDescent="0.45">
      <c r="A7" s="3" t="s">
        <v>151</v>
      </c>
      <c r="B7" s="4">
        <v>13</v>
      </c>
      <c r="C7" s="5">
        <v>0.33333333333333331</v>
      </c>
      <c r="D7" s="4">
        <v>79</v>
      </c>
      <c r="E7" s="5">
        <v>0.24921135646687698</v>
      </c>
    </row>
    <row r="8" spans="1:5" x14ac:dyDescent="0.45">
      <c r="A8" s="3" t="s">
        <v>154</v>
      </c>
      <c r="B8" s="4">
        <v>2</v>
      </c>
      <c r="C8" s="5">
        <v>5.128205128205128E-2</v>
      </c>
      <c r="D8" s="4">
        <v>14</v>
      </c>
      <c r="E8" s="5">
        <v>4.4164037854889593E-2</v>
      </c>
    </row>
    <row r="9" spans="1:5" x14ac:dyDescent="0.45">
      <c r="A9" s="3" t="s">
        <v>160</v>
      </c>
      <c r="B9" s="4">
        <v>1</v>
      </c>
      <c r="C9" s="5">
        <v>2.564102564102564E-2</v>
      </c>
      <c r="D9" s="4">
        <v>8</v>
      </c>
      <c r="E9" s="5">
        <v>2.5236593059936908E-2</v>
      </c>
    </row>
    <row r="10" spans="1:5" x14ac:dyDescent="0.45">
      <c r="A10" s="3" t="s">
        <v>156</v>
      </c>
      <c r="B10" s="4">
        <v>4</v>
      </c>
      <c r="C10" s="5">
        <v>0.10256410256410256</v>
      </c>
      <c r="D10" s="4">
        <v>45</v>
      </c>
      <c r="E10" s="5">
        <v>0.14195583596214512</v>
      </c>
    </row>
    <row r="11" spans="1:5" x14ac:dyDescent="0.45">
      <c r="A11" s="3" t="s">
        <v>165</v>
      </c>
      <c r="B11" s="4">
        <v>39</v>
      </c>
      <c r="C11" s="5">
        <v>1</v>
      </c>
      <c r="D11" s="4">
        <v>317</v>
      </c>
      <c r="E11" s="5">
        <v>1</v>
      </c>
    </row>
    <row r="13" spans="1:5" x14ac:dyDescent="0.45">
      <c r="A13" s="3" t="s">
        <v>189</v>
      </c>
      <c r="B13">
        <f>GETPIVOTDATA("Count of Category",$A$3,"Category","last yr positive")+GETPIVOTDATA("Count of Category",$A$3,"Category","series-end-above-threshold")+GETPIVOTDATA("Count of Category",$A$3,"Category","series-end-issue")+GETPIVOTDATA("Count of Category",$A$3,"Category","short-beginning-event")</f>
        <v>20</v>
      </c>
    </row>
    <row r="14" spans="1:5" x14ac:dyDescent="0.45">
      <c r="B14">
        <f>B13/GETPIVOTDATA("Count of Category",$A$3)*100</f>
        <v>51.282051282051277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03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4.25" x14ac:dyDescent="0.45"/>
  <cols>
    <col min="2" max="2" width="10.19921875" bestFit="1" customWidth="1"/>
    <col min="6" max="6" width="22.33203125" bestFit="1" customWidth="1"/>
    <col min="7" max="7" width="51.86328125" bestFit="1" customWidth="1"/>
  </cols>
  <sheetData>
    <row r="1" spans="1:7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148</v>
      </c>
      <c r="G1" s="1" t="s">
        <v>149</v>
      </c>
    </row>
    <row r="2" spans="1:7" hidden="1" x14ac:dyDescent="0.45">
      <c r="A2" t="s">
        <v>5</v>
      </c>
      <c r="B2" t="s">
        <v>6</v>
      </c>
      <c r="C2">
        <v>1</v>
      </c>
      <c r="D2" t="b">
        <v>1</v>
      </c>
      <c r="E2" t="b">
        <v>0</v>
      </c>
      <c r="F2" t="s">
        <v>150</v>
      </c>
    </row>
    <row r="3" spans="1:7" hidden="1" x14ac:dyDescent="0.45">
      <c r="A3" t="s">
        <v>7</v>
      </c>
      <c r="B3" t="s">
        <v>6</v>
      </c>
      <c r="C3">
        <v>1</v>
      </c>
      <c r="D3" t="b">
        <v>1</v>
      </c>
      <c r="E3" t="b">
        <v>0</v>
      </c>
      <c r="F3" t="s">
        <v>150</v>
      </c>
    </row>
    <row r="4" spans="1:7" hidden="1" x14ac:dyDescent="0.45">
      <c r="A4" t="s">
        <v>8</v>
      </c>
      <c r="B4" t="s">
        <v>6</v>
      </c>
      <c r="C4">
        <v>1</v>
      </c>
      <c r="D4" t="b">
        <v>1</v>
      </c>
      <c r="E4" t="b">
        <v>0</v>
      </c>
      <c r="F4" t="s">
        <v>150</v>
      </c>
    </row>
    <row r="5" spans="1:7" hidden="1" x14ac:dyDescent="0.45">
      <c r="A5" t="s">
        <v>9</v>
      </c>
      <c r="B5" t="s">
        <v>10</v>
      </c>
      <c r="C5">
        <v>8</v>
      </c>
      <c r="D5" t="b">
        <v>0</v>
      </c>
      <c r="E5" t="s">
        <v>190</v>
      </c>
      <c r="F5" t="s">
        <v>151</v>
      </c>
    </row>
    <row r="6" spans="1:7" hidden="1" x14ac:dyDescent="0.45">
      <c r="A6" t="s">
        <v>11</v>
      </c>
      <c r="B6" t="s">
        <v>152</v>
      </c>
      <c r="C6">
        <v>8</v>
      </c>
      <c r="D6" t="b">
        <v>1</v>
      </c>
      <c r="E6" t="b">
        <v>0</v>
      </c>
      <c r="F6" t="s">
        <v>153</v>
      </c>
    </row>
    <row r="7" spans="1:7" hidden="1" x14ac:dyDescent="0.45">
      <c r="A7" t="s">
        <v>11</v>
      </c>
      <c r="B7" t="s">
        <v>6</v>
      </c>
      <c r="C7">
        <v>1</v>
      </c>
      <c r="D7" t="b">
        <v>1</v>
      </c>
      <c r="E7" t="b">
        <v>0</v>
      </c>
      <c r="F7" t="s">
        <v>150</v>
      </c>
    </row>
    <row r="8" spans="1:7" hidden="1" x14ac:dyDescent="0.45">
      <c r="A8" t="s">
        <v>12</v>
      </c>
      <c r="B8" t="s">
        <v>13</v>
      </c>
      <c r="C8">
        <v>10</v>
      </c>
      <c r="D8" t="b">
        <v>1</v>
      </c>
      <c r="E8" t="b">
        <v>0</v>
      </c>
      <c r="F8" t="s">
        <v>153</v>
      </c>
    </row>
    <row r="9" spans="1:7" hidden="1" x14ac:dyDescent="0.45">
      <c r="A9" t="s">
        <v>14</v>
      </c>
      <c r="B9" t="s">
        <v>15</v>
      </c>
      <c r="C9">
        <v>7</v>
      </c>
      <c r="D9" t="b">
        <v>0</v>
      </c>
      <c r="E9" t="b">
        <v>1</v>
      </c>
      <c r="F9" t="s">
        <v>154</v>
      </c>
      <c r="G9" t="s">
        <v>155</v>
      </c>
    </row>
    <row r="10" spans="1:7" hidden="1" x14ac:dyDescent="0.45">
      <c r="A10" t="s">
        <v>16</v>
      </c>
      <c r="B10" t="s">
        <v>17</v>
      </c>
      <c r="C10">
        <v>3</v>
      </c>
      <c r="D10" t="b">
        <v>0</v>
      </c>
      <c r="E10" t="b">
        <v>1</v>
      </c>
      <c r="F10" t="s">
        <v>151</v>
      </c>
    </row>
    <row r="11" spans="1:7" hidden="1" x14ac:dyDescent="0.45">
      <c r="A11" t="s">
        <v>18</v>
      </c>
      <c r="B11" t="s">
        <v>19</v>
      </c>
      <c r="C11">
        <v>13</v>
      </c>
      <c r="D11" t="b">
        <v>1</v>
      </c>
      <c r="E11" t="b">
        <v>0</v>
      </c>
      <c r="F11" t="s">
        <v>153</v>
      </c>
    </row>
    <row r="12" spans="1:7" hidden="1" x14ac:dyDescent="0.45">
      <c r="A12" t="s">
        <v>20</v>
      </c>
      <c r="B12" t="s">
        <v>21</v>
      </c>
      <c r="C12">
        <v>10</v>
      </c>
      <c r="D12" t="b">
        <v>0</v>
      </c>
      <c r="E12" t="b">
        <v>1</v>
      </c>
      <c r="F12" t="s">
        <v>151</v>
      </c>
    </row>
    <row r="13" spans="1:7" hidden="1" x14ac:dyDescent="0.45">
      <c r="A13" t="s">
        <v>22</v>
      </c>
      <c r="B13" t="s">
        <v>23</v>
      </c>
      <c r="C13">
        <v>11</v>
      </c>
      <c r="D13" t="b">
        <v>1</v>
      </c>
      <c r="E13" t="b">
        <v>0</v>
      </c>
      <c r="F13" t="s">
        <v>153</v>
      </c>
    </row>
    <row r="14" spans="1:7" hidden="1" x14ac:dyDescent="0.45">
      <c r="A14" t="s">
        <v>24</v>
      </c>
      <c r="B14" t="s">
        <v>25</v>
      </c>
      <c r="C14">
        <v>9</v>
      </c>
      <c r="D14" t="b">
        <v>1</v>
      </c>
      <c r="E14" t="b">
        <v>0</v>
      </c>
      <c r="F14" t="s">
        <v>153</v>
      </c>
    </row>
    <row r="15" spans="1:7" hidden="1" x14ac:dyDescent="0.45">
      <c r="A15" t="s">
        <v>26</v>
      </c>
      <c r="B15" t="s">
        <v>27</v>
      </c>
      <c r="C15">
        <v>9</v>
      </c>
      <c r="D15" t="b">
        <v>1</v>
      </c>
      <c r="E15" t="b">
        <v>0</v>
      </c>
      <c r="F15" t="s">
        <v>156</v>
      </c>
      <c r="G15" t="s">
        <v>157</v>
      </c>
    </row>
    <row r="16" spans="1:7" hidden="1" x14ac:dyDescent="0.45">
      <c r="A16" t="s">
        <v>28</v>
      </c>
      <c r="B16" t="s">
        <v>29</v>
      </c>
      <c r="C16">
        <v>3</v>
      </c>
      <c r="D16" t="b">
        <v>0</v>
      </c>
      <c r="E16" t="b">
        <v>1</v>
      </c>
      <c r="F16" t="s">
        <v>151</v>
      </c>
    </row>
    <row r="17" spans="1:7" hidden="1" x14ac:dyDescent="0.45">
      <c r="A17" t="s">
        <v>30</v>
      </c>
      <c r="B17" t="s">
        <v>31</v>
      </c>
      <c r="C17">
        <v>14</v>
      </c>
      <c r="D17" t="b">
        <v>1</v>
      </c>
      <c r="E17" t="b">
        <v>0</v>
      </c>
      <c r="F17" t="s">
        <v>153</v>
      </c>
    </row>
    <row r="18" spans="1:7" hidden="1" x14ac:dyDescent="0.45">
      <c r="A18" t="s">
        <v>32</v>
      </c>
      <c r="B18" t="s">
        <v>33</v>
      </c>
      <c r="C18">
        <v>13</v>
      </c>
      <c r="D18" t="b">
        <v>1</v>
      </c>
      <c r="E18" t="b">
        <v>0</v>
      </c>
      <c r="F18" t="s">
        <v>153</v>
      </c>
    </row>
    <row r="19" spans="1:7" x14ac:dyDescent="0.45">
      <c r="A19" t="s">
        <v>34</v>
      </c>
      <c r="B19" t="s">
        <v>35</v>
      </c>
      <c r="C19">
        <v>6</v>
      </c>
      <c r="D19" t="b">
        <v>1</v>
      </c>
      <c r="E19" t="b">
        <v>0</v>
      </c>
      <c r="F19" t="s">
        <v>158</v>
      </c>
      <c r="G19" t="s">
        <v>159</v>
      </c>
    </row>
    <row r="20" spans="1:7" hidden="1" x14ac:dyDescent="0.45">
      <c r="A20" t="s">
        <v>36</v>
      </c>
      <c r="B20" t="s">
        <v>37</v>
      </c>
      <c r="C20">
        <v>9</v>
      </c>
      <c r="D20" t="b">
        <v>1</v>
      </c>
      <c r="E20" t="b">
        <v>0</v>
      </c>
      <c r="F20" t="s">
        <v>156</v>
      </c>
    </row>
    <row r="21" spans="1:7" hidden="1" x14ac:dyDescent="0.45">
      <c r="A21" t="s">
        <v>38</v>
      </c>
      <c r="B21" t="s">
        <v>39</v>
      </c>
      <c r="C21">
        <v>15</v>
      </c>
      <c r="D21" t="b">
        <v>1</v>
      </c>
      <c r="E21" t="b">
        <v>0</v>
      </c>
      <c r="F21" t="s">
        <v>153</v>
      </c>
    </row>
    <row r="22" spans="1:7" hidden="1" x14ac:dyDescent="0.45">
      <c r="A22" t="s">
        <v>40</v>
      </c>
      <c r="B22" t="s">
        <v>41</v>
      </c>
      <c r="C22">
        <v>8</v>
      </c>
      <c r="D22" t="b">
        <v>0</v>
      </c>
      <c r="E22" t="b">
        <v>1</v>
      </c>
      <c r="F22" t="s">
        <v>160</v>
      </c>
      <c r="G22" t="s">
        <v>161</v>
      </c>
    </row>
    <row r="23" spans="1:7" hidden="1" x14ac:dyDescent="0.45">
      <c r="A23" t="s">
        <v>42</v>
      </c>
      <c r="B23" t="s">
        <v>15</v>
      </c>
      <c r="C23">
        <v>7</v>
      </c>
      <c r="D23" t="b">
        <v>0</v>
      </c>
      <c r="E23" t="b">
        <v>1</v>
      </c>
      <c r="F23" t="s">
        <v>154</v>
      </c>
      <c r="G23" t="s">
        <v>155</v>
      </c>
    </row>
    <row r="24" spans="1:7" hidden="1" x14ac:dyDescent="0.45">
      <c r="A24" t="s">
        <v>43</v>
      </c>
      <c r="B24" t="s">
        <v>44</v>
      </c>
      <c r="C24">
        <v>9</v>
      </c>
      <c r="D24" t="b">
        <v>1</v>
      </c>
      <c r="E24" t="b">
        <v>0</v>
      </c>
      <c r="F24" t="s">
        <v>153</v>
      </c>
    </row>
    <row r="25" spans="1:7" hidden="1" x14ac:dyDescent="0.45">
      <c r="A25" t="s">
        <v>45</v>
      </c>
      <c r="B25" t="s">
        <v>46</v>
      </c>
      <c r="C25">
        <v>8</v>
      </c>
      <c r="D25" t="b">
        <v>0</v>
      </c>
      <c r="E25" t="b">
        <v>1</v>
      </c>
      <c r="F25" t="s">
        <v>151</v>
      </c>
    </row>
    <row r="26" spans="1:7" hidden="1" x14ac:dyDescent="0.45">
      <c r="A26" t="s">
        <v>47</v>
      </c>
      <c r="B26" t="s">
        <v>162</v>
      </c>
      <c r="C26">
        <v>10</v>
      </c>
      <c r="D26" t="b">
        <v>1</v>
      </c>
      <c r="E26" t="b">
        <v>0</v>
      </c>
      <c r="F26" t="s">
        <v>153</v>
      </c>
    </row>
    <row r="27" spans="1:7" hidden="1" x14ac:dyDescent="0.45">
      <c r="A27" t="s">
        <v>47</v>
      </c>
      <c r="B27" t="s">
        <v>67</v>
      </c>
      <c r="C27">
        <v>6</v>
      </c>
      <c r="D27" t="b">
        <v>0</v>
      </c>
      <c r="E27" t="b">
        <v>1</v>
      </c>
      <c r="F27" t="s">
        <v>151</v>
      </c>
    </row>
    <row r="28" spans="1:7" hidden="1" x14ac:dyDescent="0.45">
      <c r="A28" t="s">
        <v>48</v>
      </c>
      <c r="B28" t="s">
        <v>49</v>
      </c>
      <c r="C28">
        <v>5</v>
      </c>
      <c r="D28" t="b">
        <v>0</v>
      </c>
      <c r="E28" t="b">
        <v>1</v>
      </c>
      <c r="F28" t="s">
        <v>151</v>
      </c>
    </row>
    <row r="29" spans="1:7" hidden="1" x14ac:dyDescent="0.45">
      <c r="A29" t="s">
        <v>50</v>
      </c>
      <c r="B29" t="s">
        <v>55</v>
      </c>
      <c r="C29">
        <v>12</v>
      </c>
      <c r="D29" t="b">
        <v>1</v>
      </c>
      <c r="E29" t="b">
        <v>0</v>
      </c>
      <c r="F29" t="s">
        <v>153</v>
      </c>
    </row>
    <row r="30" spans="1:7" hidden="1" x14ac:dyDescent="0.45">
      <c r="A30" t="s">
        <v>50</v>
      </c>
      <c r="B30" t="s">
        <v>49</v>
      </c>
      <c r="C30">
        <v>5</v>
      </c>
      <c r="D30" t="b">
        <v>0</v>
      </c>
      <c r="E30" t="b">
        <v>1</v>
      </c>
      <c r="F30" t="s">
        <v>151</v>
      </c>
    </row>
    <row r="31" spans="1:7" hidden="1" x14ac:dyDescent="0.45">
      <c r="A31" t="s">
        <v>51</v>
      </c>
      <c r="B31" t="s">
        <v>49</v>
      </c>
      <c r="C31">
        <v>5</v>
      </c>
      <c r="D31" t="b">
        <v>0</v>
      </c>
      <c r="E31" t="b">
        <v>1</v>
      </c>
      <c r="F31" t="s">
        <v>151</v>
      </c>
    </row>
    <row r="32" spans="1:7" hidden="1" x14ac:dyDescent="0.45">
      <c r="A32" t="s">
        <v>52</v>
      </c>
      <c r="B32" t="s">
        <v>53</v>
      </c>
      <c r="C32">
        <v>13</v>
      </c>
      <c r="D32" t="b">
        <v>1</v>
      </c>
      <c r="E32" t="b">
        <v>0</v>
      </c>
      <c r="F32" t="s">
        <v>153</v>
      </c>
    </row>
    <row r="33" spans="1:6" hidden="1" x14ac:dyDescent="0.45">
      <c r="A33" t="s">
        <v>54</v>
      </c>
      <c r="B33" t="s">
        <v>55</v>
      </c>
      <c r="C33">
        <v>12</v>
      </c>
      <c r="D33" t="b">
        <v>1</v>
      </c>
      <c r="E33" t="b">
        <v>0</v>
      </c>
      <c r="F33" t="s">
        <v>153</v>
      </c>
    </row>
    <row r="34" spans="1:6" hidden="1" x14ac:dyDescent="0.45">
      <c r="A34" t="s">
        <v>56</v>
      </c>
      <c r="B34" t="s">
        <v>49</v>
      </c>
      <c r="C34">
        <v>5</v>
      </c>
      <c r="D34" t="b">
        <v>0</v>
      </c>
      <c r="E34" t="b">
        <v>1</v>
      </c>
      <c r="F34" t="s">
        <v>151</v>
      </c>
    </row>
    <row r="35" spans="1:6" hidden="1" x14ac:dyDescent="0.45">
      <c r="A35" t="s">
        <v>57</v>
      </c>
      <c r="B35" t="s">
        <v>58</v>
      </c>
      <c r="C35">
        <v>9</v>
      </c>
      <c r="D35" t="b">
        <v>1</v>
      </c>
      <c r="E35" t="b">
        <v>0</v>
      </c>
      <c r="F35" t="s">
        <v>156</v>
      </c>
    </row>
    <row r="36" spans="1:6" hidden="1" x14ac:dyDescent="0.45">
      <c r="A36" t="s">
        <v>59</v>
      </c>
      <c r="B36" t="s">
        <v>46</v>
      </c>
      <c r="C36">
        <v>8</v>
      </c>
      <c r="D36" t="b">
        <v>0</v>
      </c>
      <c r="E36" t="b">
        <v>1</v>
      </c>
      <c r="F36" t="s">
        <v>151</v>
      </c>
    </row>
    <row r="37" spans="1:6" hidden="1" x14ac:dyDescent="0.45">
      <c r="A37" t="s">
        <v>60</v>
      </c>
      <c r="B37" t="s">
        <v>163</v>
      </c>
      <c r="C37">
        <v>18</v>
      </c>
      <c r="D37" t="b">
        <v>1</v>
      </c>
      <c r="E37" t="b">
        <v>0</v>
      </c>
      <c r="F37" t="s">
        <v>156</v>
      </c>
    </row>
    <row r="38" spans="1:6" hidden="1" x14ac:dyDescent="0.45">
      <c r="A38" t="s">
        <v>60</v>
      </c>
      <c r="B38" t="s">
        <v>46</v>
      </c>
      <c r="C38">
        <v>8</v>
      </c>
      <c r="D38" t="b">
        <v>0</v>
      </c>
      <c r="E38" t="b">
        <v>1</v>
      </c>
      <c r="F38" t="s">
        <v>151</v>
      </c>
    </row>
    <row r="39" spans="1:6" hidden="1" x14ac:dyDescent="0.45">
      <c r="A39" t="s">
        <v>61</v>
      </c>
      <c r="B39" t="s">
        <v>49</v>
      </c>
      <c r="C39">
        <v>5</v>
      </c>
      <c r="D39" t="b">
        <v>0</v>
      </c>
      <c r="E39" t="b">
        <v>1</v>
      </c>
      <c r="F39" t="s">
        <v>151</v>
      </c>
    </row>
    <row r="40" spans="1:6" hidden="1" x14ac:dyDescent="0.45">
      <c r="A40" t="s">
        <v>62</v>
      </c>
      <c r="B40" t="s">
        <v>55</v>
      </c>
      <c r="C40">
        <v>12</v>
      </c>
      <c r="D40" t="b">
        <v>1</v>
      </c>
      <c r="E40" t="b">
        <v>0</v>
      </c>
      <c r="F40" t="s">
        <v>153</v>
      </c>
    </row>
    <row r="41" spans="1:6" hidden="1" x14ac:dyDescent="0.45">
      <c r="A41" t="s">
        <v>63</v>
      </c>
      <c r="B41" t="s">
        <v>49</v>
      </c>
      <c r="C41">
        <v>5</v>
      </c>
      <c r="D41" t="b">
        <v>0</v>
      </c>
      <c r="E41" t="b">
        <v>1</v>
      </c>
      <c r="F41" t="s">
        <v>151</v>
      </c>
    </row>
    <row r="42" spans="1:6" hidden="1" x14ac:dyDescent="0.45">
      <c r="A42" t="s">
        <v>64</v>
      </c>
      <c r="B42" t="s">
        <v>65</v>
      </c>
      <c r="C42">
        <v>4</v>
      </c>
      <c r="D42" t="b">
        <v>0</v>
      </c>
      <c r="E42" t="b">
        <v>1</v>
      </c>
      <c r="F42" t="s">
        <v>151</v>
      </c>
    </row>
    <row r="43" spans="1:6" hidden="1" x14ac:dyDescent="0.45">
      <c r="A43" t="s">
        <v>66</v>
      </c>
      <c r="B43" t="s">
        <v>67</v>
      </c>
      <c r="C43">
        <v>6</v>
      </c>
      <c r="D43" t="b">
        <v>0</v>
      </c>
      <c r="E43" t="b">
        <v>1</v>
      </c>
      <c r="F43" t="s">
        <v>151</v>
      </c>
    </row>
    <row r="44" spans="1:6" hidden="1" x14ac:dyDescent="0.45">
      <c r="A44" t="s">
        <v>68</v>
      </c>
      <c r="B44" t="s">
        <v>49</v>
      </c>
      <c r="C44">
        <v>5</v>
      </c>
      <c r="D44" t="b">
        <v>0</v>
      </c>
      <c r="E44" t="b">
        <v>1</v>
      </c>
      <c r="F44" t="s">
        <v>151</v>
      </c>
    </row>
    <row r="45" spans="1:6" hidden="1" x14ac:dyDescent="0.45">
      <c r="A45" t="s">
        <v>69</v>
      </c>
      <c r="B45" t="s">
        <v>168</v>
      </c>
      <c r="C45">
        <v>19</v>
      </c>
      <c r="D45" t="b">
        <v>1</v>
      </c>
      <c r="E45" t="b">
        <v>0</v>
      </c>
      <c r="F45" t="s">
        <v>153</v>
      </c>
    </row>
    <row r="46" spans="1:6" hidden="1" x14ac:dyDescent="0.45">
      <c r="A46" t="s">
        <v>69</v>
      </c>
      <c r="B46" t="s">
        <v>49</v>
      </c>
      <c r="C46">
        <v>5</v>
      </c>
      <c r="D46" t="b">
        <v>0</v>
      </c>
      <c r="E46" t="b">
        <v>1</v>
      </c>
      <c r="F46" t="s">
        <v>151</v>
      </c>
    </row>
    <row r="47" spans="1:6" hidden="1" x14ac:dyDescent="0.45">
      <c r="A47" t="s">
        <v>70</v>
      </c>
      <c r="B47" t="s">
        <v>71</v>
      </c>
      <c r="C47">
        <v>13</v>
      </c>
      <c r="D47" t="b">
        <v>1</v>
      </c>
      <c r="E47" t="b">
        <v>1</v>
      </c>
      <c r="F47" t="s">
        <v>153</v>
      </c>
    </row>
    <row r="48" spans="1:6" hidden="1" x14ac:dyDescent="0.45">
      <c r="A48" t="s">
        <v>72</v>
      </c>
      <c r="B48" t="s">
        <v>49</v>
      </c>
      <c r="C48">
        <v>5</v>
      </c>
      <c r="D48" t="b">
        <v>0</v>
      </c>
      <c r="E48" t="b">
        <v>1</v>
      </c>
      <c r="F48" t="s">
        <v>151</v>
      </c>
    </row>
    <row r="49" spans="1:7" x14ac:dyDescent="0.45">
      <c r="A49" t="s">
        <v>73</v>
      </c>
      <c r="B49" t="s">
        <v>74</v>
      </c>
      <c r="C49">
        <v>16</v>
      </c>
      <c r="D49" t="b">
        <v>1</v>
      </c>
      <c r="E49" t="b">
        <v>1</v>
      </c>
      <c r="F49" t="s">
        <v>158</v>
      </c>
      <c r="G49" t="s">
        <v>169</v>
      </c>
    </row>
    <row r="50" spans="1:7" hidden="1" x14ac:dyDescent="0.45">
      <c r="A50" t="s">
        <v>75</v>
      </c>
      <c r="B50" t="s">
        <v>170</v>
      </c>
      <c r="C50">
        <v>11</v>
      </c>
      <c r="D50" t="b">
        <v>1</v>
      </c>
      <c r="E50" t="b">
        <v>0</v>
      </c>
      <c r="F50" t="s">
        <v>153</v>
      </c>
    </row>
    <row r="51" spans="1:7" hidden="1" x14ac:dyDescent="0.45">
      <c r="A51" t="s">
        <v>75</v>
      </c>
      <c r="B51" t="s">
        <v>171</v>
      </c>
      <c r="C51">
        <v>17</v>
      </c>
      <c r="D51" t="b">
        <v>1</v>
      </c>
      <c r="E51" t="b">
        <v>0</v>
      </c>
      <c r="F51" t="s">
        <v>153</v>
      </c>
    </row>
    <row r="52" spans="1:7" hidden="1" x14ac:dyDescent="0.45">
      <c r="A52" t="s">
        <v>76</v>
      </c>
      <c r="B52" t="s">
        <v>77</v>
      </c>
      <c r="C52">
        <v>17</v>
      </c>
      <c r="D52" t="b">
        <v>1</v>
      </c>
      <c r="E52" t="b">
        <v>0</v>
      </c>
      <c r="F52" t="s">
        <v>156</v>
      </c>
      <c r="G52" t="s">
        <v>172</v>
      </c>
    </row>
    <row r="53" spans="1:7" hidden="1" x14ac:dyDescent="0.45">
      <c r="A53" t="s">
        <v>78</v>
      </c>
      <c r="B53" t="s">
        <v>173</v>
      </c>
      <c r="C53">
        <v>10</v>
      </c>
      <c r="D53" t="b">
        <v>1</v>
      </c>
      <c r="E53" t="b">
        <v>0</v>
      </c>
      <c r="F53" t="s">
        <v>153</v>
      </c>
    </row>
    <row r="54" spans="1:7" hidden="1" x14ac:dyDescent="0.45">
      <c r="A54" t="s">
        <v>78</v>
      </c>
      <c r="B54" t="s">
        <v>171</v>
      </c>
      <c r="C54">
        <v>17</v>
      </c>
      <c r="D54" t="b">
        <v>1</v>
      </c>
      <c r="E54" t="b">
        <v>0</v>
      </c>
      <c r="F54" t="s">
        <v>153</v>
      </c>
    </row>
    <row r="55" spans="1:7" hidden="1" x14ac:dyDescent="0.45">
      <c r="A55" t="s">
        <v>78</v>
      </c>
      <c r="B55" t="s">
        <v>174</v>
      </c>
      <c r="C55">
        <v>1</v>
      </c>
      <c r="D55" t="b">
        <v>0</v>
      </c>
      <c r="E55" t="b">
        <v>1</v>
      </c>
      <c r="F55" t="s">
        <v>151</v>
      </c>
    </row>
    <row r="56" spans="1:7" hidden="1" x14ac:dyDescent="0.45">
      <c r="A56" t="s">
        <v>79</v>
      </c>
      <c r="B56" t="s">
        <v>80</v>
      </c>
      <c r="C56">
        <v>9</v>
      </c>
      <c r="D56" t="b">
        <v>1</v>
      </c>
      <c r="E56" t="b">
        <v>0</v>
      </c>
      <c r="F56" t="s">
        <v>156</v>
      </c>
    </row>
    <row r="57" spans="1:7" hidden="1" x14ac:dyDescent="0.45">
      <c r="A57" t="s">
        <v>81</v>
      </c>
      <c r="B57" t="s">
        <v>175</v>
      </c>
      <c r="C57">
        <v>10</v>
      </c>
      <c r="D57" t="b">
        <v>1</v>
      </c>
      <c r="E57" t="b">
        <v>0</v>
      </c>
      <c r="F57" t="s">
        <v>153</v>
      </c>
    </row>
    <row r="58" spans="1:7" hidden="1" x14ac:dyDescent="0.45">
      <c r="A58" t="s">
        <v>81</v>
      </c>
      <c r="B58" t="s">
        <v>176</v>
      </c>
      <c r="C58">
        <v>15</v>
      </c>
      <c r="D58" t="b">
        <v>1</v>
      </c>
      <c r="E58" t="b">
        <v>0</v>
      </c>
      <c r="F58" t="s">
        <v>153</v>
      </c>
    </row>
    <row r="59" spans="1:7" hidden="1" x14ac:dyDescent="0.45">
      <c r="A59" t="s">
        <v>82</v>
      </c>
      <c r="B59" t="s">
        <v>83</v>
      </c>
      <c r="C59">
        <v>2</v>
      </c>
      <c r="D59" t="b">
        <v>0</v>
      </c>
      <c r="E59" t="b">
        <v>1</v>
      </c>
      <c r="F59" t="s">
        <v>151</v>
      </c>
    </row>
    <row r="60" spans="1:7" hidden="1" x14ac:dyDescent="0.45">
      <c r="A60" t="s">
        <v>84</v>
      </c>
      <c r="B60" t="s">
        <v>85</v>
      </c>
      <c r="C60">
        <v>4</v>
      </c>
      <c r="D60" t="b">
        <v>0</v>
      </c>
      <c r="E60" t="b">
        <v>1</v>
      </c>
      <c r="F60" t="s">
        <v>151</v>
      </c>
    </row>
    <row r="61" spans="1:7" hidden="1" x14ac:dyDescent="0.45">
      <c r="A61" t="s">
        <v>86</v>
      </c>
      <c r="B61" t="s">
        <v>87</v>
      </c>
      <c r="C61">
        <v>9</v>
      </c>
      <c r="D61" t="b">
        <v>1</v>
      </c>
      <c r="E61" t="b">
        <v>0</v>
      </c>
      <c r="F61" t="s">
        <v>153</v>
      </c>
    </row>
    <row r="62" spans="1:7" hidden="1" x14ac:dyDescent="0.45">
      <c r="A62" t="s">
        <v>88</v>
      </c>
      <c r="B62" t="s">
        <v>177</v>
      </c>
      <c r="C62">
        <v>8</v>
      </c>
      <c r="D62" t="b">
        <v>1</v>
      </c>
      <c r="E62" t="b">
        <v>0</v>
      </c>
      <c r="F62" t="s">
        <v>156</v>
      </c>
      <c r="G62" t="s">
        <v>157</v>
      </c>
    </row>
    <row r="63" spans="1:7" hidden="1" x14ac:dyDescent="0.45">
      <c r="A63" t="s">
        <v>88</v>
      </c>
      <c r="B63" t="s">
        <v>178</v>
      </c>
      <c r="C63">
        <v>10</v>
      </c>
      <c r="D63" t="b">
        <v>1</v>
      </c>
      <c r="E63" t="b">
        <v>0</v>
      </c>
      <c r="F63" t="s">
        <v>156</v>
      </c>
    </row>
    <row r="64" spans="1:7" hidden="1" x14ac:dyDescent="0.45">
      <c r="A64" t="s">
        <v>89</v>
      </c>
      <c r="B64" t="s">
        <v>177</v>
      </c>
      <c r="C64">
        <v>8</v>
      </c>
      <c r="D64" t="b">
        <v>1</v>
      </c>
      <c r="E64" t="b">
        <v>0</v>
      </c>
      <c r="F64" t="s">
        <v>156</v>
      </c>
    </row>
    <row r="65" spans="1:7" hidden="1" x14ac:dyDescent="0.45">
      <c r="A65" t="s">
        <v>89</v>
      </c>
      <c r="B65" t="s">
        <v>95</v>
      </c>
      <c r="C65">
        <v>11</v>
      </c>
      <c r="D65" t="b">
        <v>1</v>
      </c>
      <c r="E65" t="b">
        <v>0</v>
      </c>
      <c r="F65" t="s">
        <v>156</v>
      </c>
    </row>
    <row r="66" spans="1:7" hidden="1" x14ac:dyDescent="0.45">
      <c r="A66" t="s">
        <v>89</v>
      </c>
      <c r="B66" t="s">
        <v>179</v>
      </c>
      <c r="C66">
        <v>16</v>
      </c>
      <c r="D66" t="b">
        <v>0</v>
      </c>
      <c r="E66" t="b">
        <v>1</v>
      </c>
      <c r="F66" t="s">
        <v>151</v>
      </c>
    </row>
    <row r="67" spans="1:7" hidden="1" x14ac:dyDescent="0.45">
      <c r="A67" t="s">
        <v>90</v>
      </c>
      <c r="B67" t="s">
        <v>91</v>
      </c>
      <c r="C67">
        <v>10</v>
      </c>
      <c r="D67" t="b">
        <v>1</v>
      </c>
      <c r="E67" t="b">
        <v>0</v>
      </c>
      <c r="F67" t="s">
        <v>156</v>
      </c>
      <c r="G67" t="s">
        <v>157</v>
      </c>
    </row>
    <row r="68" spans="1:7" hidden="1" x14ac:dyDescent="0.45">
      <c r="A68" t="s">
        <v>92</v>
      </c>
      <c r="B68" t="s">
        <v>93</v>
      </c>
      <c r="C68">
        <v>12</v>
      </c>
      <c r="D68" t="b">
        <v>1</v>
      </c>
      <c r="E68" t="b">
        <v>0</v>
      </c>
      <c r="F68" t="s">
        <v>156</v>
      </c>
    </row>
    <row r="69" spans="1:7" hidden="1" x14ac:dyDescent="0.45">
      <c r="A69" t="s">
        <v>94</v>
      </c>
      <c r="B69" t="s">
        <v>95</v>
      </c>
      <c r="C69">
        <v>11</v>
      </c>
      <c r="D69" t="b">
        <v>1</v>
      </c>
      <c r="E69" t="b">
        <v>0</v>
      </c>
      <c r="F69" t="s">
        <v>153</v>
      </c>
    </row>
    <row r="70" spans="1:7" hidden="1" x14ac:dyDescent="0.45">
      <c r="A70" t="s">
        <v>96</v>
      </c>
      <c r="B70" t="s">
        <v>97</v>
      </c>
      <c r="C70">
        <v>10</v>
      </c>
      <c r="D70" t="b">
        <v>1</v>
      </c>
      <c r="E70" t="b">
        <v>0</v>
      </c>
      <c r="F70" t="s">
        <v>156</v>
      </c>
    </row>
    <row r="71" spans="1:7" hidden="1" x14ac:dyDescent="0.45">
      <c r="A71" t="s">
        <v>98</v>
      </c>
      <c r="B71" t="s">
        <v>97</v>
      </c>
      <c r="C71">
        <v>10</v>
      </c>
      <c r="D71" t="b">
        <v>1</v>
      </c>
      <c r="E71" t="b">
        <v>0</v>
      </c>
      <c r="F71" t="s">
        <v>156</v>
      </c>
    </row>
    <row r="72" spans="1:7" hidden="1" x14ac:dyDescent="0.45">
      <c r="A72" t="s">
        <v>98</v>
      </c>
      <c r="B72" t="s">
        <v>181</v>
      </c>
      <c r="C72">
        <v>10</v>
      </c>
      <c r="D72" t="b">
        <v>1</v>
      </c>
      <c r="E72" t="b">
        <v>1</v>
      </c>
      <c r="F72" t="s">
        <v>153</v>
      </c>
      <c r="G72" t="s">
        <v>182</v>
      </c>
    </row>
    <row r="73" spans="1:7" hidden="1" x14ac:dyDescent="0.45">
      <c r="A73" t="s">
        <v>99</v>
      </c>
      <c r="B73" t="s">
        <v>100</v>
      </c>
      <c r="C73">
        <v>9</v>
      </c>
      <c r="D73" t="b">
        <v>0</v>
      </c>
      <c r="E73" t="b">
        <v>1</v>
      </c>
      <c r="F73" t="s">
        <v>151</v>
      </c>
    </row>
    <row r="74" spans="1:7" hidden="1" x14ac:dyDescent="0.45">
      <c r="A74" t="s">
        <v>101</v>
      </c>
      <c r="B74" t="s">
        <v>102</v>
      </c>
      <c r="C74">
        <v>9</v>
      </c>
      <c r="D74" t="b">
        <v>1</v>
      </c>
      <c r="E74" t="b">
        <v>0</v>
      </c>
      <c r="F74" t="s">
        <v>156</v>
      </c>
    </row>
    <row r="75" spans="1:7" hidden="1" x14ac:dyDescent="0.45">
      <c r="A75" t="s">
        <v>103</v>
      </c>
      <c r="B75" t="s">
        <v>183</v>
      </c>
      <c r="C75">
        <v>9</v>
      </c>
      <c r="D75" t="b">
        <v>1</v>
      </c>
      <c r="E75" t="b">
        <v>0</v>
      </c>
      <c r="F75" t="s">
        <v>153</v>
      </c>
    </row>
    <row r="76" spans="1:7" hidden="1" x14ac:dyDescent="0.45">
      <c r="A76" t="s">
        <v>103</v>
      </c>
      <c r="B76" t="s">
        <v>184</v>
      </c>
      <c r="C76">
        <v>13</v>
      </c>
      <c r="D76" t="b">
        <v>1</v>
      </c>
      <c r="E76" t="b">
        <v>0</v>
      </c>
      <c r="F76" t="s">
        <v>156</v>
      </c>
    </row>
    <row r="77" spans="1:7" hidden="1" x14ac:dyDescent="0.45">
      <c r="A77" t="s">
        <v>104</v>
      </c>
      <c r="B77" t="s">
        <v>105</v>
      </c>
      <c r="C77">
        <v>12</v>
      </c>
      <c r="D77" t="b">
        <v>1</v>
      </c>
      <c r="E77" t="b">
        <v>0</v>
      </c>
      <c r="F77" t="s">
        <v>156</v>
      </c>
    </row>
    <row r="78" spans="1:7" hidden="1" x14ac:dyDescent="0.45">
      <c r="A78" t="s">
        <v>106</v>
      </c>
      <c r="B78" t="s">
        <v>107</v>
      </c>
      <c r="C78">
        <v>9</v>
      </c>
      <c r="D78" t="b">
        <v>1</v>
      </c>
      <c r="E78" t="b">
        <v>0</v>
      </c>
      <c r="F78" t="s">
        <v>153</v>
      </c>
    </row>
    <row r="79" spans="1:7" hidden="1" x14ac:dyDescent="0.45">
      <c r="A79" t="s">
        <v>108</v>
      </c>
      <c r="B79" t="s">
        <v>109</v>
      </c>
      <c r="C79">
        <v>11</v>
      </c>
      <c r="D79" t="b">
        <v>1</v>
      </c>
      <c r="E79" t="b">
        <v>0</v>
      </c>
      <c r="F79" t="s">
        <v>153</v>
      </c>
    </row>
    <row r="80" spans="1:7" hidden="1" x14ac:dyDescent="0.45">
      <c r="A80" t="s">
        <v>110</v>
      </c>
      <c r="B80" t="s">
        <v>111</v>
      </c>
      <c r="C80">
        <v>10</v>
      </c>
      <c r="D80" t="b">
        <v>1</v>
      </c>
      <c r="E80" t="b">
        <v>0</v>
      </c>
      <c r="F80" t="s">
        <v>153</v>
      </c>
    </row>
    <row r="81" spans="1:6" hidden="1" x14ac:dyDescent="0.45">
      <c r="A81" t="s">
        <v>112</v>
      </c>
      <c r="B81" t="s">
        <v>113</v>
      </c>
      <c r="C81">
        <v>9</v>
      </c>
      <c r="D81" t="b">
        <v>1</v>
      </c>
      <c r="E81" t="b">
        <v>0</v>
      </c>
      <c r="F81" t="s">
        <v>153</v>
      </c>
    </row>
    <row r="82" spans="1:6" hidden="1" x14ac:dyDescent="0.45">
      <c r="A82" t="s">
        <v>114</v>
      </c>
      <c r="B82" t="s">
        <v>115</v>
      </c>
      <c r="C82">
        <v>9</v>
      </c>
      <c r="D82" t="b">
        <v>0</v>
      </c>
      <c r="E82" t="b">
        <v>1</v>
      </c>
      <c r="F82" t="s">
        <v>151</v>
      </c>
    </row>
    <row r="83" spans="1:6" hidden="1" x14ac:dyDescent="0.45">
      <c r="A83" t="s">
        <v>116</v>
      </c>
      <c r="B83" t="s">
        <v>117</v>
      </c>
      <c r="C83">
        <v>13</v>
      </c>
      <c r="D83" t="b">
        <v>1</v>
      </c>
      <c r="E83" t="b">
        <v>0</v>
      </c>
      <c r="F83" t="s">
        <v>156</v>
      </c>
    </row>
    <row r="84" spans="1:6" hidden="1" x14ac:dyDescent="0.45">
      <c r="A84" t="s">
        <v>118</v>
      </c>
      <c r="B84" t="s">
        <v>119</v>
      </c>
      <c r="C84">
        <v>13</v>
      </c>
      <c r="D84" t="b">
        <v>1</v>
      </c>
      <c r="E84" t="b">
        <v>0</v>
      </c>
      <c r="F84" t="s">
        <v>156</v>
      </c>
    </row>
    <row r="85" spans="1:6" hidden="1" x14ac:dyDescent="0.45">
      <c r="A85" t="s">
        <v>120</v>
      </c>
      <c r="B85" t="s">
        <v>121</v>
      </c>
      <c r="C85">
        <v>1</v>
      </c>
      <c r="D85" t="b">
        <v>0</v>
      </c>
      <c r="E85" t="b">
        <v>1</v>
      </c>
      <c r="F85" t="s">
        <v>151</v>
      </c>
    </row>
    <row r="86" spans="1:6" hidden="1" x14ac:dyDescent="0.45">
      <c r="A86" t="s">
        <v>122</v>
      </c>
      <c r="B86" t="s">
        <v>121</v>
      </c>
      <c r="C86">
        <v>1</v>
      </c>
      <c r="D86" t="b">
        <v>0</v>
      </c>
      <c r="E86" t="b">
        <v>1</v>
      </c>
      <c r="F86" t="s">
        <v>151</v>
      </c>
    </row>
    <row r="87" spans="1:6" hidden="1" x14ac:dyDescent="0.45">
      <c r="A87" t="s">
        <v>123</v>
      </c>
      <c r="B87" t="s">
        <v>124</v>
      </c>
      <c r="C87">
        <v>8</v>
      </c>
      <c r="D87" t="b">
        <v>0</v>
      </c>
      <c r="E87" t="b">
        <v>1</v>
      </c>
      <c r="F87" t="s">
        <v>160</v>
      </c>
    </row>
    <row r="88" spans="1:6" hidden="1" x14ac:dyDescent="0.45">
      <c r="A88" t="s">
        <v>125</v>
      </c>
      <c r="B88" t="s">
        <v>126</v>
      </c>
      <c r="C88">
        <v>10</v>
      </c>
      <c r="D88" t="b">
        <v>1</v>
      </c>
      <c r="E88" t="b">
        <v>0</v>
      </c>
      <c r="F88" t="s">
        <v>153</v>
      </c>
    </row>
    <row r="89" spans="1:6" hidden="1" x14ac:dyDescent="0.45">
      <c r="A89" t="s">
        <v>127</v>
      </c>
      <c r="B89" t="s">
        <v>128</v>
      </c>
      <c r="C89">
        <v>13</v>
      </c>
      <c r="D89" t="b">
        <v>1</v>
      </c>
      <c r="E89" t="b">
        <v>1</v>
      </c>
      <c r="F89" t="s">
        <v>153</v>
      </c>
    </row>
    <row r="90" spans="1:6" hidden="1" x14ac:dyDescent="0.45">
      <c r="A90" t="s">
        <v>129</v>
      </c>
      <c r="B90" t="s">
        <v>130</v>
      </c>
      <c r="C90">
        <v>4</v>
      </c>
      <c r="D90" t="b">
        <v>0</v>
      </c>
      <c r="E90" t="b">
        <v>1</v>
      </c>
      <c r="F90" t="s">
        <v>151</v>
      </c>
    </row>
    <row r="91" spans="1:6" hidden="1" x14ac:dyDescent="0.45">
      <c r="A91" t="s">
        <v>131</v>
      </c>
      <c r="B91" t="s">
        <v>132</v>
      </c>
      <c r="C91">
        <v>13</v>
      </c>
      <c r="D91" t="b">
        <v>1</v>
      </c>
      <c r="E91" t="b">
        <v>0</v>
      </c>
      <c r="F91" t="s">
        <v>153</v>
      </c>
    </row>
    <row r="92" spans="1:6" hidden="1" x14ac:dyDescent="0.45">
      <c r="A92" t="s">
        <v>133</v>
      </c>
      <c r="B92" t="s">
        <v>134</v>
      </c>
      <c r="C92">
        <v>3</v>
      </c>
      <c r="D92" t="b">
        <v>0</v>
      </c>
      <c r="E92" t="b">
        <v>1</v>
      </c>
      <c r="F92" t="s">
        <v>151</v>
      </c>
    </row>
    <row r="93" spans="1:6" hidden="1" x14ac:dyDescent="0.45">
      <c r="A93" t="s">
        <v>135</v>
      </c>
      <c r="B93" t="s">
        <v>136</v>
      </c>
      <c r="C93">
        <v>3</v>
      </c>
      <c r="D93" t="b">
        <v>0</v>
      </c>
      <c r="E93" t="b">
        <v>1</v>
      </c>
      <c r="F93" t="s">
        <v>151</v>
      </c>
    </row>
    <row r="94" spans="1:6" hidden="1" x14ac:dyDescent="0.45">
      <c r="A94" t="s">
        <v>137</v>
      </c>
      <c r="B94" t="s">
        <v>185</v>
      </c>
      <c r="C94">
        <v>10</v>
      </c>
      <c r="D94" t="b">
        <v>1</v>
      </c>
      <c r="E94" t="b">
        <v>0</v>
      </c>
      <c r="F94" t="s">
        <v>153</v>
      </c>
    </row>
    <row r="95" spans="1:6" hidden="1" x14ac:dyDescent="0.45">
      <c r="A95" t="s">
        <v>137</v>
      </c>
      <c r="B95" t="s">
        <v>186</v>
      </c>
      <c r="C95">
        <v>4</v>
      </c>
      <c r="D95" t="b">
        <v>0</v>
      </c>
      <c r="E95" t="b">
        <v>1</v>
      </c>
      <c r="F95" t="s">
        <v>151</v>
      </c>
    </row>
    <row r="96" spans="1:6" hidden="1" x14ac:dyDescent="0.45">
      <c r="A96" t="s">
        <v>138</v>
      </c>
      <c r="B96" t="s">
        <v>139</v>
      </c>
      <c r="C96">
        <v>9</v>
      </c>
      <c r="D96" t="b">
        <v>1</v>
      </c>
      <c r="E96" t="b">
        <v>0</v>
      </c>
      <c r="F96" t="s">
        <v>156</v>
      </c>
    </row>
    <row r="97" spans="1:6" hidden="1" x14ac:dyDescent="0.45">
      <c r="A97" t="s">
        <v>140</v>
      </c>
      <c r="B97" t="s">
        <v>146</v>
      </c>
      <c r="C97">
        <v>26</v>
      </c>
      <c r="D97" t="b">
        <v>1</v>
      </c>
      <c r="E97" t="b">
        <v>0</v>
      </c>
      <c r="F97" t="s">
        <v>153</v>
      </c>
    </row>
    <row r="98" spans="1:6" hidden="1" x14ac:dyDescent="0.45">
      <c r="A98" t="s">
        <v>140</v>
      </c>
      <c r="B98" t="s">
        <v>186</v>
      </c>
      <c r="C98">
        <v>4</v>
      </c>
      <c r="D98" t="b">
        <v>0</v>
      </c>
      <c r="E98" t="b">
        <v>1</v>
      </c>
      <c r="F98" t="s">
        <v>151</v>
      </c>
    </row>
    <row r="99" spans="1:6" hidden="1" x14ac:dyDescent="0.45">
      <c r="A99" t="s">
        <v>141</v>
      </c>
      <c r="B99" t="s">
        <v>142</v>
      </c>
      <c r="C99">
        <v>12</v>
      </c>
      <c r="D99" t="b">
        <v>1</v>
      </c>
      <c r="E99" t="b">
        <v>0</v>
      </c>
      <c r="F99" t="s">
        <v>156</v>
      </c>
    </row>
    <row r="100" spans="1:6" hidden="1" x14ac:dyDescent="0.45">
      <c r="A100" t="s">
        <v>143</v>
      </c>
      <c r="B100" t="s">
        <v>144</v>
      </c>
      <c r="C100">
        <v>13</v>
      </c>
      <c r="D100" t="b">
        <v>1</v>
      </c>
      <c r="E100" t="b">
        <v>0</v>
      </c>
      <c r="F100" t="s">
        <v>156</v>
      </c>
    </row>
    <row r="101" spans="1:6" hidden="1" x14ac:dyDescent="0.45">
      <c r="A101" t="s">
        <v>145</v>
      </c>
      <c r="B101" t="s">
        <v>146</v>
      </c>
      <c r="C101">
        <v>26</v>
      </c>
      <c r="D101" t="b">
        <v>1</v>
      </c>
      <c r="E101" t="b">
        <v>0</v>
      </c>
      <c r="F101" t="s">
        <v>153</v>
      </c>
    </row>
    <row r="102" spans="1:6" hidden="1" x14ac:dyDescent="0.45">
      <c r="A102" t="s">
        <v>147</v>
      </c>
      <c r="B102" t="s">
        <v>187</v>
      </c>
      <c r="C102">
        <v>11</v>
      </c>
      <c r="D102" t="b">
        <v>1</v>
      </c>
      <c r="E102" t="b">
        <v>0</v>
      </c>
      <c r="F102" t="s">
        <v>153</v>
      </c>
    </row>
    <row r="103" spans="1:6" hidden="1" x14ac:dyDescent="0.45">
      <c r="A103" t="s">
        <v>147</v>
      </c>
      <c r="B103" t="s">
        <v>6</v>
      </c>
      <c r="C103">
        <v>1</v>
      </c>
      <c r="D103" t="b">
        <v>0</v>
      </c>
      <c r="E103" t="b">
        <v>1</v>
      </c>
      <c r="F103" t="s">
        <v>151</v>
      </c>
    </row>
  </sheetData>
  <autoFilter ref="A1:G103">
    <filterColumn colId="5">
      <filters>
        <filter val="rounding"/>
      </filters>
    </filterColumn>
  </autoFilter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2020-04-08_OBR-DF_DiffTbl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Guiterman, Christopher Henry - (chguiterman)</dc:creator>
  <cp:lastModifiedBy>Chris Guiterman</cp:lastModifiedBy>
  <dcterms:created xsi:type="dcterms:W3CDTF">2020-04-08T14:50:18Z</dcterms:created>
  <dcterms:modified xsi:type="dcterms:W3CDTF">2020-04-09T14:58:09Z</dcterms:modified>
</cp:coreProperties>
</file>