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60" windowWidth="22995" windowHeight="9285"/>
  </bookViews>
  <sheets>
    <sheet name="Sheet4" sheetId="4" r:id="rId1"/>
    <sheet name="Sheet1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</calcChain>
</file>

<file path=xl/sharedStrings.xml><?xml version="1.0" encoding="utf-8"?>
<sst xmlns="http://schemas.openxmlformats.org/spreadsheetml/2006/main" count="64" uniqueCount="35">
  <si>
    <t>MARKSHEET</t>
  </si>
  <si>
    <t>S.NO</t>
  </si>
  <si>
    <t>NAME</t>
  </si>
  <si>
    <t>CLASS</t>
  </si>
  <si>
    <t>HINDI</t>
  </si>
  <si>
    <t>ENGLISH</t>
  </si>
  <si>
    <t>MATHS</t>
  </si>
  <si>
    <t>SCIENCE</t>
  </si>
  <si>
    <t>SST</t>
  </si>
  <si>
    <t>TOTAL</t>
  </si>
  <si>
    <t>PERCENTAGE</t>
  </si>
  <si>
    <t>GRADE</t>
  </si>
  <si>
    <t>PASS/FAIL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</si>
  <si>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</si>
  <si>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</si>
  <si>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</si>
  <si>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</si>
  <si>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</si>
  <si>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</si>
  <si>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</si>
  <si>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</si>
  <si>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</si>
  <si>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</si>
  <si>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 of S.NO</t>
  </si>
  <si>
    <t>Row Labels</t>
  </si>
  <si>
    <t>Grand Total</t>
  </si>
  <si>
    <t>Sum of CLASS</t>
  </si>
  <si>
    <t>Sum of HINDI</t>
  </si>
  <si>
    <t>Sum of ENGLISH</t>
  </si>
  <si>
    <t>Sum of MATHS</t>
  </si>
  <si>
    <t>Sum of SCIENCE</t>
  </si>
  <si>
    <t>Sum of SST</t>
  </si>
  <si>
    <t>Sum of TOTAL</t>
  </si>
  <si>
    <t>Sum of PERCENTAGE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</si>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</sst>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&quot;th&quot;"/>
    <numFmt numFmtId="165" formatCode="#&quot;%&quot;"/>
  </numFmts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4" borderId="1" xfId="0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[CHHAVIIIIII.xlsx]Sheet4!PivotTable2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S.NO</c:v>
                </c:pt>
              </c:strCache>
            </c:strRef>
          </c:tx>
          <c:invertIfNegative val="0"/>
          <c:cat>
            <c:multiLvlStrRef>
              <c:f>Sheet4!$A$2:$A$32</c:f>
              <c:multiLvlStrCache>
                <c:ptCount val="10"/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PASS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PASS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B</c:v>
                  </c:pt>
                  <c:pt idx="3">
                    <c:v>C</c:v>
                  </c:pt>
                  <c:pt idx="4">
                    <c:v>B</c:v>
                  </c:pt>
                  <c:pt idx="5">
                    <c:v>C</c:v>
                  </c:pt>
                  <c:pt idx="6">
                    <c:v>B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</c:multiLvlStrCache>
            </c:multiLvlStrRef>
          </c:cat>
          <c:val>
            <c:numRef>
              <c:f>Sheet4!$B$2:$B$32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CLASS</c:v>
                </c:pt>
              </c:strCache>
            </c:strRef>
          </c:tx>
          <c:invertIfNegative val="0"/>
          <c:cat>
            <c:multiLvlStrRef>
              <c:f>Sheet4!$A$2:$A$32</c:f>
              <c:multiLvlStrCache>
                <c:ptCount val="10"/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PASS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PASS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B</c:v>
                  </c:pt>
                  <c:pt idx="3">
                    <c:v>C</c:v>
                  </c:pt>
                  <c:pt idx="4">
                    <c:v>B</c:v>
                  </c:pt>
                  <c:pt idx="5">
                    <c:v>C</c:v>
                  </c:pt>
                  <c:pt idx="6">
                    <c:v>B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</c:multiLvlStrCache>
            </c:multiLvlStrRef>
          </c:cat>
          <c:val>
            <c:numRef>
              <c:f>Sheet4!$C$2:$C$32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HINDI</c:v>
                </c:pt>
              </c:strCache>
            </c:strRef>
          </c:tx>
          <c:invertIfNegative val="0"/>
          <c:cat>
            <c:multiLvlStrRef>
              <c:f>Sheet4!$A$2:$A$32</c:f>
              <c:multiLvlStrCache>
                <c:ptCount val="10"/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PASS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PASS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B</c:v>
                  </c:pt>
                  <c:pt idx="3">
                    <c:v>C</c:v>
                  </c:pt>
                  <c:pt idx="4">
                    <c:v>B</c:v>
                  </c:pt>
                  <c:pt idx="5">
                    <c:v>C</c:v>
                  </c:pt>
                  <c:pt idx="6">
                    <c:v>B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</c:multiLvlStrCache>
            </c:multiLvlStrRef>
          </c:cat>
          <c:val>
            <c:numRef>
              <c:f>Sheet4!$D$2:$D$32</c:f>
              <c:numCache>
                <c:formatCode>General</c:formatCode>
                <c:ptCount val="10"/>
                <c:pt idx="0">
                  <c:v>52</c:v>
                </c:pt>
                <c:pt idx="1">
                  <c:v>56</c:v>
                </c:pt>
                <c:pt idx="2">
                  <c:v>85</c:v>
                </c:pt>
                <c:pt idx="3">
                  <c:v>67</c:v>
                </c:pt>
                <c:pt idx="4">
                  <c:v>96</c:v>
                </c:pt>
                <c:pt idx="5">
                  <c:v>60</c:v>
                </c:pt>
                <c:pt idx="6">
                  <c:v>68</c:v>
                </c:pt>
                <c:pt idx="7">
                  <c:v>52</c:v>
                </c:pt>
                <c:pt idx="8">
                  <c:v>90</c:v>
                </c:pt>
                <c:pt idx="9">
                  <c:v>73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Sum of ENGLISH</c:v>
                </c:pt>
              </c:strCache>
            </c:strRef>
          </c:tx>
          <c:invertIfNegative val="0"/>
          <c:cat>
            <c:multiLvlStrRef>
              <c:f>Sheet4!$A$2:$A$32</c:f>
              <c:multiLvlStrCache>
                <c:ptCount val="10"/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PASS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PASS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B</c:v>
                  </c:pt>
                  <c:pt idx="3">
                    <c:v>C</c:v>
                  </c:pt>
                  <c:pt idx="4">
                    <c:v>B</c:v>
                  </c:pt>
                  <c:pt idx="5">
                    <c:v>C</c:v>
                  </c:pt>
                  <c:pt idx="6">
                    <c:v>B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</c:multiLvlStrCache>
            </c:multiLvlStrRef>
          </c:cat>
          <c:val>
            <c:numRef>
              <c:f>Sheet4!$E$2:$E$32</c:f>
              <c:numCache>
                <c:formatCode>General</c:formatCode>
                <c:ptCount val="10"/>
                <c:pt idx="0">
                  <c:v>60</c:v>
                </c:pt>
                <c:pt idx="1">
                  <c:v>73</c:v>
                </c:pt>
                <c:pt idx="2">
                  <c:v>73</c:v>
                </c:pt>
                <c:pt idx="3">
                  <c:v>89</c:v>
                </c:pt>
                <c:pt idx="4">
                  <c:v>67</c:v>
                </c:pt>
                <c:pt idx="5">
                  <c:v>56</c:v>
                </c:pt>
                <c:pt idx="6">
                  <c:v>77</c:v>
                </c:pt>
                <c:pt idx="7">
                  <c:v>51</c:v>
                </c:pt>
                <c:pt idx="8">
                  <c:v>72</c:v>
                </c:pt>
                <c:pt idx="9">
                  <c:v>50</c:v>
                </c:pt>
              </c:numCache>
            </c:numRef>
          </c:val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Sum of MATHS</c:v>
                </c:pt>
              </c:strCache>
            </c:strRef>
          </c:tx>
          <c:invertIfNegative val="0"/>
          <c:cat>
            <c:multiLvlStrRef>
              <c:f>Sheet4!$A$2:$A$32</c:f>
              <c:multiLvlStrCache>
                <c:ptCount val="10"/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PASS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PASS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B</c:v>
                  </c:pt>
                  <c:pt idx="3">
                    <c:v>C</c:v>
                  </c:pt>
                  <c:pt idx="4">
                    <c:v>B</c:v>
                  </c:pt>
                  <c:pt idx="5">
                    <c:v>C</c:v>
                  </c:pt>
                  <c:pt idx="6">
                    <c:v>B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</c:multiLvlStrCache>
            </c:multiLvlStrRef>
          </c:cat>
          <c:val>
            <c:numRef>
              <c:f>Sheet4!$F$2:$F$32</c:f>
              <c:numCache>
                <c:formatCode>General</c:formatCode>
                <c:ptCount val="10"/>
                <c:pt idx="0">
                  <c:v>73</c:v>
                </c:pt>
                <c:pt idx="1">
                  <c:v>62</c:v>
                </c:pt>
                <c:pt idx="2">
                  <c:v>61</c:v>
                </c:pt>
                <c:pt idx="3">
                  <c:v>56</c:v>
                </c:pt>
                <c:pt idx="4">
                  <c:v>79</c:v>
                </c:pt>
                <c:pt idx="5">
                  <c:v>64</c:v>
                </c:pt>
                <c:pt idx="6">
                  <c:v>93</c:v>
                </c:pt>
                <c:pt idx="7">
                  <c:v>62</c:v>
                </c:pt>
                <c:pt idx="8">
                  <c:v>63</c:v>
                </c:pt>
                <c:pt idx="9">
                  <c:v>57</c:v>
                </c:pt>
              </c:numCache>
            </c:numRef>
          </c:val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Sum of SCIENCE</c:v>
                </c:pt>
              </c:strCache>
            </c:strRef>
          </c:tx>
          <c:invertIfNegative val="0"/>
          <c:cat>
            <c:multiLvlStrRef>
              <c:f>Sheet4!$A$2:$A$32</c:f>
              <c:multiLvlStrCache>
                <c:ptCount val="10"/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PASS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PASS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B</c:v>
                  </c:pt>
                  <c:pt idx="3">
                    <c:v>C</c:v>
                  </c:pt>
                  <c:pt idx="4">
                    <c:v>B</c:v>
                  </c:pt>
                  <c:pt idx="5">
                    <c:v>C</c:v>
                  </c:pt>
                  <c:pt idx="6">
                    <c:v>B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</c:multiLvlStrCache>
            </c:multiLvlStrRef>
          </c:cat>
          <c:val>
            <c:numRef>
              <c:f>Sheet4!$G$2:$G$32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93</c:v>
                </c:pt>
                <c:pt idx="3">
                  <c:v>72</c:v>
                </c:pt>
                <c:pt idx="4">
                  <c:v>66</c:v>
                </c:pt>
                <c:pt idx="5">
                  <c:v>71</c:v>
                </c:pt>
                <c:pt idx="6">
                  <c:v>53</c:v>
                </c:pt>
                <c:pt idx="7">
                  <c:v>78</c:v>
                </c:pt>
                <c:pt idx="8">
                  <c:v>59</c:v>
                </c:pt>
                <c:pt idx="9">
                  <c:v>73</c:v>
                </c:pt>
              </c:numCache>
            </c:numRef>
          </c:val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Sum of TOTAL</c:v>
                </c:pt>
              </c:strCache>
            </c:strRef>
          </c:tx>
          <c:invertIfNegative val="0"/>
          <c:cat>
            <c:multiLvlStrRef>
              <c:f>Sheet4!$A$2:$A$32</c:f>
              <c:multiLvlStrCache>
                <c:ptCount val="10"/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PASS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PASS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B</c:v>
                  </c:pt>
                  <c:pt idx="3">
                    <c:v>C</c:v>
                  </c:pt>
                  <c:pt idx="4">
                    <c:v>B</c:v>
                  </c:pt>
                  <c:pt idx="5">
                    <c:v>C</c:v>
                  </c:pt>
                  <c:pt idx="6">
                    <c:v>B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</c:multiLvlStrCache>
            </c:multiLvlStrRef>
          </c:cat>
          <c:val>
            <c:numRef>
              <c:f>Sheet4!$H$2:$H$32</c:f>
              <c:numCache>
                <c:formatCode>General</c:formatCode>
                <c:ptCount val="10"/>
                <c:pt idx="0">
                  <c:v>339</c:v>
                </c:pt>
                <c:pt idx="1">
                  <c:v>339</c:v>
                </c:pt>
                <c:pt idx="2">
                  <c:v>367</c:v>
                </c:pt>
                <c:pt idx="3">
                  <c:v>344</c:v>
                </c:pt>
                <c:pt idx="4">
                  <c:v>371</c:v>
                </c:pt>
                <c:pt idx="5">
                  <c:v>348</c:v>
                </c:pt>
                <c:pt idx="6">
                  <c:v>355</c:v>
                </c:pt>
                <c:pt idx="7">
                  <c:v>313</c:v>
                </c:pt>
                <c:pt idx="8">
                  <c:v>376</c:v>
                </c:pt>
                <c:pt idx="9">
                  <c:v>330</c:v>
                </c:pt>
              </c:numCache>
            </c:numRef>
          </c:val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Sum of PERCENTAGE</c:v>
                </c:pt>
              </c:strCache>
            </c:strRef>
          </c:tx>
          <c:invertIfNegative val="0"/>
          <c:cat>
            <c:multiLvlStrRef>
              <c:f>Sheet4!$A$2:$A$32</c:f>
              <c:multiLvlStrCache>
                <c:ptCount val="10"/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PASS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PASS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B</c:v>
                  </c:pt>
                  <c:pt idx="3">
                    <c:v>C</c:v>
                  </c:pt>
                  <c:pt idx="4">
                    <c:v>B</c:v>
                  </c:pt>
                  <c:pt idx="5">
                    <c:v>C</c:v>
                  </c:pt>
                  <c:pt idx="6">
                    <c:v>B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</c:multiLvlStrCache>
            </c:multiLvlStrRef>
          </c:cat>
          <c:val>
            <c:numRef>
              <c:f>Sheet4!$I$2:$I$32</c:f>
              <c:numCache>
                <c:formatCode>General</c:formatCode>
                <c:ptCount val="10"/>
                <c:pt idx="0">
                  <c:v>67.800000000000011</c:v>
                </c:pt>
                <c:pt idx="1">
                  <c:v>67.800000000000011</c:v>
                </c:pt>
                <c:pt idx="2">
                  <c:v>73.400000000000006</c:v>
                </c:pt>
                <c:pt idx="3">
                  <c:v>68.8</c:v>
                </c:pt>
                <c:pt idx="4">
                  <c:v>74.2</c:v>
                </c:pt>
                <c:pt idx="5">
                  <c:v>69.599999999999994</c:v>
                </c:pt>
                <c:pt idx="6">
                  <c:v>71</c:v>
                </c:pt>
                <c:pt idx="7">
                  <c:v>62.6</c:v>
                </c:pt>
                <c:pt idx="8">
                  <c:v>75.2</c:v>
                </c:pt>
                <c:pt idx="9">
                  <c:v>66</c:v>
                </c:pt>
              </c:numCache>
            </c:numRef>
          </c:val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Sum of SST</c:v>
                </c:pt>
              </c:strCache>
            </c:strRef>
          </c:tx>
          <c:invertIfNegative val="0"/>
          <c:cat>
            <c:multiLvlStrRef>
              <c:f>Sheet4!$A$2:$A$32</c:f>
              <c:multiLvlStrCache>
                <c:ptCount val="10"/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PASS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PASS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B</c:v>
                  </c:pt>
                  <c:pt idx="3">
                    <c:v>C</c:v>
                  </c:pt>
                  <c:pt idx="4">
                    <c:v>B</c:v>
                  </c:pt>
                  <c:pt idx="5">
                    <c:v>C</c:v>
                  </c:pt>
                  <c:pt idx="6">
                    <c:v>B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</c:multiLvlStrCache>
            </c:multiLvlStrRef>
          </c:cat>
          <c:val>
            <c:numRef>
              <c:f>Sheet4!$J$2:$J$32</c:f>
              <c:numCache>
                <c:formatCode>General</c:formatCode>
                <c:ptCount val="10"/>
                <c:pt idx="0">
                  <c:v>84</c:v>
                </c:pt>
                <c:pt idx="1">
                  <c:v>68</c:v>
                </c:pt>
                <c:pt idx="2">
                  <c:v>55</c:v>
                </c:pt>
                <c:pt idx="3">
                  <c:v>60</c:v>
                </c:pt>
                <c:pt idx="4">
                  <c:v>63</c:v>
                </c:pt>
                <c:pt idx="5">
                  <c:v>97</c:v>
                </c:pt>
                <c:pt idx="6">
                  <c:v>64</c:v>
                </c:pt>
                <c:pt idx="7">
                  <c:v>70</c:v>
                </c:pt>
                <c:pt idx="8">
                  <c:v>92</c:v>
                </c:pt>
                <c:pt idx="9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73216"/>
        <c:axId val="191287296"/>
      </c:barChart>
      <c:catAx>
        <c:axId val="1912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87296"/>
        <c:crosses val="autoZero"/>
        <c:auto val="1"/>
        <c:lblAlgn val="ctr"/>
        <c:lblOffset val="100"/>
        <c:noMultiLvlLbl val="0"/>
      </c:catAx>
      <c:valAx>
        <c:axId val="1912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7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0</xdr:rowOff>
    </xdr:from>
    <xdr:to>
      <xdr:col>17</xdr:col>
      <xdr:colOff>276225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272.492976504633" createdVersion="4" refreshedVersion="4" minRefreshableVersion="3" recordCount="10">
  <cacheSource type="worksheet">
    <worksheetSource ref="A4:L14" sheet="Sheet1"/>
  </cacheSource>
  <cacheFields count="12">
    <cacheField name="S.NO" numFmtId="0">
      <sharedItems containsSemiMixedTypes="0" containsString="0" containsNumber="1" containsInteger="1" minValue="1" maxValue="10"/>
    </cacheField>
    <cacheField name="NAME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CLASS" numFmtId="164">
      <sharedItems containsSemiMixedTypes="0" containsString="0" containsNumber="1" containsInteger="1" minValue="10" maxValue="10"/>
    </cacheField>
    <cacheField name="HINDI" numFmtId="0">
      <sharedItems containsSemiMixedTypes="0" containsString="0" containsNumber="1" containsInteger="1" minValue="52" maxValue="96"/>
    </cacheField>
    <cacheField name="ENGLISH" numFmtId="0">
      <sharedItems containsSemiMixedTypes="0" containsString="0" containsNumber="1" containsInteger="1" minValue="50" maxValue="89"/>
    </cacheField>
    <cacheField name="MATHS" numFmtId="0">
      <sharedItems containsSemiMixedTypes="0" containsString="0" containsNumber="1" containsInteger="1" minValue="56" maxValue="93"/>
    </cacheField>
    <cacheField name="SCIENCE" numFmtId="0">
      <sharedItems containsSemiMixedTypes="0" containsString="0" containsNumber="1" containsInteger="1" minValue="53" maxValue="93"/>
    </cacheField>
    <cacheField name="SST" numFmtId="0">
      <sharedItems containsSemiMixedTypes="0" containsString="0" containsNumber="1" containsInteger="1" minValue="55" maxValue="97"/>
    </cacheField>
    <cacheField name="TOTAL" numFmtId="0">
      <sharedItems containsSemiMixedTypes="0" containsString="0" containsNumber="1" containsInteger="1" minValue="313" maxValue="376"/>
    </cacheField>
    <cacheField name="PERCENTAGE" numFmtId="165">
      <sharedItems containsSemiMixedTypes="0" containsString="0" containsNumber="1" minValue="62.6" maxValue="75.2"/>
    </cacheField>
    <cacheField name="GRADE" numFmtId="0">
      <sharedItems count="2">
        <s v="C"/>
        <s v="B"/>
      </sharedItems>
    </cacheField>
    <cacheField name="PASS/FAIL" numFmtId="0">
      <sharedItems count="1"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n v="10"/>
    <n v="52"/>
    <n v="60"/>
    <n v="73"/>
    <n v="70"/>
    <n v="84"/>
    <n v="339"/>
    <n v="67.800000000000011"/>
    <x v="0"/>
    <x v="0"/>
  </r>
  <r>
    <n v="2"/>
    <x v="1"/>
    <n v="10"/>
    <n v="56"/>
    <n v="73"/>
    <n v="62"/>
    <n v="80"/>
    <n v="68"/>
    <n v="339"/>
    <n v="67.800000000000011"/>
    <x v="0"/>
    <x v="0"/>
  </r>
  <r>
    <n v="3"/>
    <x v="2"/>
    <n v="10"/>
    <n v="85"/>
    <n v="73"/>
    <n v="61"/>
    <n v="93"/>
    <n v="55"/>
    <n v="367"/>
    <n v="73.400000000000006"/>
    <x v="1"/>
    <x v="0"/>
  </r>
  <r>
    <n v="4"/>
    <x v="3"/>
    <n v="10"/>
    <n v="67"/>
    <n v="89"/>
    <n v="56"/>
    <n v="72"/>
    <n v="60"/>
    <n v="344"/>
    <n v="68.8"/>
    <x v="0"/>
    <x v="0"/>
  </r>
  <r>
    <n v="5"/>
    <x v="4"/>
    <n v="10"/>
    <n v="96"/>
    <n v="67"/>
    <n v="79"/>
    <n v="66"/>
    <n v="63"/>
    <n v="371"/>
    <n v="74.2"/>
    <x v="1"/>
    <x v="0"/>
  </r>
  <r>
    <n v="6"/>
    <x v="5"/>
    <n v="10"/>
    <n v="60"/>
    <n v="56"/>
    <n v="64"/>
    <n v="71"/>
    <n v="97"/>
    <n v="348"/>
    <n v="69.599999999999994"/>
    <x v="0"/>
    <x v="0"/>
  </r>
  <r>
    <n v="7"/>
    <x v="6"/>
    <n v="10"/>
    <n v="68"/>
    <n v="77"/>
    <n v="93"/>
    <n v="53"/>
    <n v="64"/>
    <n v="355"/>
    <n v="71"/>
    <x v="1"/>
    <x v="0"/>
  </r>
  <r>
    <n v="8"/>
    <x v="7"/>
    <n v="10"/>
    <n v="52"/>
    <n v="51"/>
    <n v="62"/>
    <n v="78"/>
    <n v="70"/>
    <n v="313"/>
    <n v="62.6"/>
    <x v="0"/>
    <x v="0"/>
  </r>
  <r>
    <n v="9"/>
    <x v="8"/>
    <n v="10"/>
    <n v="90"/>
    <n v="72"/>
    <n v="63"/>
    <n v="59"/>
    <n v="92"/>
    <n v="376"/>
    <n v="75.2"/>
    <x v="1"/>
    <x v="0"/>
  </r>
  <r>
    <n v="10"/>
    <x v="9"/>
    <n v="10"/>
    <n v="73"/>
    <n v="50"/>
    <n v="57"/>
    <n v="73"/>
    <n v="77"/>
    <n v="330"/>
    <n v="6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J32" firstHeaderRow="0" firstDataRow="1" firstDataCol="1"/>
  <pivotFields count="12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65" showAll="0"/>
    <pivotField axis="axisRow"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</pivotFields>
  <rowFields count="3">
    <field x="1"/>
    <field x="10"/>
    <field x="11"/>
  </rowFields>
  <rowItems count="31">
    <i>
      <x/>
    </i>
    <i r="1">
      <x v="1"/>
    </i>
    <i r="2">
      <x/>
    </i>
    <i>
      <x v="1"/>
    </i>
    <i r="1">
      <x v="1"/>
    </i>
    <i r="2">
      <x/>
    </i>
    <i>
      <x v="2"/>
    </i>
    <i r="1">
      <x/>
    </i>
    <i r="2">
      <x/>
    </i>
    <i>
      <x v="3"/>
    </i>
    <i r="1">
      <x v="1"/>
    </i>
    <i r="2">
      <x/>
    </i>
    <i>
      <x v="4"/>
    </i>
    <i r="1">
      <x/>
    </i>
    <i r="2">
      <x/>
    </i>
    <i>
      <x v="5"/>
    </i>
    <i r="1">
      <x v="1"/>
    </i>
    <i r="2">
      <x/>
    </i>
    <i>
      <x v="6"/>
    </i>
    <i r="1">
      <x/>
    </i>
    <i r="2">
      <x/>
    </i>
    <i>
      <x v="7"/>
    </i>
    <i r="1">
      <x v="1"/>
    </i>
    <i r="2">
      <x/>
    </i>
    <i>
      <x v="8"/>
    </i>
    <i r="1">
      <x/>
    </i>
    <i r="2">
      <x/>
    </i>
    <i>
      <x v="9"/>
    </i>
    <i r="1">
      <x v="1"/>
    </i>
    <i r="2"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S.NO" fld="0" baseField="0" baseItem="0"/>
    <dataField name="Sum of CLASS" fld="2" baseField="0" baseItem="0"/>
    <dataField name="Sum of HINDI" fld="3" baseField="0" baseItem="0"/>
    <dataField name="Sum of ENGLISH" fld="4" baseField="0" baseItem="0"/>
    <dataField name="Sum of MATHS" fld="5" baseField="0" baseItem="0"/>
    <dataField name="Sum of SCIENCE" fld="6" baseField="0" baseItem="0"/>
    <dataField name="Sum of TOTAL" fld="8" baseField="0" baseItem="0"/>
    <dataField name="Sum of PERCENTAGE" fld="9" baseField="0" baseItem="0"/>
    <dataField name="Sum of SST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K21" sqref="K21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2.85546875" bestFit="1" customWidth="1"/>
    <col min="4" max="4" width="12.7109375" bestFit="1" customWidth="1"/>
    <col min="5" max="5" width="15.28515625" bestFit="1" customWidth="1"/>
    <col min="6" max="6" width="14.140625" bestFit="1" customWidth="1"/>
    <col min="7" max="7" width="15" bestFit="1" customWidth="1"/>
    <col min="8" max="8" width="13.28515625" bestFit="1" customWidth="1"/>
    <col min="9" max="9" width="19.42578125" bestFit="1" customWidth="1"/>
    <col min="10" max="10" width="10.5703125" bestFit="1" customWidth="1"/>
  </cols>
  <sheetData>
    <row r="1" spans="1:10" x14ac:dyDescent="0.25">
      <c r="A1" s="6" t="s">
        <v>24</v>
      </c>
      <c r="B1" t="s">
        <v>23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32</v>
      </c>
      <c r="I1" t="s">
        <v>33</v>
      </c>
      <c r="J1" t="s">
        <v>31</v>
      </c>
    </row>
    <row r="2" spans="1:10" x14ac:dyDescent="0.25">
      <c r="A2" s="7" t="s">
        <v>13</v>
      </c>
      <c r="B2" s="5">
        <v>1</v>
      </c>
      <c r="C2" s="5">
        <v>10</v>
      </c>
      <c r="D2" s="5">
        <v>52</v>
      </c>
      <c r="E2" s="5">
        <v>60</v>
      </c>
      <c r="F2" s="5">
        <v>73</v>
      </c>
      <c r="G2" s="5">
        <v>70</v>
      </c>
      <c r="H2" s="5">
        <v>339</v>
      </c>
      <c r="I2" s="5">
        <v>67.800000000000011</v>
      </c>
      <c r="J2" s="5">
        <v>84</v>
      </c>
    </row>
    <row r="3" spans="1:10" x14ac:dyDescent="0.25">
      <c r="A3" s="8" t="s">
        <v>15</v>
      </c>
      <c r="B3" s="5">
        <v>1</v>
      </c>
      <c r="C3" s="5">
        <v>10</v>
      </c>
      <c r="D3" s="5">
        <v>52</v>
      </c>
      <c r="E3" s="5">
        <v>60</v>
      </c>
      <c r="F3" s="5">
        <v>73</v>
      </c>
      <c r="G3" s="5">
        <v>70</v>
      </c>
      <c r="H3" s="5">
        <v>339</v>
      </c>
      <c r="I3" s="5">
        <v>67.800000000000011</v>
      </c>
      <c r="J3" s="5">
        <v>84</v>
      </c>
    </row>
    <row r="4" spans="1:10" x14ac:dyDescent="0.25">
      <c r="A4" s="9" t="s">
        <v>34</v>
      </c>
      <c r="B4" s="5">
        <v>1</v>
      </c>
      <c r="C4" s="5">
        <v>10</v>
      </c>
      <c r="D4" s="5">
        <v>52</v>
      </c>
      <c r="E4" s="5">
        <v>60</v>
      </c>
      <c r="F4" s="5">
        <v>73</v>
      </c>
      <c r="G4" s="5">
        <v>70</v>
      </c>
      <c r="H4" s="5">
        <v>339</v>
      </c>
      <c r="I4" s="5">
        <v>67.800000000000011</v>
      </c>
      <c r="J4" s="5">
        <v>84</v>
      </c>
    </row>
    <row r="5" spans="1:10" x14ac:dyDescent="0.25">
      <c r="A5" s="7" t="s">
        <v>14</v>
      </c>
      <c r="B5" s="5">
        <v>2</v>
      </c>
      <c r="C5" s="5">
        <v>10</v>
      </c>
      <c r="D5" s="5">
        <v>56</v>
      </c>
      <c r="E5" s="5">
        <v>73</v>
      </c>
      <c r="F5" s="5">
        <v>62</v>
      </c>
      <c r="G5" s="5">
        <v>80</v>
      </c>
      <c r="H5" s="5">
        <v>339</v>
      </c>
      <c r="I5" s="5">
        <v>67.800000000000011</v>
      </c>
      <c r="J5" s="5">
        <v>68</v>
      </c>
    </row>
    <row r="6" spans="1:10" x14ac:dyDescent="0.25">
      <c r="A6" s="8" t="s">
        <v>15</v>
      </c>
      <c r="B6" s="5">
        <v>2</v>
      </c>
      <c r="C6" s="5">
        <v>10</v>
      </c>
      <c r="D6" s="5">
        <v>56</v>
      </c>
      <c r="E6" s="5">
        <v>73</v>
      </c>
      <c r="F6" s="5">
        <v>62</v>
      </c>
      <c r="G6" s="5">
        <v>80</v>
      </c>
      <c r="H6" s="5">
        <v>339</v>
      </c>
      <c r="I6" s="5">
        <v>67.800000000000011</v>
      </c>
      <c r="J6" s="5">
        <v>68</v>
      </c>
    </row>
    <row r="7" spans="1:10" x14ac:dyDescent="0.25">
      <c r="A7" s="9" t="s">
        <v>34</v>
      </c>
      <c r="B7" s="5">
        <v>2</v>
      </c>
      <c r="C7" s="5">
        <v>10</v>
      </c>
      <c r="D7" s="5">
        <v>56</v>
      </c>
      <c r="E7" s="5">
        <v>73</v>
      </c>
      <c r="F7" s="5">
        <v>62</v>
      </c>
      <c r="G7" s="5">
        <v>80</v>
      </c>
      <c r="H7" s="5">
        <v>339</v>
      </c>
      <c r="I7" s="5">
        <v>67.800000000000011</v>
      </c>
      <c r="J7" s="5">
        <v>68</v>
      </c>
    </row>
    <row r="8" spans="1:10" x14ac:dyDescent="0.25">
      <c r="A8" s="7" t="s">
        <v>15</v>
      </c>
      <c r="B8" s="5">
        <v>3</v>
      </c>
      <c r="C8" s="5">
        <v>10</v>
      </c>
      <c r="D8" s="5">
        <v>85</v>
      </c>
      <c r="E8" s="5">
        <v>73</v>
      </c>
      <c r="F8" s="5">
        <v>61</v>
      </c>
      <c r="G8" s="5">
        <v>93</v>
      </c>
      <c r="H8" s="5">
        <v>367</v>
      </c>
      <c r="I8" s="5">
        <v>73.400000000000006</v>
      </c>
      <c r="J8" s="5">
        <v>55</v>
      </c>
    </row>
    <row r="9" spans="1:10" x14ac:dyDescent="0.25">
      <c r="A9" s="8" t="s">
        <v>14</v>
      </c>
      <c r="B9" s="5">
        <v>3</v>
      </c>
      <c r="C9" s="5">
        <v>10</v>
      </c>
      <c r="D9" s="5">
        <v>85</v>
      </c>
      <c r="E9" s="5">
        <v>73</v>
      </c>
      <c r="F9" s="5">
        <v>61</v>
      </c>
      <c r="G9" s="5">
        <v>93</v>
      </c>
      <c r="H9" s="5">
        <v>367</v>
      </c>
      <c r="I9" s="5">
        <v>73.400000000000006</v>
      </c>
      <c r="J9" s="5">
        <v>55</v>
      </c>
    </row>
    <row r="10" spans="1:10" x14ac:dyDescent="0.25">
      <c r="A10" s="9" t="s">
        <v>34</v>
      </c>
      <c r="B10" s="5">
        <v>3</v>
      </c>
      <c r="C10" s="5">
        <v>10</v>
      </c>
      <c r="D10" s="5">
        <v>85</v>
      </c>
      <c r="E10" s="5">
        <v>73</v>
      </c>
      <c r="F10" s="5">
        <v>61</v>
      </c>
      <c r="G10" s="5">
        <v>93</v>
      </c>
      <c r="H10" s="5">
        <v>367</v>
      </c>
      <c r="I10" s="5">
        <v>73.400000000000006</v>
      </c>
      <c r="J10" s="5">
        <v>55</v>
      </c>
    </row>
    <row r="11" spans="1:10" x14ac:dyDescent="0.25">
      <c r="A11" s="7" t="s">
        <v>16</v>
      </c>
      <c r="B11" s="5">
        <v>4</v>
      </c>
      <c r="C11" s="5">
        <v>10</v>
      </c>
      <c r="D11" s="5">
        <v>67</v>
      </c>
      <c r="E11" s="5">
        <v>89</v>
      </c>
      <c r="F11" s="5">
        <v>56</v>
      </c>
      <c r="G11" s="5">
        <v>72</v>
      </c>
      <c r="H11" s="5">
        <v>344</v>
      </c>
      <c r="I11" s="5">
        <v>68.8</v>
      </c>
      <c r="J11" s="5">
        <v>60</v>
      </c>
    </row>
    <row r="12" spans="1:10" x14ac:dyDescent="0.25">
      <c r="A12" s="8" t="s">
        <v>15</v>
      </c>
      <c r="B12" s="5">
        <v>4</v>
      </c>
      <c r="C12" s="5">
        <v>10</v>
      </c>
      <c r="D12" s="5">
        <v>67</v>
      </c>
      <c r="E12" s="5">
        <v>89</v>
      </c>
      <c r="F12" s="5">
        <v>56</v>
      </c>
      <c r="G12" s="5">
        <v>72</v>
      </c>
      <c r="H12" s="5">
        <v>344</v>
      </c>
      <c r="I12" s="5">
        <v>68.8</v>
      </c>
      <c r="J12" s="5">
        <v>60</v>
      </c>
    </row>
    <row r="13" spans="1:10" x14ac:dyDescent="0.25">
      <c r="A13" s="9" t="s">
        <v>34</v>
      </c>
      <c r="B13" s="5">
        <v>4</v>
      </c>
      <c r="C13" s="5">
        <v>10</v>
      </c>
      <c r="D13" s="5">
        <v>67</v>
      </c>
      <c r="E13" s="5">
        <v>89</v>
      </c>
      <c r="F13" s="5">
        <v>56</v>
      </c>
      <c r="G13" s="5">
        <v>72</v>
      </c>
      <c r="H13" s="5">
        <v>344</v>
      </c>
      <c r="I13" s="5">
        <v>68.8</v>
      </c>
      <c r="J13" s="5">
        <v>60</v>
      </c>
    </row>
    <row r="14" spans="1:10" x14ac:dyDescent="0.25">
      <c r="A14" s="7" t="s">
        <v>17</v>
      </c>
      <c r="B14" s="5">
        <v>5</v>
      </c>
      <c r="C14" s="5">
        <v>10</v>
      </c>
      <c r="D14" s="5">
        <v>96</v>
      </c>
      <c r="E14" s="5">
        <v>67</v>
      </c>
      <c r="F14" s="5">
        <v>79</v>
      </c>
      <c r="G14" s="5">
        <v>66</v>
      </c>
      <c r="H14" s="5">
        <v>371</v>
      </c>
      <c r="I14" s="5">
        <v>74.2</v>
      </c>
      <c r="J14" s="5">
        <v>63</v>
      </c>
    </row>
    <row r="15" spans="1:10" x14ac:dyDescent="0.25">
      <c r="A15" s="8" t="s">
        <v>14</v>
      </c>
      <c r="B15" s="5">
        <v>5</v>
      </c>
      <c r="C15" s="5">
        <v>10</v>
      </c>
      <c r="D15" s="5">
        <v>96</v>
      </c>
      <c r="E15" s="5">
        <v>67</v>
      </c>
      <c r="F15" s="5">
        <v>79</v>
      </c>
      <c r="G15" s="5">
        <v>66</v>
      </c>
      <c r="H15" s="5">
        <v>371</v>
      </c>
      <c r="I15" s="5">
        <v>74.2</v>
      </c>
      <c r="J15" s="5">
        <v>63</v>
      </c>
    </row>
    <row r="16" spans="1:10" x14ac:dyDescent="0.25">
      <c r="A16" s="9" t="s">
        <v>34</v>
      </c>
      <c r="B16" s="5">
        <v>5</v>
      </c>
      <c r="C16" s="5">
        <v>10</v>
      </c>
      <c r="D16" s="5">
        <v>96</v>
      </c>
      <c r="E16" s="5">
        <v>67</v>
      </c>
      <c r="F16" s="5">
        <v>79</v>
      </c>
      <c r="G16" s="5">
        <v>66</v>
      </c>
      <c r="H16" s="5">
        <v>371</v>
      </c>
      <c r="I16" s="5">
        <v>74.2</v>
      </c>
      <c r="J16" s="5">
        <v>63</v>
      </c>
    </row>
    <row r="17" spans="1:10" x14ac:dyDescent="0.25">
      <c r="A17" s="7" t="s">
        <v>18</v>
      </c>
      <c r="B17" s="5">
        <v>6</v>
      </c>
      <c r="C17" s="5">
        <v>10</v>
      </c>
      <c r="D17" s="5">
        <v>60</v>
      </c>
      <c r="E17" s="5">
        <v>56</v>
      </c>
      <c r="F17" s="5">
        <v>64</v>
      </c>
      <c r="G17" s="5">
        <v>71</v>
      </c>
      <c r="H17" s="5">
        <v>348</v>
      </c>
      <c r="I17" s="5">
        <v>69.599999999999994</v>
      </c>
      <c r="J17" s="5">
        <v>97</v>
      </c>
    </row>
    <row r="18" spans="1:10" x14ac:dyDescent="0.25">
      <c r="A18" s="8" t="s">
        <v>15</v>
      </c>
      <c r="B18" s="5">
        <v>6</v>
      </c>
      <c r="C18" s="5">
        <v>10</v>
      </c>
      <c r="D18" s="5">
        <v>60</v>
      </c>
      <c r="E18" s="5">
        <v>56</v>
      </c>
      <c r="F18" s="5">
        <v>64</v>
      </c>
      <c r="G18" s="5">
        <v>71</v>
      </c>
      <c r="H18" s="5">
        <v>348</v>
      </c>
      <c r="I18" s="5">
        <v>69.599999999999994</v>
      </c>
      <c r="J18" s="5">
        <v>97</v>
      </c>
    </row>
    <row r="19" spans="1:10" x14ac:dyDescent="0.25">
      <c r="A19" s="9" t="s">
        <v>34</v>
      </c>
      <c r="B19" s="5">
        <v>6</v>
      </c>
      <c r="C19" s="5">
        <v>10</v>
      </c>
      <c r="D19" s="5">
        <v>60</v>
      </c>
      <c r="E19" s="5">
        <v>56</v>
      </c>
      <c r="F19" s="5">
        <v>64</v>
      </c>
      <c r="G19" s="5">
        <v>71</v>
      </c>
      <c r="H19" s="5">
        <v>348</v>
      </c>
      <c r="I19" s="5">
        <v>69.599999999999994</v>
      </c>
      <c r="J19" s="5">
        <v>97</v>
      </c>
    </row>
    <row r="20" spans="1:10" x14ac:dyDescent="0.25">
      <c r="A20" s="7" t="s">
        <v>19</v>
      </c>
      <c r="B20" s="5">
        <v>7</v>
      </c>
      <c r="C20" s="5">
        <v>10</v>
      </c>
      <c r="D20" s="5">
        <v>68</v>
      </c>
      <c r="E20" s="5">
        <v>77</v>
      </c>
      <c r="F20" s="5">
        <v>93</v>
      </c>
      <c r="G20" s="5">
        <v>53</v>
      </c>
      <c r="H20" s="5">
        <v>355</v>
      </c>
      <c r="I20" s="5">
        <v>71</v>
      </c>
      <c r="J20" s="5">
        <v>64</v>
      </c>
    </row>
    <row r="21" spans="1:10" x14ac:dyDescent="0.25">
      <c r="A21" s="8" t="s">
        <v>14</v>
      </c>
      <c r="B21" s="5">
        <v>7</v>
      </c>
      <c r="C21" s="5">
        <v>10</v>
      </c>
      <c r="D21" s="5">
        <v>68</v>
      </c>
      <c r="E21" s="5">
        <v>77</v>
      </c>
      <c r="F21" s="5">
        <v>93</v>
      </c>
      <c r="G21" s="5">
        <v>53</v>
      </c>
      <c r="H21" s="5">
        <v>355</v>
      </c>
      <c r="I21" s="5">
        <v>71</v>
      </c>
      <c r="J21" s="5">
        <v>64</v>
      </c>
    </row>
    <row r="22" spans="1:10" x14ac:dyDescent="0.25">
      <c r="A22" s="9" t="s">
        <v>34</v>
      </c>
      <c r="B22" s="5">
        <v>7</v>
      </c>
      <c r="C22" s="5">
        <v>10</v>
      </c>
      <c r="D22" s="5">
        <v>68</v>
      </c>
      <c r="E22" s="5">
        <v>77</v>
      </c>
      <c r="F22" s="5">
        <v>93</v>
      </c>
      <c r="G22" s="5">
        <v>53</v>
      </c>
      <c r="H22" s="5">
        <v>355</v>
      </c>
      <c r="I22" s="5">
        <v>71</v>
      </c>
      <c r="J22" s="5">
        <v>64</v>
      </c>
    </row>
    <row r="23" spans="1:10" x14ac:dyDescent="0.25">
      <c r="A23" s="7" t="s">
        <v>20</v>
      </c>
      <c r="B23" s="5">
        <v>8</v>
      </c>
      <c r="C23" s="5">
        <v>10</v>
      </c>
      <c r="D23" s="5">
        <v>52</v>
      </c>
      <c r="E23" s="5">
        <v>51</v>
      </c>
      <c r="F23" s="5">
        <v>62</v>
      </c>
      <c r="G23" s="5">
        <v>78</v>
      </c>
      <c r="H23" s="5">
        <v>313</v>
      </c>
      <c r="I23" s="5">
        <v>62.6</v>
      </c>
      <c r="J23" s="5">
        <v>70</v>
      </c>
    </row>
    <row r="24" spans="1:10" x14ac:dyDescent="0.25">
      <c r="A24" s="8" t="s">
        <v>15</v>
      </c>
      <c r="B24" s="5">
        <v>8</v>
      </c>
      <c r="C24" s="5">
        <v>10</v>
      </c>
      <c r="D24" s="5">
        <v>52</v>
      </c>
      <c r="E24" s="5">
        <v>51</v>
      </c>
      <c r="F24" s="5">
        <v>62</v>
      </c>
      <c r="G24" s="5">
        <v>78</v>
      </c>
      <c r="H24" s="5">
        <v>313</v>
      </c>
      <c r="I24" s="5">
        <v>62.6</v>
      </c>
      <c r="J24" s="5">
        <v>70</v>
      </c>
    </row>
    <row r="25" spans="1:10" x14ac:dyDescent="0.25">
      <c r="A25" s="9" t="s">
        <v>34</v>
      </c>
      <c r="B25" s="5">
        <v>8</v>
      </c>
      <c r="C25" s="5">
        <v>10</v>
      </c>
      <c r="D25" s="5">
        <v>52</v>
      </c>
      <c r="E25" s="5">
        <v>51</v>
      </c>
      <c r="F25" s="5">
        <v>62</v>
      </c>
      <c r="G25" s="5">
        <v>78</v>
      </c>
      <c r="H25" s="5">
        <v>313</v>
      </c>
      <c r="I25" s="5">
        <v>62.6</v>
      </c>
      <c r="J25" s="5">
        <v>70</v>
      </c>
    </row>
    <row r="26" spans="1:10" x14ac:dyDescent="0.25">
      <c r="A26" s="7" t="s">
        <v>21</v>
      </c>
      <c r="B26" s="5">
        <v>9</v>
      </c>
      <c r="C26" s="5">
        <v>10</v>
      </c>
      <c r="D26" s="5">
        <v>90</v>
      </c>
      <c r="E26" s="5">
        <v>72</v>
      </c>
      <c r="F26" s="5">
        <v>63</v>
      </c>
      <c r="G26" s="5">
        <v>59</v>
      </c>
      <c r="H26" s="5">
        <v>376</v>
      </c>
      <c r="I26" s="5">
        <v>75.2</v>
      </c>
      <c r="J26" s="5">
        <v>92</v>
      </c>
    </row>
    <row r="27" spans="1:10" x14ac:dyDescent="0.25">
      <c r="A27" s="8" t="s">
        <v>14</v>
      </c>
      <c r="B27" s="5">
        <v>9</v>
      </c>
      <c r="C27" s="5">
        <v>10</v>
      </c>
      <c r="D27" s="5">
        <v>90</v>
      </c>
      <c r="E27" s="5">
        <v>72</v>
      </c>
      <c r="F27" s="5">
        <v>63</v>
      </c>
      <c r="G27" s="5">
        <v>59</v>
      </c>
      <c r="H27" s="5">
        <v>376</v>
      </c>
      <c r="I27" s="5">
        <v>75.2</v>
      </c>
      <c r="J27" s="5">
        <v>92</v>
      </c>
    </row>
    <row r="28" spans="1:10" x14ac:dyDescent="0.25">
      <c r="A28" s="9" t="s">
        <v>34</v>
      </c>
      <c r="B28" s="5">
        <v>9</v>
      </c>
      <c r="C28" s="5">
        <v>10</v>
      </c>
      <c r="D28" s="5">
        <v>90</v>
      </c>
      <c r="E28" s="5">
        <v>72</v>
      </c>
      <c r="F28" s="5">
        <v>63</v>
      </c>
      <c r="G28" s="5">
        <v>59</v>
      </c>
      <c r="H28" s="5">
        <v>376</v>
      </c>
      <c r="I28" s="5">
        <v>75.2</v>
      </c>
      <c r="J28" s="5">
        <v>92</v>
      </c>
    </row>
    <row r="29" spans="1:10" x14ac:dyDescent="0.25">
      <c r="A29" s="7" t="s">
        <v>22</v>
      </c>
      <c r="B29" s="5">
        <v>10</v>
      </c>
      <c r="C29" s="5">
        <v>10</v>
      </c>
      <c r="D29" s="5">
        <v>73</v>
      </c>
      <c r="E29" s="5">
        <v>50</v>
      </c>
      <c r="F29" s="5">
        <v>57</v>
      </c>
      <c r="G29" s="5">
        <v>73</v>
      </c>
      <c r="H29" s="5">
        <v>330</v>
      </c>
      <c r="I29" s="5">
        <v>66</v>
      </c>
      <c r="J29" s="5">
        <v>77</v>
      </c>
    </row>
    <row r="30" spans="1:10" x14ac:dyDescent="0.25">
      <c r="A30" s="8" t="s">
        <v>15</v>
      </c>
      <c r="B30" s="5">
        <v>10</v>
      </c>
      <c r="C30" s="5">
        <v>10</v>
      </c>
      <c r="D30" s="5">
        <v>73</v>
      </c>
      <c r="E30" s="5">
        <v>50</v>
      </c>
      <c r="F30" s="5">
        <v>57</v>
      </c>
      <c r="G30" s="5">
        <v>73</v>
      </c>
      <c r="H30" s="5">
        <v>330</v>
      </c>
      <c r="I30" s="5">
        <v>66</v>
      </c>
      <c r="J30" s="5">
        <v>77</v>
      </c>
    </row>
    <row r="31" spans="1:10" x14ac:dyDescent="0.25">
      <c r="A31" s="9" t="s">
        <v>34</v>
      </c>
      <c r="B31" s="5">
        <v>10</v>
      </c>
      <c r="C31" s="5">
        <v>10</v>
      </c>
      <c r="D31" s="5">
        <v>73</v>
      </c>
      <c r="E31" s="5">
        <v>50</v>
      </c>
      <c r="F31" s="5">
        <v>57</v>
      </c>
      <c r="G31" s="5">
        <v>73</v>
      </c>
      <c r="H31" s="5">
        <v>330</v>
      </c>
      <c r="I31" s="5">
        <v>66</v>
      </c>
      <c r="J31" s="5">
        <v>77</v>
      </c>
    </row>
    <row r="32" spans="1:10" x14ac:dyDescent="0.25">
      <c r="A32" s="7" t="s">
        <v>25</v>
      </c>
      <c r="B32" s="5">
        <v>55</v>
      </c>
      <c r="C32" s="5">
        <v>100</v>
      </c>
      <c r="D32" s="5">
        <v>699</v>
      </c>
      <c r="E32" s="5">
        <v>668</v>
      </c>
      <c r="F32" s="5">
        <v>670</v>
      </c>
      <c r="G32" s="5">
        <v>715</v>
      </c>
      <c r="H32" s="5">
        <v>3482</v>
      </c>
      <c r="I32" s="5">
        <v>696.40000000000009</v>
      </c>
      <c r="J32" s="5">
        <v>730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2" workbookViewId="0">
      <selection activeCell="B27" sqref="B27"/>
    </sheetView>
  </sheetViews>
  <sheetFormatPr defaultRowHeight="15" x14ac:dyDescent="0.25"/>
  <cols>
    <col min="10" max="10" width="12.42578125" bestFit="1" customWidth="1"/>
    <col min="12" max="12" width="10" bestFit="1" customWidth="1"/>
  </cols>
  <sheetData>
    <row r="1" spans="1:12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spans="1:12" x14ac:dyDescent="0.25">
      <c r="A5" s="2">
        <v>1</v>
      </c>
      <c r="B5" s="2" t="s">
        <v>13</v>
      </c>
      <c r="C5" s="3">
        <v>10</v>
      </c>
      <c r="D5" s="2">
        <v>52</v>
      </c>
      <c r="E5" s="2">
        <v>60</v>
      </c>
      <c r="F5" s="2">
        <v>73</v>
      </c>
      <c r="G5" s="2">
        <v>70</v>
      </c>
      <c r="H5" s="2">
        <v>84</v>
      </c>
      <c r="I5" s="2">
        <f>SUM(D5:H5)</f>
        <v>339</v>
      </c>
      <c r="J5" s="4">
        <f>I5/500*100</f>
        <v>67.800000000000011</v>
      </c>
      <c r="K5" s="2" t="str">
        <f>IF(J5&gt;90,"A",IF(J5&gt;70,"B",IF(J5&gt;50,"C",IF(J5&lt;30,"D"))))</f>
        <v>C</v>
      </c>
      <c r="L5" s="2" t="str">
        <f>IF(J5&gt;33,"PASS","FAIL")</f>
        <v>PASS</v>
      </c>
    </row>
    <row r="6" spans="1:12" x14ac:dyDescent="0.25">
      <c r="A6" s="2">
        <v>2</v>
      </c>
      <c r="B6" s="2" t="s">
        <v>14</v>
      </c>
      <c r="C6" s="3">
        <v>10</v>
      </c>
      <c r="D6" s="2">
        <v>56</v>
      </c>
      <c r="E6" s="2">
        <v>73</v>
      </c>
      <c r="F6" s="2">
        <v>62</v>
      </c>
      <c r="G6" s="2">
        <v>80</v>
      </c>
      <c r="H6" s="2">
        <v>68</v>
      </c>
      <c r="I6" s="2">
        <f t="shared" ref="I6:I14" si="0">SUM(D6:H6)</f>
        <v>339</v>
      </c>
      <c r="J6" s="4">
        <f t="shared" ref="J6:J14" si="1">I6/500*100</f>
        <v>67.800000000000011</v>
      </c>
      <c r="K6" s="2" t="str">
        <f t="shared" ref="K6:K14" si="2">IF(J6&gt;90,"A",IF(J6&gt;70,"B",IF(J6&gt;50,"C",IF(J6&lt;30,"D"))))</f>
        <v>C</v>
      </c>
      <c r="L6" s="2" t="str">
        <f t="shared" ref="L6:L14" si="3">IF(J6&gt;33,"PASS","FAIL")</f>
        <v>PASS</v>
      </c>
    </row>
    <row r="7" spans="1:12" x14ac:dyDescent="0.25">
      <c r="A7" s="2">
        <v>3</v>
      </c>
      <c r="B7" s="2" t="s">
        <v>15</v>
      </c>
      <c r="C7" s="3">
        <v>10</v>
      </c>
      <c r="D7" s="2">
        <v>85</v>
      </c>
      <c r="E7" s="2">
        <v>73</v>
      </c>
      <c r="F7" s="2">
        <v>61</v>
      </c>
      <c r="G7" s="2">
        <v>93</v>
      </c>
      <c r="H7" s="2">
        <v>55</v>
      </c>
      <c r="I7" s="2">
        <f t="shared" si="0"/>
        <v>367</v>
      </c>
      <c r="J7" s="4">
        <f t="shared" si="1"/>
        <v>73.400000000000006</v>
      </c>
      <c r="K7" s="2" t="str">
        <f t="shared" si="2"/>
        <v>B</v>
      </c>
      <c r="L7" s="2" t="str">
        <f t="shared" si="3"/>
        <v>PASS</v>
      </c>
    </row>
    <row r="8" spans="1:12" x14ac:dyDescent="0.25">
      <c r="A8" s="2">
        <v>4</v>
      </c>
      <c r="B8" s="2" t="s">
        <v>16</v>
      </c>
      <c r="C8" s="3">
        <v>10</v>
      </c>
      <c r="D8" s="2">
        <v>67</v>
      </c>
      <c r="E8" s="2">
        <v>89</v>
      </c>
      <c r="F8" s="2">
        <v>56</v>
      </c>
      <c r="G8" s="2">
        <v>72</v>
      </c>
      <c r="H8" s="2">
        <v>60</v>
      </c>
      <c r="I8" s="2">
        <f t="shared" si="0"/>
        <v>344</v>
      </c>
      <c r="J8" s="4">
        <f t="shared" si="1"/>
        <v>68.8</v>
      </c>
      <c r="K8" s="2" t="str">
        <f t="shared" si="2"/>
        <v>C</v>
      </c>
      <c r="L8" s="2" t="str">
        <f t="shared" si="3"/>
        <v>PASS</v>
      </c>
    </row>
    <row r="9" spans="1:12" x14ac:dyDescent="0.25">
      <c r="A9" s="2">
        <v>5</v>
      </c>
      <c r="B9" s="2" t="s">
        <v>17</v>
      </c>
      <c r="C9" s="3">
        <v>10</v>
      </c>
      <c r="D9" s="2">
        <v>96</v>
      </c>
      <c r="E9" s="2">
        <v>67</v>
      </c>
      <c r="F9" s="2">
        <v>79</v>
      </c>
      <c r="G9" s="2">
        <v>66</v>
      </c>
      <c r="H9" s="2">
        <v>63</v>
      </c>
      <c r="I9" s="2">
        <f t="shared" si="0"/>
        <v>371</v>
      </c>
      <c r="J9" s="4">
        <f t="shared" si="1"/>
        <v>74.2</v>
      </c>
      <c r="K9" s="2" t="str">
        <f t="shared" si="2"/>
        <v>B</v>
      </c>
      <c r="L9" s="2" t="str">
        <f t="shared" si="3"/>
        <v>PASS</v>
      </c>
    </row>
    <row r="10" spans="1:12" x14ac:dyDescent="0.25">
      <c r="A10" s="2">
        <v>6</v>
      </c>
      <c r="B10" s="2" t="s">
        <v>18</v>
      </c>
      <c r="C10" s="3">
        <v>10</v>
      </c>
      <c r="D10" s="2">
        <v>60</v>
      </c>
      <c r="E10" s="2">
        <v>56</v>
      </c>
      <c r="F10" s="2">
        <v>64</v>
      </c>
      <c r="G10" s="2">
        <v>71</v>
      </c>
      <c r="H10" s="2">
        <v>97</v>
      </c>
      <c r="I10" s="2">
        <f t="shared" si="0"/>
        <v>348</v>
      </c>
      <c r="J10" s="4">
        <f t="shared" si="1"/>
        <v>69.599999999999994</v>
      </c>
      <c r="K10" s="2" t="str">
        <f t="shared" si="2"/>
        <v>C</v>
      </c>
      <c r="L10" s="2" t="str">
        <f t="shared" si="3"/>
        <v>PASS</v>
      </c>
    </row>
    <row r="11" spans="1:12" x14ac:dyDescent="0.25">
      <c r="A11" s="2">
        <v>7</v>
      </c>
      <c r="B11" s="2" t="s">
        <v>19</v>
      </c>
      <c r="C11" s="3">
        <v>10</v>
      </c>
      <c r="D11" s="2">
        <v>68</v>
      </c>
      <c r="E11" s="2">
        <v>77</v>
      </c>
      <c r="F11" s="2">
        <v>93</v>
      </c>
      <c r="G11" s="2">
        <v>53</v>
      </c>
      <c r="H11" s="2">
        <v>64</v>
      </c>
      <c r="I11" s="2">
        <f t="shared" si="0"/>
        <v>355</v>
      </c>
      <c r="J11" s="4">
        <f t="shared" si="1"/>
        <v>71</v>
      </c>
      <c r="K11" s="2" t="str">
        <f t="shared" si="2"/>
        <v>B</v>
      </c>
      <c r="L11" s="2" t="str">
        <f t="shared" si="3"/>
        <v>PASS</v>
      </c>
    </row>
    <row r="12" spans="1:12" x14ac:dyDescent="0.25">
      <c r="A12" s="2">
        <v>8</v>
      </c>
      <c r="B12" s="2" t="s">
        <v>20</v>
      </c>
      <c r="C12" s="3">
        <v>10</v>
      </c>
      <c r="D12" s="2">
        <v>52</v>
      </c>
      <c r="E12" s="2">
        <v>51</v>
      </c>
      <c r="F12" s="2">
        <v>62</v>
      </c>
      <c r="G12" s="2">
        <v>78</v>
      </c>
      <c r="H12" s="2">
        <v>70</v>
      </c>
      <c r="I12" s="2">
        <f t="shared" si="0"/>
        <v>313</v>
      </c>
      <c r="J12" s="4">
        <f t="shared" si="1"/>
        <v>62.6</v>
      </c>
      <c r="K12" s="2" t="str">
        <f t="shared" si="2"/>
        <v>C</v>
      </c>
      <c r="L12" s="2" t="str">
        <f t="shared" si="3"/>
        <v>PASS</v>
      </c>
    </row>
    <row r="13" spans="1:12" x14ac:dyDescent="0.25">
      <c r="A13" s="2">
        <v>9</v>
      </c>
      <c r="B13" s="2" t="s">
        <v>21</v>
      </c>
      <c r="C13" s="3">
        <v>10</v>
      </c>
      <c r="D13" s="2">
        <v>90</v>
      </c>
      <c r="E13" s="2">
        <v>72</v>
      </c>
      <c r="F13" s="2">
        <v>63</v>
      </c>
      <c r="G13" s="2">
        <v>59</v>
      </c>
      <c r="H13" s="2">
        <v>92</v>
      </c>
      <c r="I13" s="2">
        <f t="shared" si="0"/>
        <v>376</v>
      </c>
      <c r="J13" s="4">
        <f t="shared" si="1"/>
        <v>75.2</v>
      </c>
      <c r="K13" s="2" t="str">
        <f t="shared" si="2"/>
        <v>B</v>
      </c>
      <c r="L13" s="2" t="str">
        <f t="shared" si="3"/>
        <v>PASS</v>
      </c>
    </row>
    <row r="14" spans="1:12" x14ac:dyDescent="0.25">
      <c r="A14" s="2">
        <v>10</v>
      </c>
      <c r="B14" s="2" t="s">
        <v>22</v>
      </c>
      <c r="C14" s="3">
        <v>10</v>
      </c>
      <c r="D14" s="2">
        <v>73</v>
      </c>
      <c r="E14" s="2">
        <v>50</v>
      </c>
      <c r="F14" s="2">
        <v>57</v>
      </c>
      <c r="G14" s="2">
        <v>73</v>
      </c>
      <c r="H14" s="2">
        <v>77</v>
      </c>
      <c r="I14" s="2">
        <f t="shared" si="0"/>
        <v>330</v>
      </c>
      <c r="J14" s="4">
        <f t="shared" si="1"/>
        <v>66</v>
      </c>
      <c r="K14" s="2" t="str">
        <f t="shared" si="2"/>
        <v>C</v>
      </c>
      <c r="L14" s="2" t="str">
        <f t="shared" si="3"/>
        <v>PASS</v>
      </c>
    </row>
  </sheetData>
  <mergeCells count="1">
    <mergeCell ref="A1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2023-11-23T05:02:22Z</dcterms:created>
  <dcterms:modified xsi:type="dcterms:W3CDTF">2023-12-14T05:28:25Z</dcterms:modified>
</cp:coreProperties>
</file>