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A5A988F-AB9E-4CF5-B0CC-68983F6D44FC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asv_unoise_otutab" sheetId="1" r:id="rId1"/>
    <sheet name="Sheet2" sheetId="3" r:id="rId2"/>
    <sheet name="12" sheetId="6" r:id="rId3"/>
    <sheet name="Sheet1" sheetId="7" r:id="rId4"/>
    <sheet name="Sheet4" sheetId="9" r:id="rId5"/>
    <sheet name="Sheet5" sheetId="10" r:id="rId6"/>
    <sheet name="Sheet6" sheetId="11" r:id="rId7"/>
    <sheet name="Sheet7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0" l="1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N2" i="10"/>
  <c r="M37" i="9"/>
  <c r="M53" i="9" s="1"/>
  <c r="L37" i="9"/>
  <c r="L55" i="9" s="1"/>
  <c r="K37" i="9"/>
  <c r="K53" i="9" s="1"/>
  <c r="J37" i="9"/>
  <c r="J53" i="9" s="1"/>
  <c r="I37" i="9"/>
  <c r="I55" i="9" s="1"/>
  <c r="H37" i="9"/>
  <c r="H54" i="9" s="1"/>
  <c r="G37" i="9"/>
  <c r="G55" i="9" s="1"/>
  <c r="F37" i="9"/>
  <c r="F55" i="9" s="1"/>
  <c r="E37" i="9"/>
  <c r="E53" i="9" s="1"/>
  <c r="D37" i="9"/>
  <c r="D55" i="9" s="1"/>
  <c r="C37" i="9"/>
  <c r="C55" i="9" s="1"/>
  <c r="B37" i="9"/>
  <c r="B55" i="9" s="1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P1" i="7"/>
  <c r="P1" i="6"/>
  <c r="B17" i="3"/>
  <c r="C3" i="3" s="1"/>
  <c r="E43" i="9" l="1"/>
  <c r="E46" i="9"/>
  <c r="E48" i="9"/>
  <c r="E52" i="9"/>
  <c r="E54" i="9"/>
  <c r="F42" i="9"/>
  <c r="F45" i="9"/>
  <c r="F48" i="9"/>
  <c r="F54" i="9"/>
  <c r="G42" i="9"/>
  <c r="G45" i="9"/>
  <c r="G48" i="9"/>
  <c r="G50" i="9"/>
  <c r="G54" i="9"/>
  <c r="H42" i="9"/>
  <c r="H46" i="9"/>
  <c r="H49" i="9"/>
  <c r="H52" i="9"/>
  <c r="H55" i="9"/>
  <c r="I43" i="9"/>
  <c r="I47" i="9"/>
  <c r="I50" i="9"/>
  <c r="I54" i="9"/>
  <c r="J41" i="9"/>
  <c r="J44" i="9"/>
  <c r="J49" i="9"/>
  <c r="J54" i="9"/>
  <c r="K42" i="9"/>
  <c r="K45" i="9"/>
  <c r="K48" i="9"/>
  <c r="K50" i="9"/>
  <c r="K54" i="9"/>
  <c r="L42" i="9"/>
  <c r="L45" i="9"/>
  <c r="L48" i="9"/>
  <c r="L51" i="9"/>
  <c r="L53" i="9"/>
  <c r="M43" i="9"/>
  <c r="M47" i="9"/>
  <c r="M55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E42" i="9"/>
  <c r="E45" i="9"/>
  <c r="E50" i="9"/>
  <c r="E55" i="9"/>
  <c r="F41" i="9"/>
  <c r="F44" i="9"/>
  <c r="F47" i="9"/>
  <c r="F50" i="9"/>
  <c r="F53" i="9"/>
  <c r="G43" i="9"/>
  <c r="G46" i="9"/>
  <c r="G49" i="9"/>
  <c r="G52" i="9"/>
  <c r="G53" i="9"/>
  <c r="H43" i="9"/>
  <c r="H47" i="9"/>
  <c r="H50" i="9"/>
  <c r="H53" i="9"/>
  <c r="I41" i="9"/>
  <c r="I44" i="9"/>
  <c r="I46" i="9"/>
  <c r="I49" i="9"/>
  <c r="I52" i="9"/>
  <c r="I53" i="9"/>
  <c r="J42" i="9"/>
  <c r="J43" i="9"/>
  <c r="J46" i="9"/>
  <c r="J47" i="9"/>
  <c r="J50" i="9"/>
  <c r="J51" i="9"/>
  <c r="J52" i="9"/>
  <c r="J55" i="9"/>
  <c r="K44" i="9"/>
  <c r="K47" i="9"/>
  <c r="K51" i="9"/>
  <c r="K55" i="9"/>
  <c r="L41" i="9"/>
  <c r="L44" i="9"/>
  <c r="L47" i="9"/>
  <c r="L50" i="9"/>
  <c r="L52" i="9"/>
  <c r="L54" i="9"/>
  <c r="M41" i="9"/>
  <c r="M44" i="9"/>
  <c r="M48" i="9"/>
  <c r="M54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E41" i="9"/>
  <c r="E44" i="9"/>
  <c r="E47" i="9"/>
  <c r="E49" i="9"/>
  <c r="E51" i="9"/>
  <c r="F43" i="9"/>
  <c r="F46" i="9"/>
  <c r="F49" i="9"/>
  <c r="F51" i="9"/>
  <c r="F52" i="9"/>
  <c r="G41" i="9"/>
  <c r="G44" i="9"/>
  <c r="G47" i="9"/>
  <c r="G51" i="9"/>
  <c r="H41" i="9"/>
  <c r="H44" i="9"/>
  <c r="H45" i="9"/>
  <c r="H48" i="9"/>
  <c r="H51" i="9"/>
  <c r="I42" i="9"/>
  <c r="I45" i="9"/>
  <c r="I48" i="9"/>
  <c r="I51" i="9"/>
  <c r="J45" i="9"/>
  <c r="J48" i="9"/>
  <c r="K41" i="9"/>
  <c r="K43" i="9"/>
  <c r="K46" i="9"/>
  <c r="K49" i="9"/>
  <c r="K52" i="9"/>
  <c r="L43" i="9"/>
  <c r="L46" i="9"/>
  <c r="L49" i="9"/>
  <c r="M42" i="9"/>
  <c r="M45" i="9"/>
  <c r="M46" i="9"/>
  <c r="M49" i="9"/>
  <c r="M50" i="9"/>
  <c r="M51" i="9"/>
  <c r="M52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C2" i="3"/>
  <c r="C11" i="3"/>
  <c r="C8" i="3"/>
  <c r="C15" i="3"/>
  <c r="C14" i="3"/>
  <c r="C13" i="3"/>
  <c r="C12" i="3"/>
  <c r="C10" i="3"/>
  <c r="C9" i="3"/>
  <c r="C7" i="3"/>
  <c r="C6" i="3"/>
  <c r="C5" i="3"/>
  <c r="C16" i="3"/>
  <c r="C4" i="3"/>
</calcChain>
</file>

<file path=xl/sharedStrings.xml><?xml version="1.0" encoding="utf-8"?>
<sst xmlns="http://schemas.openxmlformats.org/spreadsheetml/2006/main" count="125" uniqueCount="28">
  <si>
    <t>#OTU ID</t>
  </si>
  <si>
    <t>2021_BJ</t>
  </si>
  <si>
    <t>2021_HLDB</t>
  </si>
  <si>
    <t>2021_HLDN</t>
  </si>
  <si>
    <t>2021_MW</t>
  </si>
  <si>
    <t>2021_WLD</t>
  </si>
  <si>
    <t>2021_WZ</t>
  </si>
  <si>
    <t>2022_BJ</t>
  </si>
  <si>
    <t>2022_HLDB</t>
  </si>
  <si>
    <t>2022_HLDN</t>
  </si>
  <si>
    <t>2022_MW</t>
  </si>
  <si>
    <t>2022_WLD</t>
  </si>
  <si>
    <t>2022_WZ</t>
  </si>
  <si>
    <t>ASV_1</t>
    <phoneticPr fontId="19" type="noConversion"/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</si>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</sst>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/>
    <xf numFmtId="2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K13" sqref="K13"/>
    </sheetView>
  </sheetViews>
  <sheetFormatPr defaultRowHeight="13.8" x14ac:dyDescent="0.25"/>
  <cols>
    <col min="3" max="3" width="11.109375" bestFit="1" customWidth="1"/>
    <col min="4" max="4" width="11.44140625" bestFit="1" customWidth="1"/>
    <col min="9" max="9" width="11.109375" bestFit="1" customWidth="1"/>
    <col min="10" max="10" width="11.44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99904</v>
      </c>
      <c r="C2">
        <v>43562</v>
      </c>
      <c r="D2">
        <v>78656</v>
      </c>
      <c r="E2">
        <v>117985</v>
      </c>
      <c r="F2">
        <v>202580</v>
      </c>
      <c r="G2">
        <v>20317</v>
      </c>
      <c r="H2">
        <v>212936</v>
      </c>
      <c r="I2">
        <v>66466</v>
      </c>
      <c r="J2">
        <v>66440</v>
      </c>
      <c r="K2">
        <v>227152</v>
      </c>
      <c r="L2">
        <v>418626</v>
      </c>
      <c r="M2">
        <v>636669</v>
      </c>
    </row>
    <row r="3" spans="1:13" x14ac:dyDescent="0.25">
      <c r="A3">
        <v>2</v>
      </c>
      <c r="B3">
        <v>66977</v>
      </c>
      <c r="C3">
        <v>152808</v>
      </c>
      <c r="D3">
        <v>160723</v>
      </c>
      <c r="E3">
        <v>135041</v>
      </c>
      <c r="F3">
        <v>30214</v>
      </c>
      <c r="G3">
        <v>30503</v>
      </c>
      <c r="H3">
        <v>74</v>
      </c>
      <c r="I3">
        <v>171598</v>
      </c>
      <c r="J3">
        <v>166980</v>
      </c>
      <c r="K3">
        <v>1440</v>
      </c>
      <c r="L3">
        <v>500</v>
      </c>
      <c r="M3">
        <v>181</v>
      </c>
    </row>
    <row r="4" spans="1:13" x14ac:dyDescent="0.25">
      <c r="A4">
        <v>3</v>
      </c>
      <c r="B4">
        <v>100951</v>
      </c>
      <c r="C4">
        <v>22918</v>
      </c>
      <c r="D4">
        <v>42315</v>
      </c>
      <c r="E4">
        <v>115871</v>
      </c>
      <c r="F4">
        <v>106366</v>
      </c>
      <c r="G4">
        <v>176098</v>
      </c>
      <c r="H4">
        <v>100</v>
      </c>
      <c r="I4">
        <v>35764</v>
      </c>
      <c r="J4">
        <v>37242</v>
      </c>
      <c r="K4">
        <v>7065</v>
      </c>
      <c r="L4">
        <v>4003</v>
      </c>
      <c r="M4">
        <v>337</v>
      </c>
    </row>
    <row r="5" spans="1:13" x14ac:dyDescent="0.25">
      <c r="A5">
        <v>4</v>
      </c>
      <c r="B5">
        <v>72943</v>
      </c>
      <c r="C5">
        <v>36927</v>
      </c>
      <c r="D5">
        <v>62283</v>
      </c>
      <c r="E5">
        <v>75637</v>
      </c>
      <c r="F5">
        <v>74627</v>
      </c>
      <c r="G5">
        <v>57759</v>
      </c>
      <c r="H5">
        <v>503</v>
      </c>
      <c r="I5">
        <v>63336</v>
      </c>
      <c r="J5">
        <v>65060</v>
      </c>
      <c r="K5">
        <v>16432</v>
      </c>
      <c r="L5">
        <v>8203</v>
      </c>
      <c r="M5">
        <v>5582</v>
      </c>
    </row>
    <row r="6" spans="1:13" x14ac:dyDescent="0.25">
      <c r="A6">
        <v>5</v>
      </c>
      <c r="B6">
        <v>67569</v>
      </c>
      <c r="C6">
        <v>40276</v>
      </c>
      <c r="D6">
        <v>68000</v>
      </c>
      <c r="E6">
        <v>110168</v>
      </c>
      <c r="F6">
        <v>38397</v>
      </c>
      <c r="G6">
        <v>79030</v>
      </c>
      <c r="H6">
        <v>108</v>
      </c>
      <c r="I6">
        <v>55217</v>
      </c>
      <c r="J6">
        <v>58972</v>
      </c>
      <c r="K6">
        <v>846</v>
      </c>
      <c r="L6">
        <v>228</v>
      </c>
      <c r="M6">
        <v>4856</v>
      </c>
    </row>
    <row r="7" spans="1:13" x14ac:dyDescent="0.25">
      <c r="A7">
        <v>6</v>
      </c>
      <c r="B7">
        <v>15</v>
      </c>
      <c r="C7">
        <v>513</v>
      </c>
      <c r="D7">
        <v>967</v>
      </c>
      <c r="E7">
        <v>199</v>
      </c>
      <c r="F7">
        <v>330291</v>
      </c>
      <c r="G7">
        <v>9845</v>
      </c>
      <c r="H7">
        <v>0</v>
      </c>
      <c r="I7">
        <v>560</v>
      </c>
      <c r="J7">
        <v>1157</v>
      </c>
      <c r="K7">
        <v>0</v>
      </c>
      <c r="L7">
        <v>33</v>
      </c>
      <c r="M7">
        <v>195</v>
      </c>
    </row>
    <row r="8" spans="1:13" x14ac:dyDescent="0.25">
      <c r="A8">
        <v>7</v>
      </c>
      <c r="B8">
        <v>19150</v>
      </c>
      <c r="C8">
        <v>19729</v>
      </c>
      <c r="D8">
        <v>32686</v>
      </c>
      <c r="E8">
        <v>19052</v>
      </c>
      <c r="F8">
        <v>62861</v>
      </c>
      <c r="G8">
        <v>21350</v>
      </c>
      <c r="H8">
        <v>35</v>
      </c>
      <c r="I8">
        <v>26713</v>
      </c>
      <c r="J8">
        <v>29996</v>
      </c>
      <c r="K8">
        <v>84</v>
      </c>
      <c r="L8">
        <v>134</v>
      </c>
      <c r="M8">
        <v>134</v>
      </c>
    </row>
    <row r="9" spans="1:13" x14ac:dyDescent="0.25">
      <c r="A9">
        <v>8</v>
      </c>
      <c r="B9">
        <v>33181</v>
      </c>
      <c r="C9">
        <v>14384</v>
      </c>
      <c r="D9">
        <v>21505</v>
      </c>
      <c r="E9">
        <v>38113</v>
      </c>
      <c r="F9">
        <v>16430</v>
      </c>
      <c r="G9">
        <v>36770</v>
      </c>
      <c r="H9">
        <v>22</v>
      </c>
      <c r="I9">
        <v>22914</v>
      </c>
      <c r="J9">
        <v>24135</v>
      </c>
      <c r="K9">
        <v>1548</v>
      </c>
      <c r="L9">
        <v>73</v>
      </c>
      <c r="M9">
        <v>28</v>
      </c>
    </row>
    <row r="10" spans="1:13" x14ac:dyDescent="0.25">
      <c r="A10">
        <v>9</v>
      </c>
      <c r="B10">
        <v>14272</v>
      </c>
      <c r="C10">
        <v>9910</v>
      </c>
      <c r="D10">
        <v>16760</v>
      </c>
      <c r="E10">
        <v>15071</v>
      </c>
      <c r="F10">
        <v>13186</v>
      </c>
      <c r="G10">
        <v>10963</v>
      </c>
      <c r="H10">
        <v>87</v>
      </c>
      <c r="I10">
        <v>16154</v>
      </c>
      <c r="J10">
        <v>16403</v>
      </c>
      <c r="K10">
        <v>445</v>
      </c>
      <c r="L10">
        <v>144</v>
      </c>
      <c r="M10">
        <v>2772</v>
      </c>
    </row>
    <row r="11" spans="1:13" x14ac:dyDescent="0.25">
      <c r="A11">
        <v>10</v>
      </c>
      <c r="B11">
        <v>10242</v>
      </c>
      <c r="C11">
        <v>7137</v>
      </c>
      <c r="D11">
        <v>10866</v>
      </c>
      <c r="E11">
        <v>10658</v>
      </c>
      <c r="F11">
        <v>2938</v>
      </c>
      <c r="G11">
        <v>8270</v>
      </c>
      <c r="H11">
        <v>3</v>
      </c>
      <c r="I11">
        <v>10190</v>
      </c>
      <c r="J11">
        <v>11573</v>
      </c>
      <c r="K11">
        <v>28</v>
      </c>
      <c r="L11">
        <v>24</v>
      </c>
      <c r="M11">
        <v>9</v>
      </c>
    </row>
    <row r="12" spans="1:13" x14ac:dyDescent="0.25">
      <c r="A12">
        <v>11</v>
      </c>
      <c r="B12">
        <v>27162</v>
      </c>
      <c r="C12">
        <v>484</v>
      </c>
      <c r="D12">
        <v>851</v>
      </c>
      <c r="E12">
        <v>14541</v>
      </c>
      <c r="F12">
        <v>7837</v>
      </c>
      <c r="G12">
        <v>12633</v>
      </c>
      <c r="H12">
        <v>19</v>
      </c>
      <c r="I12">
        <v>686</v>
      </c>
      <c r="J12">
        <v>758</v>
      </c>
      <c r="K12">
        <v>9</v>
      </c>
      <c r="L12">
        <v>54</v>
      </c>
      <c r="M12">
        <v>16</v>
      </c>
    </row>
    <row r="13" spans="1:13" x14ac:dyDescent="0.25">
      <c r="A13">
        <v>12</v>
      </c>
      <c r="B13">
        <v>0</v>
      </c>
      <c r="C13">
        <v>72</v>
      </c>
      <c r="D13">
        <v>128</v>
      </c>
      <c r="E13">
        <v>78</v>
      </c>
      <c r="F13">
        <v>0</v>
      </c>
      <c r="G13">
        <v>0</v>
      </c>
      <c r="H13">
        <v>252</v>
      </c>
      <c r="I13">
        <v>93</v>
      </c>
      <c r="J13">
        <v>116</v>
      </c>
      <c r="K13">
        <v>44</v>
      </c>
      <c r="L13">
        <v>1</v>
      </c>
      <c r="M13">
        <v>49963</v>
      </c>
    </row>
    <row r="14" spans="1:13" x14ac:dyDescent="0.25">
      <c r="A14">
        <v>13</v>
      </c>
      <c r="B14">
        <v>12120</v>
      </c>
      <c r="C14">
        <v>2320</v>
      </c>
      <c r="D14">
        <v>3589</v>
      </c>
      <c r="E14">
        <v>3991</v>
      </c>
      <c r="F14">
        <v>1053</v>
      </c>
      <c r="G14">
        <v>20071</v>
      </c>
      <c r="H14">
        <v>4</v>
      </c>
      <c r="I14">
        <v>3383</v>
      </c>
      <c r="J14">
        <v>2876</v>
      </c>
      <c r="K14">
        <v>97</v>
      </c>
      <c r="L14">
        <v>67</v>
      </c>
      <c r="M14">
        <v>18</v>
      </c>
    </row>
    <row r="15" spans="1:13" x14ac:dyDescent="0.25">
      <c r="A15">
        <v>14</v>
      </c>
      <c r="B15">
        <v>7203</v>
      </c>
      <c r="C15">
        <v>240</v>
      </c>
      <c r="D15">
        <v>561</v>
      </c>
      <c r="E15">
        <v>12485</v>
      </c>
      <c r="F15">
        <v>1754</v>
      </c>
      <c r="G15">
        <v>19966</v>
      </c>
      <c r="H15">
        <v>2</v>
      </c>
      <c r="I15">
        <v>492</v>
      </c>
      <c r="J15">
        <v>375</v>
      </c>
      <c r="K15">
        <v>6</v>
      </c>
      <c r="L15">
        <v>54</v>
      </c>
      <c r="M15">
        <v>20</v>
      </c>
    </row>
    <row r="16" spans="1:13" x14ac:dyDescent="0.25">
      <c r="A16">
        <v>15</v>
      </c>
      <c r="B16">
        <v>456</v>
      </c>
      <c r="C16">
        <v>11</v>
      </c>
      <c r="D16">
        <v>24</v>
      </c>
      <c r="E16">
        <v>163</v>
      </c>
      <c r="F16">
        <v>12</v>
      </c>
      <c r="G16">
        <v>2583</v>
      </c>
      <c r="H16">
        <v>0</v>
      </c>
      <c r="I16">
        <v>97</v>
      </c>
      <c r="J16">
        <v>75</v>
      </c>
      <c r="K16">
        <v>0</v>
      </c>
      <c r="L16">
        <v>1</v>
      </c>
      <c r="M16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7"/>
  <sheetViews>
    <sheetView workbookViewId="0">
      <selection activeCell="C2" sqref="C2:C16"/>
    </sheetView>
  </sheetViews>
  <sheetFormatPr defaultRowHeight="13.8" x14ac:dyDescent="0.25"/>
  <cols>
    <col min="3" max="3" width="18.33203125" customWidth="1"/>
  </cols>
  <sheetData>
    <row r="2" spans="2:3" x14ac:dyDescent="0.25">
      <c r="B2">
        <v>66440</v>
      </c>
      <c r="C2" s="1">
        <f>B2/$B$17*10000</f>
        <v>1377.9715363013784</v>
      </c>
    </row>
    <row r="3" spans="2:3" x14ac:dyDescent="0.25">
      <c r="B3">
        <v>166980</v>
      </c>
      <c r="C3" s="1">
        <f t="shared" ref="C3:C16" si="0">B3/$B$17*10000</f>
        <v>3463.1801193799542</v>
      </c>
    </row>
    <row r="4" spans="2:3" x14ac:dyDescent="0.25">
      <c r="B4">
        <v>37242</v>
      </c>
      <c r="C4" s="1">
        <f t="shared" si="0"/>
        <v>772.40240750957162</v>
      </c>
    </row>
    <row r="5" spans="2:3" x14ac:dyDescent="0.25">
      <c r="B5">
        <v>65060</v>
      </c>
      <c r="C5" s="1">
        <f t="shared" si="0"/>
        <v>1349.3502130007175</v>
      </c>
    </row>
    <row r="6" spans="2:3" x14ac:dyDescent="0.25">
      <c r="B6">
        <v>58972</v>
      </c>
      <c r="C6" s="1">
        <f t="shared" si="0"/>
        <v>1223.0845490482372</v>
      </c>
    </row>
    <row r="7" spans="2:3" x14ac:dyDescent="0.25">
      <c r="B7">
        <v>1157</v>
      </c>
      <c r="C7" s="1">
        <f t="shared" si="0"/>
        <v>23.996283375988785</v>
      </c>
    </row>
    <row r="8" spans="2:3" x14ac:dyDescent="0.25">
      <c r="B8">
        <v>29996</v>
      </c>
      <c r="C8" s="1">
        <f t="shared" si="0"/>
        <v>622.11972009175417</v>
      </c>
    </row>
    <row r="9" spans="2:3" x14ac:dyDescent="0.25">
      <c r="B9">
        <v>24135</v>
      </c>
      <c r="C9" s="1">
        <f t="shared" si="0"/>
        <v>500.56205642133909</v>
      </c>
    </row>
    <row r="10" spans="2:3" x14ac:dyDescent="0.25">
      <c r="B10">
        <v>16403</v>
      </c>
      <c r="C10" s="1">
        <f t="shared" si="0"/>
        <v>340.1996855802455</v>
      </c>
    </row>
    <row r="11" spans="2:3" x14ac:dyDescent="0.25">
      <c r="B11">
        <v>11573</v>
      </c>
      <c r="C11" s="1">
        <f t="shared" si="0"/>
        <v>240.02505402793275</v>
      </c>
    </row>
    <row r="12" spans="2:3" x14ac:dyDescent="0.25">
      <c r="B12">
        <v>758</v>
      </c>
      <c r="C12" s="1">
        <f t="shared" si="0"/>
        <v>15.720987726015123</v>
      </c>
    </row>
    <row r="13" spans="2:3" x14ac:dyDescent="0.25">
      <c r="B13">
        <v>116</v>
      </c>
      <c r="C13" s="1">
        <f t="shared" si="0"/>
        <v>2.4058503644033697</v>
      </c>
    </row>
    <row r="14" spans="2:3" x14ac:dyDescent="0.25">
      <c r="B14">
        <v>2876</v>
      </c>
      <c r="C14" s="1">
        <f t="shared" si="0"/>
        <v>59.648496965724931</v>
      </c>
    </row>
    <row r="15" spans="2:3" x14ac:dyDescent="0.25">
      <c r="B15">
        <v>375</v>
      </c>
      <c r="C15" s="1">
        <f t="shared" si="0"/>
        <v>7.7775335056143424</v>
      </c>
    </row>
    <row r="16" spans="2:3" x14ac:dyDescent="0.25">
      <c r="B16">
        <v>75</v>
      </c>
      <c r="C16" s="1">
        <f t="shared" si="0"/>
        <v>1.5555067011228685</v>
      </c>
    </row>
    <row r="17" spans="2:2" x14ac:dyDescent="0.25">
      <c r="B17">
        <f>SUM(B2:B16)</f>
        <v>482158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sqref="A1:O1"/>
    </sheetView>
  </sheetViews>
  <sheetFormatPr defaultRowHeight="13.8" x14ac:dyDescent="0.25"/>
  <cols>
    <col min="1" max="1" width="13.44140625" bestFit="1" customWidth="1"/>
    <col min="2" max="2" width="13.33203125" bestFit="1" customWidth="1"/>
    <col min="3" max="3" width="12.21875" bestFit="1" customWidth="1"/>
    <col min="4" max="5" width="13.33203125" bestFit="1" customWidth="1"/>
    <col min="6" max="6" width="11.109375" bestFit="1" customWidth="1"/>
    <col min="7" max="10" width="12.21875" bestFit="1" customWidth="1"/>
    <col min="11" max="11" width="11.109375" bestFit="1" customWidth="1"/>
    <col min="12" max="12" width="10.109375" bestFit="1" customWidth="1"/>
    <col min="13" max="13" width="11.109375" bestFit="1" customWidth="1"/>
    <col min="14" max="15" width="10.109375" bestFit="1" customWidth="1"/>
  </cols>
  <sheetData>
    <row r="1" spans="1:16" x14ac:dyDescent="0.25">
      <c r="A1" s="1">
        <v>1377.9715363013784</v>
      </c>
      <c r="B1" s="1">
        <v>3463.1801193799542</v>
      </c>
      <c r="C1" s="1">
        <v>772.40240750957162</v>
      </c>
      <c r="D1" s="1">
        <v>1349.3502130007175</v>
      </c>
      <c r="E1" s="1">
        <v>1223.0845490482372</v>
      </c>
      <c r="F1" s="1">
        <v>23.996283375988785</v>
      </c>
      <c r="G1" s="1">
        <v>622.11972009175417</v>
      </c>
      <c r="H1" s="1">
        <v>500.56205642133909</v>
      </c>
      <c r="I1" s="1">
        <v>340.1996855802455</v>
      </c>
      <c r="J1" s="1">
        <v>240.02505402793275</v>
      </c>
      <c r="K1" s="1">
        <v>15.720987726015123</v>
      </c>
      <c r="L1" s="1">
        <v>2.4058503644033697</v>
      </c>
      <c r="M1" s="1">
        <v>59.648496965724931</v>
      </c>
      <c r="N1" s="1">
        <v>7.7775335056143424</v>
      </c>
      <c r="O1" s="1">
        <v>1.5555067011228685</v>
      </c>
      <c r="P1">
        <f>SUM(A1:O1)</f>
        <v>9999.9999999999982</v>
      </c>
    </row>
    <row r="2" spans="1:16" x14ac:dyDescent="0.25">
      <c r="A2">
        <v>1377.9715363013784</v>
      </c>
    </row>
    <row r="3" spans="1:16" x14ac:dyDescent="0.25">
      <c r="A3">
        <v>3463.1801193799542</v>
      </c>
    </row>
    <row r="4" spans="1:16" x14ac:dyDescent="0.25">
      <c r="A4">
        <v>772.40240750957162</v>
      </c>
    </row>
    <row r="5" spans="1:16" x14ac:dyDescent="0.25">
      <c r="A5">
        <v>1349.3502130007175</v>
      </c>
    </row>
    <row r="6" spans="1:16" x14ac:dyDescent="0.25">
      <c r="A6">
        <v>1223.0845490482372</v>
      </c>
    </row>
    <row r="7" spans="1:16" x14ac:dyDescent="0.25">
      <c r="A7">
        <v>23.996283375988785</v>
      </c>
    </row>
    <row r="8" spans="1:16" x14ac:dyDescent="0.25">
      <c r="A8">
        <v>622.11972009175417</v>
      </c>
    </row>
    <row r="9" spans="1:16" x14ac:dyDescent="0.25">
      <c r="A9">
        <v>500.56205642133909</v>
      </c>
    </row>
    <row r="10" spans="1:16" x14ac:dyDescent="0.25">
      <c r="A10">
        <v>340.1996855802455</v>
      </c>
    </row>
    <row r="11" spans="1:16" x14ac:dyDescent="0.25">
      <c r="A11">
        <v>240.02505402793275</v>
      </c>
    </row>
    <row r="12" spans="1:16" x14ac:dyDescent="0.25">
      <c r="A12">
        <v>15.720987726015123</v>
      </c>
    </row>
    <row r="13" spans="1:16" x14ac:dyDescent="0.25">
      <c r="A13">
        <v>2.4058503644033697</v>
      </c>
    </row>
    <row r="14" spans="1:16" x14ac:dyDescent="0.25">
      <c r="A14">
        <v>59.648496965724931</v>
      </c>
    </row>
    <row r="15" spans="1:16" x14ac:dyDescent="0.25">
      <c r="A15">
        <v>7.7775335056143424</v>
      </c>
    </row>
    <row r="16" spans="1:16" x14ac:dyDescent="0.25">
      <c r="A16">
        <v>1.5555067011228685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E787-475A-41D8-BC72-AAAC81C1BAA8}">
  <dimension ref="A1:P1"/>
  <sheetViews>
    <sheetView tabSelected="1" workbookViewId="0">
      <selection activeCell="P2" sqref="P2"/>
    </sheetView>
  </sheetViews>
  <sheetFormatPr defaultRowHeight="13.8" x14ac:dyDescent="0.25"/>
  <sheetData>
    <row r="1" spans="1:16" x14ac:dyDescent="0.25">
      <c r="A1">
        <v>1573</v>
      </c>
      <c r="B1">
        <v>3215</v>
      </c>
      <c r="C1">
        <v>846</v>
      </c>
      <c r="D1">
        <v>1246</v>
      </c>
      <c r="E1">
        <v>1360</v>
      </c>
      <c r="F1">
        <v>19</v>
      </c>
      <c r="G1">
        <v>654</v>
      </c>
      <c r="H1">
        <v>430</v>
      </c>
      <c r="I1">
        <v>335</v>
      </c>
      <c r="J1">
        <v>217</v>
      </c>
      <c r="K1">
        <v>17</v>
      </c>
      <c r="L1">
        <v>3</v>
      </c>
      <c r="M1">
        <v>72</v>
      </c>
      <c r="N1">
        <v>11</v>
      </c>
      <c r="O1">
        <v>0</v>
      </c>
      <c r="P1">
        <f>SUM(A1:O1)</f>
        <v>9998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396E-690C-4101-BF4F-64885B77F9C3}">
  <dimension ref="A1:N55"/>
  <sheetViews>
    <sheetView topLeftCell="A19" workbookViewId="0">
      <selection activeCell="E42" sqref="E42"/>
    </sheetView>
  </sheetViews>
  <sheetFormatPr defaultRowHeight="13.8" x14ac:dyDescent="0.25"/>
  <cols>
    <col min="1" max="1" width="8.88671875" style="2"/>
    <col min="2" max="2" width="8.109375" style="2" bestFit="1" customWidth="1"/>
    <col min="3" max="13" width="13.33203125" style="2" bestFit="1" customWidth="1"/>
    <col min="14" max="14" width="8.8867187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>
        <v>99904</v>
      </c>
      <c r="C2">
        <v>43562</v>
      </c>
      <c r="D2">
        <v>78656</v>
      </c>
      <c r="E2">
        <v>117985</v>
      </c>
      <c r="F2">
        <v>202580</v>
      </c>
      <c r="G2">
        <v>20317</v>
      </c>
      <c r="H2">
        <v>212936</v>
      </c>
      <c r="I2">
        <v>66466</v>
      </c>
      <c r="J2">
        <v>66440</v>
      </c>
      <c r="K2">
        <v>227152</v>
      </c>
      <c r="L2">
        <v>418626</v>
      </c>
      <c r="M2">
        <v>636669</v>
      </c>
      <c r="N2" s="2">
        <f>SUM(B2:M2)</f>
        <v>2191293</v>
      </c>
    </row>
    <row r="3" spans="1:14" x14ac:dyDescent="0.25">
      <c r="A3" t="s">
        <v>14</v>
      </c>
      <c r="B3">
        <v>66977</v>
      </c>
      <c r="C3">
        <v>152808</v>
      </c>
      <c r="D3">
        <v>160723</v>
      </c>
      <c r="E3">
        <v>135041</v>
      </c>
      <c r="F3">
        <v>30214</v>
      </c>
      <c r="G3">
        <v>30503</v>
      </c>
      <c r="H3">
        <v>74</v>
      </c>
      <c r="I3">
        <v>171598</v>
      </c>
      <c r="J3">
        <v>166980</v>
      </c>
      <c r="K3">
        <v>1440</v>
      </c>
      <c r="L3">
        <v>500</v>
      </c>
      <c r="M3">
        <v>181</v>
      </c>
      <c r="N3" s="2">
        <f t="shared" ref="N3:N16" si="0">SUM(B3:M3)</f>
        <v>917039</v>
      </c>
    </row>
    <row r="4" spans="1:14" x14ac:dyDescent="0.25">
      <c r="A4" t="s">
        <v>15</v>
      </c>
      <c r="B4">
        <v>100951</v>
      </c>
      <c r="C4">
        <v>22918</v>
      </c>
      <c r="D4">
        <v>42315</v>
      </c>
      <c r="E4">
        <v>115871</v>
      </c>
      <c r="F4">
        <v>106366</v>
      </c>
      <c r="G4">
        <v>176098</v>
      </c>
      <c r="H4">
        <v>100</v>
      </c>
      <c r="I4">
        <v>35764</v>
      </c>
      <c r="J4">
        <v>37242</v>
      </c>
      <c r="K4">
        <v>7065</v>
      </c>
      <c r="L4">
        <v>4003</v>
      </c>
      <c r="M4">
        <v>337</v>
      </c>
      <c r="N4" s="2">
        <f t="shared" si="0"/>
        <v>649030</v>
      </c>
    </row>
    <row r="5" spans="1:14" x14ac:dyDescent="0.25">
      <c r="A5" t="s">
        <v>16</v>
      </c>
      <c r="B5">
        <v>72943</v>
      </c>
      <c r="C5">
        <v>36927</v>
      </c>
      <c r="D5">
        <v>62283</v>
      </c>
      <c r="E5">
        <v>75637</v>
      </c>
      <c r="F5">
        <v>74627</v>
      </c>
      <c r="G5">
        <v>57759</v>
      </c>
      <c r="H5">
        <v>503</v>
      </c>
      <c r="I5">
        <v>63336</v>
      </c>
      <c r="J5">
        <v>65060</v>
      </c>
      <c r="K5">
        <v>16432</v>
      </c>
      <c r="L5">
        <v>8203</v>
      </c>
      <c r="M5">
        <v>5582</v>
      </c>
      <c r="N5" s="2">
        <f t="shared" si="0"/>
        <v>539292</v>
      </c>
    </row>
    <row r="6" spans="1:14" x14ac:dyDescent="0.25">
      <c r="A6" t="s">
        <v>17</v>
      </c>
      <c r="B6">
        <v>67569</v>
      </c>
      <c r="C6">
        <v>40276</v>
      </c>
      <c r="D6">
        <v>68000</v>
      </c>
      <c r="E6">
        <v>110168</v>
      </c>
      <c r="F6">
        <v>38397</v>
      </c>
      <c r="G6">
        <v>79030</v>
      </c>
      <c r="H6">
        <v>108</v>
      </c>
      <c r="I6">
        <v>55217</v>
      </c>
      <c r="J6">
        <v>58972</v>
      </c>
      <c r="K6">
        <v>846</v>
      </c>
      <c r="L6">
        <v>228</v>
      </c>
      <c r="M6">
        <v>4856</v>
      </c>
      <c r="N6" s="2">
        <f t="shared" si="0"/>
        <v>523667</v>
      </c>
    </row>
    <row r="7" spans="1:14" x14ac:dyDescent="0.25">
      <c r="A7" t="s">
        <v>18</v>
      </c>
      <c r="B7">
        <v>15</v>
      </c>
      <c r="C7">
        <v>513</v>
      </c>
      <c r="D7">
        <v>967</v>
      </c>
      <c r="E7">
        <v>199</v>
      </c>
      <c r="F7">
        <v>330291</v>
      </c>
      <c r="G7">
        <v>9845</v>
      </c>
      <c r="H7">
        <v>0</v>
      </c>
      <c r="I7">
        <v>560</v>
      </c>
      <c r="J7">
        <v>1157</v>
      </c>
      <c r="K7">
        <v>0</v>
      </c>
      <c r="L7">
        <v>33</v>
      </c>
      <c r="M7">
        <v>195</v>
      </c>
      <c r="N7" s="2">
        <f t="shared" si="0"/>
        <v>343775</v>
      </c>
    </row>
    <row r="8" spans="1:14" x14ac:dyDescent="0.25">
      <c r="A8" t="s">
        <v>19</v>
      </c>
      <c r="B8">
        <v>19150</v>
      </c>
      <c r="C8">
        <v>19729</v>
      </c>
      <c r="D8">
        <v>32686</v>
      </c>
      <c r="E8">
        <v>19052</v>
      </c>
      <c r="F8">
        <v>62861</v>
      </c>
      <c r="G8">
        <v>21350</v>
      </c>
      <c r="H8">
        <v>35</v>
      </c>
      <c r="I8">
        <v>26713</v>
      </c>
      <c r="J8">
        <v>29996</v>
      </c>
      <c r="K8">
        <v>84</v>
      </c>
      <c r="L8">
        <v>134</v>
      </c>
      <c r="M8">
        <v>134</v>
      </c>
      <c r="N8" s="2">
        <f t="shared" si="0"/>
        <v>231924</v>
      </c>
    </row>
    <row r="9" spans="1:14" x14ac:dyDescent="0.25">
      <c r="A9" t="s">
        <v>20</v>
      </c>
      <c r="B9">
        <v>33181</v>
      </c>
      <c r="C9">
        <v>14384</v>
      </c>
      <c r="D9">
        <v>21505</v>
      </c>
      <c r="E9">
        <v>38113</v>
      </c>
      <c r="F9">
        <v>16430</v>
      </c>
      <c r="G9">
        <v>36770</v>
      </c>
      <c r="H9">
        <v>22</v>
      </c>
      <c r="I9">
        <v>22914</v>
      </c>
      <c r="J9">
        <v>24135</v>
      </c>
      <c r="K9">
        <v>1548</v>
      </c>
      <c r="L9">
        <v>73</v>
      </c>
      <c r="M9">
        <v>28</v>
      </c>
      <c r="N9" s="2">
        <f t="shared" si="0"/>
        <v>209103</v>
      </c>
    </row>
    <row r="10" spans="1:14" x14ac:dyDescent="0.25">
      <c r="A10" t="s">
        <v>21</v>
      </c>
      <c r="B10">
        <v>14272</v>
      </c>
      <c r="C10">
        <v>9910</v>
      </c>
      <c r="D10">
        <v>16760</v>
      </c>
      <c r="E10">
        <v>15071</v>
      </c>
      <c r="F10">
        <v>13186</v>
      </c>
      <c r="G10">
        <v>10963</v>
      </c>
      <c r="H10">
        <v>87</v>
      </c>
      <c r="I10">
        <v>16154</v>
      </c>
      <c r="J10">
        <v>16403</v>
      </c>
      <c r="K10">
        <v>445</v>
      </c>
      <c r="L10">
        <v>144</v>
      </c>
      <c r="M10">
        <v>2772</v>
      </c>
      <c r="N10" s="2">
        <f t="shared" si="0"/>
        <v>116167</v>
      </c>
    </row>
    <row r="11" spans="1:14" x14ac:dyDescent="0.25">
      <c r="A11" t="s">
        <v>22</v>
      </c>
      <c r="B11">
        <v>10242</v>
      </c>
      <c r="C11">
        <v>7137</v>
      </c>
      <c r="D11">
        <v>10866</v>
      </c>
      <c r="E11">
        <v>10658</v>
      </c>
      <c r="F11">
        <v>2938</v>
      </c>
      <c r="G11">
        <v>8270</v>
      </c>
      <c r="H11">
        <v>3</v>
      </c>
      <c r="I11">
        <v>10190</v>
      </c>
      <c r="J11">
        <v>11573</v>
      </c>
      <c r="K11">
        <v>28</v>
      </c>
      <c r="L11">
        <v>24</v>
      </c>
      <c r="M11">
        <v>9</v>
      </c>
      <c r="N11" s="2">
        <f t="shared" si="0"/>
        <v>71938</v>
      </c>
    </row>
    <row r="12" spans="1:14" x14ac:dyDescent="0.25">
      <c r="A12" t="s">
        <v>23</v>
      </c>
      <c r="B12">
        <v>27162</v>
      </c>
      <c r="C12">
        <v>484</v>
      </c>
      <c r="D12">
        <v>851</v>
      </c>
      <c r="E12">
        <v>14541</v>
      </c>
      <c r="F12">
        <v>7837</v>
      </c>
      <c r="G12">
        <v>12633</v>
      </c>
      <c r="H12">
        <v>19</v>
      </c>
      <c r="I12">
        <v>686</v>
      </c>
      <c r="J12">
        <v>758</v>
      </c>
      <c r="K12">
        <v>9</v>
      </c>
      <c r="L12">
        <v>54</v>
      </c>
      <c r="M12">
        <v>16</v>
      </c>
      <c r="N12" s="2">
        <f t="shared" si="0"/>
        <v>65050</v>
      </c>
    </row>
    <row r="13" spans="1:14" x14ac:dyDescent="0.25">
      <c r="A13" t="s">
        <v>24</v>
      </c>
      <c r="B13">
        <v>0</v>
      </c>
      <c r="C13">
        <v>72</v>
      </c>
      <c r="D13">
        <v>128</v>
      </c>
      <c r="E13">
        <v>78</v>
      </c>
      <c r="F13">
        <v>0</v>
      </c>
      <c r="G13">
        <v>0</v>
      </c>
      <c r="H13">
        <v>252</v>
      </c>
      <c r="I13">
        <v>93</v>
      </c>
      <c r="J13">
        <v>116</v>
      </c>
      <c r="K13">
        <v>44</v>
      </c>
      <c r="L13">
        <v>1</v>
      </c>
      <c r="M13">
        <v>49963</v>
      </c>
      <c r="N13" s="2">
        <f t="shared" si="0"/>
        <v>50747</v>
      </c>
    </row>
    <row r="14" spans="1:14" x14ac:dyDescent="0.25">
      <c r="A14" t="s">
        <v>25</v>
      </c>
      <c r="B14">
        <v>12120</v>
      </c>
      <c r="C14">
        <v>2320</v>
      </c>
      <c r="D14">
        <v>3589</v>
      </c>
      <c r="E14">
        <v>3991</v>
      </c>
      <c r="F14">
        <v>1053</v>
      </c>
      <c r="G14">
        <v>20071</v>
      </c>
      <c r="H14">
        <v>4</v>
      </c>
      <c r="I14">
        <v>3383</v>
      </c>
      <c r="J14">
        <v>2876</v>
      </c>
      <c r="K14">
        <v>97</v>
      </c>
      <c r="L14">
        <v>67</v>
      </c>
      <c r="M14">
        <v>18</v>
      </c>
      <c r="N14" s="2">
        <f t="shared" si="0"/>
        <v>49589</v>
      </c>
    </row>
    <row r="15" spans="1:14" x14ac:dyDescent="0.25">
      <c r="A15" t="s">
        <v>26</v>
      </c>
      <c r="B15">
        <v>7203</v>
      </c>
      <c r="C15">
        <v>240</v>
      </c>
      <c r="D15">
        <v>561</v>
      </c>
      <c r="E15">
        <v>12485</v>
      </c>
      <c r="F15">
        <v>1754</v>
      </c>
      <c r="G15">
        <v>19966</v>
      </c>
      <c r="H15">
        <v>2</v>
      </c>
      <c r="I15">
        <v>492</v>
      </c>
      <c r="J15">
        <v>375</v>
      </c>
      <c r="K15">
        <v>6</v>
      </c>
      <c r="L15">
        <v>54</v>
      </c>
      <c r="M15">
        <v>20</v>
      </c>
      <c r="N15" s="2">
        <f t="shared" si="0"/>
        <v>43158</v>
      </c>
    </row>
    <row r="16" spans="1:14" x14ac:dyDescent="0.25">
      <c r="A16" t="s">
        <v>27</v>
      </c>
      <c r="B16">
        <v>456</v>
      </c>
      <c r="C16">
        <v>11</v>
      </c>
      <c r="D16">
        <v>24</v>
      </c>
      <c r="E16">
        <v>163</v>
      </c>
      <c r="F16">
        <v>12</v>
      </c>
      <c r="G16">
        <v>2583</v>
      </c>
      <c r="H16">
        <v>0</v>
      </c>
      <c r="I16">
        <v>97</v>
      </c>
      <c r="J16">
        <v>75</v>
      </c>
      <c r="K16">
        <v>0</v>
      </c>
      <c r="L16">
        <v>1</v>
      </c>
      <c r="M16">
        <v>6</v>
      </c>
      <c r="N16" s="2">
        <f t="shared" si="0"/>
        <v>3428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 spans="1:13" x14ac:dyDescent="0.25">
      <c r="A22" t="s">
        <v>13</v>
      </c>
      <c r="B22">
        <v>99904</v>
      </c>
      <c r="C22">
        <v>43562</v>
      </c>
      <c r="D22">
        <v>78656</v>
      </c>
      <c r="E22">
        <v>117985</v>
      </c>
      <c r="F22">
        <v>202580</v>
      </c>
      <c r="G22">
        <v>20317</v>
      </c>
      <c r="H22">
        <v>212936</v>
      </c>
      <c r="I22">
        <v>66466</v>
      </c>
      <c r="J22">
        <v>66440</v>
      </c>
      <c r="K22">
        <v>227152</v>
      </c>
      <c r="L22">
        <v>418626</v>
      </c>
      <c r="M22">
        <v>636669</v>
      </c>
    </row>
    <row r="23" spans="1:13" x14ac:dyDescent="0.25">
      <c r="A23" t="s">
        <v>14</v>
      </c>
      <c r="B23">
        <v>66977</v>
      </c>
      <c r="C23">
        <v>152808</v>
      </c>
      <c r="D23">
        <v>160723</v>
      </c>
      <c r="E23">
        <v>135041</v>
      </c>
      <c r="F23">
        <v>30214</v>
      </c>
      <c r="G23">
        <v>30503</v>
      </c>
      <c r="H23">
        <v>74</v>
      </c>
      <c r="I23">
        <v>171598</v>
      </c>
      <c r="J23">
        <v>166980</v>
      </c>
      <c r="K23">
        <v>1440</v>
      </c>
      <c r="L23">
        <v>500</v>
      </c>
      <c r="M23">
        <v>181</v>
      </c>
    </row>
    <row r="24" spans="1:13" x14ac:dyDescent="0.25">
      <c r="A24" t="s">
        <v>15</v>
      </c>
      <c r="B24">
        <v>100951</v>
      </c>
      <c r="C24">
        <v>22918</v>
      </c>
      <c r="D24">
        <v>42315</v>
      </c>
      <c r="E24">
        <v>115871</v>
      </c>
      <c r="F24">
        <v>106366</v>
      </c>
      <c r="G24">
        <v>176098</v>
      </c>
      <c r="H24">
        <v>100</v>
      </c>
      <c r="I24">
        <v>35764</v>
      </c>
      <c r="J24">
        <v>37242</v>
      </c>
      <c r="K24">
        <v>7065</v>
      </c>
      <c r="L24">
        <v>4003</v>
      </c>
      <c r="M24">
        <v>337</v>
      </c>
    </row>
    <row r="25" spans="1:13" x14ac:dyDescent="0.25">
      <c r="A25" t="s">
        <v>16</v>
      </c>
      <c r="B25">
        <v>72943</v>
      </c>
      <c r="C25">
        <v>36927</v>
      </c>
      <c r="D25">
        <v>62283</v>
      </c>
      <c r="E25">
        <v>75637</v>
      </c>
      <c r="F25">
        <v>74627</v>
      </c>
      <c r="G25">
        <v>57759</v>
      </c>
      <c r="H25">
        <v>503</v>
      </c>
      <c r="I25">
        <v>63336</v>
      </c>
      <c r="J25">
        <v>65060</v>
      </c>
      <c r="K25">
        <v>16432</v>
      </c>
      <c r="L25">
        <v>8203</v>
      </c>
      <c r="M25">
        <v>5582</v>
      </c>
    </row>
    <row r="26" spans="1:13" x14ac:dyDescent="0.25">
      <c r="A26" t="s">
        <v>17</v>
      </c>
      <c r="B26">
        <v>67569</v>
      </c>
      <c r="C26">
        <v>40276</v>
      </c>
      <c r="D26">
        <v>68000</v>
      </c>
      <c r="E26">
        <v>110168</v>
      </c>
      <c r="F26">
        <v>38397</v>
      </c>
      <c r="G26">
        <v>79030</v>
      </c>
      <c r="H26">
        <v>108</v>
      </c>
      <c r="I26">
        <v>55217</v>
      </c>
      <c r="J26">
        <v>58972</v>
      </c>
      <c r="K26">
        <v>846</v>
      </c>
      <c r="L26">
        <v>228</v>
      </c>
      <c r="M26">
        <v>4856</v>
      </c>
    </row>
    <row r="27" spans="1:13" x14ac:dyDescent="0.25">
      <c r="A27" t="s">
        <v>18</v>
      </c>
      <c r="B27">
        <v>15</v>
      </c>
      <c r="C27">
        <v>513</v>
      </c>
      <c r="D27">
        <v>967</v>
      </c>
      <c r="E27">
        <v>199</v>
      </c>
      <c r="F27">
        <v>330291</v>
      </c>
      <c r="G27">
        <v>9845</v>
      </c>
      <c r="H27">
        <v>0</v>
      </c>
      <c r="I27">
        <v>560</v>
      </c>
      <c r="J27">
        <v>1157</v>
      </c>
      <c r="K27">
        <v>0</v>
      </c>
      <c r="L27">
        <v>33</v>
      </c>
      <c r="M27">
        <v>195</v>
      </c>
    </row>
    <row r="28" spans="1:13" x14ac:dyDescent="0.25">
      <c r="A28" t="s">
        <v>19</v>
      </c>
      <c r="B28">
        <v>19150</v>
      </c>
      <c r="C28">
        <v>19729</v>
      </c>
      <c r="D28">
        <v>32686</v>
      </c>
      <c r="E28">
        <v>19052</v>
      </c>
      <c r="F28">
        <v>62861</v>
      </c>
      <c r="G28">
        <v>21350</v>
      </c>
      <c r="H28">
        <v>35</v>
      </c>
      <c r="I28">
        <v>26713</v>
      </c>
      <c r="J28">
        <v>29996</v>
      </c>
      <c r="K28">
        <v>84</v>
      </c>
      <c r="L28">
        <v>134</v>
      </c>
      <c r="M28">
        <v>134</v>
      </c>
    </row>
    <row r="29" spans="1:13" x14ac:dyDescent="0.25">
      <c r="A29" t="s">
        <v>20</v>
      </c>
      <c r="B29">
        <v>33181</v>
      </c>
      <c r="C29">
        <v>14384</v>
      </c>
      <c r="D29">
        <v>21505</v>
      </c>
      <c r="E29">
        <v>38113</v>
      </c>
      <c r="F29">
        <v>16430</v>
      </c>
      <c r="G29">
        <v>36770</v>
      </c>
      <c r="H29">
        <v>22</v>
      </c>
      <c r="I29">
        <v>22914</v>
      </c>
      <c r="J29">
        <v>24135</v>
      </c>
      <c r="K29">
        <v>1548</v>
      </c>
      <c r="L29">
        <v>73</v>
      </c>
      <c r="M29">
        <v>28</v>
      </c>
    </row>
    <row r="30" spans="1:13" x14ac:dyDescent="0.25">
      <c r="A30" t="s">
        <v>21</v>
      </c>
      <c r="B30">
        <v>14272</v>
      </c>
      <c r="C30">
        <v>9910</v>
      </c>
      <c r="D30">
        <v>16760</v>
      </c>
      <c r="E30">
        <v>15071</v>
      </c>
      <c r="F30">
        <v>13186</v>
      </c>
      <c r="G30">
        <v>10963</v>
      </c>
      <c r="H30">
        <v>87</v>
      </c>
      <c r="I30">
        <v>16154</v>
      </c>
      <c r="J30">
        <v>16403</v>
      </c>
      <c r="K30">
        <v>445</v>
      </c>
      <c r="L30">
        <v>144</v>
      </c>
      <c r="M30">
        <v>2772</v>
      </c>
    </row>
    <row r="31" spans="1:13" x14ac:dyDescent="0.25">
      <c r="A31" t="s">
        <v>22</v>
      </c>
      <c r="B31">
        <v>10242</v>
      </c>
      <c r="C31">
        <v>7137</v>
      </c>
      <c r="D31">
        <v>10866</v>
      </c>
      <c r="E31">
        <v>10658</v>
      </c>
      <c r="F31">
        <v>2938</v>
      </c>
      <c r="G31">
        <v>8270</v>
      </c>
      <c r="H31">
        <v>3</v>
      </c>
      <c r="I31">
        <v>10190</v>
      </c>
      <c r="J31">
        <v>11573</v>
      </c>
      <c r="K31">
        <v>28</v>
      </c>
      <c r="L31">
        <v>24</v>
      </c>
      <c r="M31">
        <v>9</v>
      </c>
    </row>
    <row r="32" spans="1:13" x14ac:dyDescent="0.25">
      <c r="A32" t="s">
        <v>23</v>
      </c>
      <c r="B32">
        <v>27162</v>
      </c>
      <c r="C32">
        <v>484</v>
      </c>
      <c r="D32">
        <v>851</v>
      </c>
      <c r="E32">
        <v>14541</v>
      </c>
      <c r="F32">
        <v>7837</v>
      </c>
      <c r="G32">
        <v>12633</v>
      </c>
      <c r="H32">
        <v>19</v>
      </c>
      <c r="I32">
        <v>686</v>
      </c>
      <c r="J32">
        <v>758</v>
      </c>
      <c r="K32">
        <v>9</v>
      </c>
      <c r="L32">
        <v>54</v>
      </c>
      <c r="M32">
        <v>16</v>
      </c>
    </row>
    <row r="33" spans="1:13" x14ac:dyDescent="0.25">
      <c r="A33" t="s">
        <v>24</v>
      </c>
      <c r="B33">
        <v>0</v>
      </c>
      <c r="C33">
        <v>72</v>
      </c>
      <c r="D33">
        <v>128</v>
      </c>
      <c r="E33">
        <v>78</v>
      </c>
      <c r="F33">
        <v>0</v>
      </c>
      <c r="G33">
        <v>0</v>
      </c>
      <c r="H33">
        <v>252</v>
      </c>
      <c r="I33">
        <v>93</v>
      </c>
      <c r="J33">
        <v>116</v>
      </c>
      <c r="K33">
        <v>44</v>
      </c>
      <c r="L33">
        <v>1</v>
      </c>
      <c r="M33">
        <v>49963</v>
      </c>
    </row>
    <row r="34" spans="1:13" x14ac:dyDescent="0.25">
      <c r="A34" t="s">
        <v>25</v>
      </c>
      <c r="B34">
        <v>12120</v>
      </c>
      <c r="C34">
        <v>2320</v>
      </c>
      <c r="D34">
        <v>3589</v>
      </c>
      <c r="E34">
        <v>3991</v>
      </c>
      <c r="F34">
        <v>1053</v>
      </c>
      <c r="G34">
        <v>20071</v>
      </c>
      <c r="H34">
        <v>4</v>
      </c>
      <c r="I34">
        <v>3383</v>
      </c>
      <c r="J34">
        <v>2876</v>
      </c>
      <c r="K34">
        <v>97</v>
      </c>
      <c r="L34">
        <v>67</v>
      </c>
      <c r="M34">
        <v>18</v>
      </c>
    </row>
    <row r="35" spans="1:13" x14ac:dyDescent="0.25">
      <c r="A35" t="s">
        <v>26</v>
      </c>
      <c r="B35">
        <v>7203</v>
      </c>
      <c r="C35">
        <v>240</v>
      </c>
      <c r="D35">
        <v>561</v>
      </c>
      <c r="E35">
        <v>12485</v>
      </c>
      <c r="F35">
        <v>1754</v>
      </c>
      <c r="G35">
        <v>19966</v>
      </c>
      <c r="H35">
        <v>2</v>
      </c>
      <c r="I35">
        <v>492</v>
      </c>
      <c r="J35">
        <v>375</v>
      </c>
      <c r="K35">
        <v>6</v>
      </c>
      <c r="L35">
        <v>54</v>
      </c>
      <c r="M35">
        <v>20</v>
      </c>
    </row>
    <row r="36" spans="1:13" x14ac:dyDescent="0.25">
      <c r="A36" t="s">
        <v>27</v>
      </c>
      <c r="B36">
        <v>456</v>
      </c>
      <c r="C36">
        <v>11</v>
      </c>
      <c r="D36">
        <v>24</v>
      </c>
      <c r="E36">
        <v>163</v>
      </c>
      <c r="F36">
        <v>12</v>
      </c>
      <c r="G36">
        <v>2583</v>
      </c>
      <c r="H36">
        <v>0</v>
      </c>
      <c r="I36">
        <v>97</v>
      </c>
      <c r="J36">
        <v>75</v>
      </c>
      <c r="K36">
        <v>0</v>
      </c>
      <c r="L36">
        <v>1</v>
      </c>
      <c r="M36">
        <v>6</v>
      </c>
    </row>
    <row r="37" spans="1:13" x14ac:dyDescent="0.25">
      <c r="B37" s="2">
        <f>SUM(B22:B36)</f>
        <v>532145</v>
      </c>
      <c r="C37" s="2">
        <f t="shared" ref="C37:M37" si="1">SUM(C22:C36)</f>
        <v>351291</v>
      </c>
      <c r="D37" s="2">
        <f t="shared" si="1"/>
        <v>499914</v>
      </c>
      <c r="E37" s="2">
        <f t="shared" si="1"/>
        <v>669053</v>
      </c>
      <c r="F37" s="2">
        <f t="shared" si="1"/>
        <v>888546</v>
      </c>
      <c r="G37" s="2">
        <f t="shared" si="1"/>
        <v>506158</v>
      </c>
      <c r="H37" s="2">
        <f t="shared" si="1"/>
        <v>214145</v>
      </c>
      <c r="I37" s="2">
        <f t="shared" si="1"/>
        <v>473663</v>
      </c>
      <c r="J37" s="2">
        <f t="shared" si="1"/>
        <v>482158</v>
      </c>
      <c r="K37" s="2">
        <f t="shared" si="1"/>
        <v>255196</v>
      </c>
      <c r="L37" s="2">
        <f t="shared" si="1"/>
        <v>432145</v>
      </c>
      <c r="M37" s="2">
        <f t="shared" si="1"/>
        <v>700786</v>
      </c>
    </row>
    <row r="40" spans="1:13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 x14ac:dyDescent="0.25">
      <c r="A41" t="s">
        <v>13</v>
      </c>
      <c r="B41" s="3">
        <f>B22/$B$37*10000</f>
        <v>1877.3830440951244</v>
      </c>
      <c r="C41" s="3">
        <f>C22/$C$37*10000</f>
        <v>1240.0545416762741</v>
      </c>
      <c r="D41" s="3">
        <f>D22/$D$37*10000</f>
        <v>1573.3906231871883</v>
      </c>
      <c r="E41" s="3">
        <f>E22/$E$37*10000</f>
        <v>1763.4626853179045</v>
      </c>
      <c r="F41" s="3">
        <f>F22/$F$37*10000</f>
        <v>2279.9044731505178</v>
      </c>
      <c r="G41" s="3">
        <f>G22/$G$37*10000</f>
        <v>401.39640191402685</v>
      </c>
      <c r="H41" s="3">
        <f>H22/$H$37*10000</f>
        <v>9943.5429265217481</v>
      </c>
      <c r="I41" s="3">
        <f>I22/$I$37*10000</f>
        <v>1403.2339448088621</v>
      </c>
      <c r="J41" s="3">
        <f>J22/$J$37*10000</f>
        <v>1377.9715363013784</v>
      </c>
      <c r="K41" s="3">
        <f>K22/$K$37*10000</f>
        <v>8901.0799542312579</v>
      </c>
      <c r="L41" s="3">
        <f>L22/$L$37*10000</f>
        <v>9687.1651876106407</v>
      </c>
      <c r="M41" s="3">
        <f>M22/$M$37*10000</f>
        <v>9085.0701926122965</v>
      </c>
    </row>
    <row r="42" spans="1:13" x14ac:dyDescent="0.25">
      <c r="A42" t="s">
        <v>14</v>
      </c>
      <c r="B42" s="3">
        <f t="shared" ref="B42:B55" si="2">B23/$B$37*10000</f>
        <v>1258.6231196384445</v>
      </c>
      <c r="C42" s="3">
        <f t="shared" ref="C42:C55" si="3">C23/$C$37*10000</f>
        <v>4349.8979478551973</v>
      </c>
      <c r="D42" s="3">
        <f t="shared" ref="D42:D55" si="4">D23/$D$37*10000</f>
        <v>3215.0129822329441</v>
      </c>
      <c r="E42" s="3">
        <f t="shared" ref="E42:E55" si="5">E23/$E$37*10000</f>
        <v>2018.3901723779729</v>
      </c>
      <c r="F42" s="3">
        <f t="shared" ref="F42:F55" si="6">F23/$F$37*10000</f>
        <v>340.03866991692047</v>
      </c>
      <c r="G42" s="3">
        <f t="shared" ref="G42:G55" si="7">G23/$G$37*10000</f>
        <v>602.63791148218536</v>
      </c>
      <c r="H42" s="3">
        <f t="shared" ref="H42:H55" si="8">H23/$H$37*10000</f>
        <v>3.4556025123164211</v>
      </c>
      <c r="I42" s="3">
        <f t="shared" ref="I42:I55" si="9">I23/$I$37*10000</f>
        <v>3622.7866647806563</v>
      </c>
      <c r="J42" s="3">
        <f t="shared" ref="J42:J55" si="10">J23/$J$37*10000</f>
        <v>3463.1801193799542</v>
      </c>
      <c r="K42" s="3">
        <f t="shared" ref="K42:K55" si="11">K23/$K$37*10000</f>
        <v>56.427216727534919</v>
      </c>
      <c r="L42" s="3">
        <f t="shared" ref="L42:L55" si="12">L23/$L$37*10000</f>
        <v>11.57019056103854</v>
      </c>
      <c r="M42" s="3">
        <f t="shared" ref="M42:M55" si="13">M23/$M$37*10000</f>
        <v>2.582814154392354</v>
      </c>
    </row>
    <row r="43" spans="1:13" x14ac:dyDescent="0.25">
      <c r="A43" t="s">
        <v>15</v>
      </c>
      <c r="B43" s="3">
        <f t="shared" si="2"/>
        <v>1897.058132651815</v>
      </c>
      <c r="C43" s="3">
        <f t="shared" si="3"/>
        <v>652.39359960830188</v>
      </c>
      <c r="D43" s="3">
        <f t="shared" si="4"/>
        <v>846.44558864124633</v>
      </c>
      <c r="E43" s="3">
        <f t="shared" si="5"/>
        <v>1731.8657864175186</v>
      </c>
      <c r="F43" s="3">
        <f t="shared" si="6"/>
        <v>1197.0792733296869</v>
      </c>
      <c r="G43" s="3">
        <f t="shared" si="7"/>
        <v>3479.1112656522273</v>
      </c>
      <c r="H43" s="3">
        <f t="shared" si="8"/>
        <v>4.6697331247519198</v>
      </c>
      <c r="I43" s="3">
        <f t="shared" si="9"/>
        <v>755.05158730996516</v>
      </c>
      <c r="J43" s="3">
        <f t="shared" si="10"/>
        <v>772.40240750957162</v>
      </c>
      <c r="K43" s="3">
        <f t="shared" si="11"/>
        <v>276.84603206946815</v>
      </c>
      <c r="L43" s="3">
        <f t="shared" si="12"/>
        <v>92.63094563167455</v>
      </c>
      <c r="M43" s="3">
        <f t="shared" si="13"/>
        <v>4.8088860222664263</v>
      </c>
    </row>
    <row r="44" spans="1:13" x14ac:dyDescent="0.25">
      <c r="A44" t="s">
        <v>16</v>
      </c>
      <c r="B44" s="3">
        <f t="shared" si="2"/>
        <v>1370.7354198573696</v>
      </c>
      <c r="C44" s="3">
        <f t="shared" si="3"/>
        <v>1051.1797911133506</v>
      </c>
      <c r="D44" s="3">
        <f t="shared" si="4"/>
        <v>1245.874290377945</v>
      </c>
      <c r="E44" s="3">
        <f t="shared" si="5"/>
        <v>1130.5083453777204</v>
      </c>
      <c r="F44" s="3">
        <f t="shared" si="6"/>
        <v>839.87773283544118</v>
      </c>
      <c r="G44" s="3">
        <f t="shared" si="7"/>
        <v>1141.125893495707</v>
      </c>
      <c r="H44" s="3">
        <f t="shared" si="8"/>
        <v>23.488757617502163</v>
      </c>
      <c r="I44" s="3">
        <f t="shared" si="9"/>
        <v>1337.1532080825395</v>
      </c>
      <c r="J44" s="3">
        <f t="shared" si="10"/>
        <v>1349.3502130007175</v>
      </c>
      <c r="K44" s="3">
        <f t="shared" si="11"/>
        <v>643.89723976864832</v>
      </c>
      <c r="L44" s="3">
        <f t="shared" si="12"/>
        <v>189.82054634439828</v>
      </c>
      <c r="M44" s="3">
        <f t="shared" si="13"/>
        <v>79.65341773380176</v>
      </c>
    </row>
    <row r="45" spans="1:13" x14ac:dyDescent="0.25">
      <c r="A45" t="s">
        <v>17</v>
      </c>
      <c r="B45" s="3">
        <f t="shared" si="2"/>
        <v>1269.7479070554079</v>
      </c>
      <c r="C45" s="3">
        <f t="shared" si="3"/>
        <v>1146.5138588805294</v>
      </c>
      <c r="D45" s="3">
        <f t="shared" si="4"/>
        <v>1360.2339602411614</v>
      </c>
      <c r="E45" s="3">
        <f t="shared" si="5"/>
        <v>1646.6259025817087</v>
      </c>
      <c r="F45" s="3">
        <f t="shared" si="6"/>
        <v>432.13294528364315</v>
      </c>
      <c r="G45" s="3">
        <f t="shared" si="7"/>
        <v>1561.3701650472779</v>
      </c>
      <c r="H45" s="3">
        <f t="shared" si="8"/>
        <v>5.0433117747320733</v>
      </c>
      <c r="I45" s="3">
        <f t="shared" si="9"/>
        <v>1165.7444216668814</v>
      </c>
      <c r="J45" s="3">
        <f t="shared" si="10"/>
        <v>1223.0845490482372</v>
      </c>
      <c r="K45" s="3">
        <f t="shared" si="11"/>
        <v>33.150989827426763</v>
      </c>
      <c r="L45" s="3">
        <f t="shared" si="12"/>
        <v>5.2760068958335742</v>
      </c>
      <c r="M45" s="3">
        <f t="shared" si="13"/>
        <v>69.293621733310886</v>
      </c>
    </row>
    <row r="46" spans="1:13" x14ac:dyDescent="0.25">
      <c r="A46" t="s">
        <v>18</v>
      </c>
      <c r="B46" s="3">
        <f t="shared" si="2"/>
        <v>0.28187805955143808</v>
      </c>
      <c r="C46" s="3">
        <f t="shared" si="3"/>
        <v>14.603277624533506</v>
      </c>
      <c r="D46" s="3">
        <f t="shared" si="4"/>
        <v>19.343327052252988</v>
      </c>
      <c r="E46" s="3">
        <f t="shared" si="5"/>
        <v>2.9743533023542232</v>
      </c>
      <c r="F46" s="3">
        <f t="shared" si="6"/>
        <v>3717.2076628559471</v>
      </c>
      <c r="G46" s="3">
        <f t="shared" si="7"/>
        <v>194.50448278995887</v>
      </c>
      <c r="H46" s="3">
        <f t="shared" si="8"/>
        <v>0</v>
      </c>
      <c r="I46" s="3">
        <f t="shared" si="9"/>
        <v>11.822751618766928</v>
      </c>
      <c r="J46" s="3">
        <f t="shared" si="10"/>
        <v>23.996283375988785</v>
      </c>
      <c r="K46" s="3">
        <f t="shared" si="11"/>
        <v>0</v>
      </c>
      <c r="L46" s="3">
        <f t="shared" si="12"/>
        <v>0.76363257702854359</v>
      </c>
      <c r="M46" s="3">
        <f t="shared" si="13"/>
        <v>2.7825898348425913</v>
      </c>
    </row>
    <row r="47" spans="1:13" x14ac:dyDescent="0.25">
      <c r="A47" t="s">
        <v>19</v>
      </c>
      <c r="B47" s="3">
        <f t="shared" si="2"/>
        <v>359.86432269400257</v>
      </c>
      <c r="C47" s="3">
        <f t="shared" si="3"/>
        <v>561.61416034000297</v>
      </c>
      <c r="D47" s="3">
        <f t="shared" si="4"/>
        <v>653.83245918297939</v>
      </c>
      <c r="E47" s="3">
        <f t="shared" si="5"/>
        <v>284.76069907765157</v>
      </c>
      <c r="F47" s="3">
        <f t="shared" si="6"/>
        <v>707.45915236802603</v>
      </c>
      <c r="G47" s="3">
        <f t="shared" si="7"/>
        <v>421.80504901631508</v>
      </c>
      <c r="H47" s="3">
        <f t="shared" si="8"/>
        <v>1.6344065936631722</v>
      </c>
      <c r="I47" s="3">
        <f t="shared" si="9"/>
        <v>563.96636427164458</v>
      </c>
      <c r="J47" s="3">
        <f t="shared" si="10"/>
        <v>622.11972009175417</v>
      </c>
      <c r="K47" s="3">
        <f t="shared" si="11"/>
        <v>3.2915876424395369</v>
      </c>
      <c r="L47" s="3">
        <f t="shared" si="12"/>
        <v>3.1008110703583287</v>
      </c>
      <c r="M47" s="3">
        <f t="shared" si="13"/>
        <v>1.9121386557379856</v>
      </c>
    </row>
    <row r="48" spans="1:13" x14ac:dyDescent="0.25">
      <c r="A48" t="s">
        <v>20</v>
      </c>
      <c r="B48" s="3">
        <f t="shared" si="2"/>
        <v>623.53305959841771</v>
      </c>
      <c r="C48" s="3">
        <f t="shared" si="3"/>
        <v>409.46110204929818</v>
      </c>
      <c r="D48" s="3">
        <f t="shared" si="4"/>
        <v>430.17398992626727</v>
      </c>
      <c r="E48" s="3">
        <f t="shared" si="5"/>
        <v>569.65591664636429</v>
      </c>
      <c r="F48" s="3">
        <f t="shared" si="6"/>
        <v>184.90882858062497</v>
      </c>
      <c r="G48" s="3">
        <f t="shared" si="7"/>
        <v>726.45300479296975</v>
      </c>
      <c r="H48" s="3">
        <f t="shared" si="8"/>
        <v>1.0273412874454224</v>
      </c>
      <c r="I48" s="3">
        <f t="shared" si="9"/>
        <v>483.76166177218823</v>
      </c>
      <c r="J48" s="3">
        <f t="shared" si="10"/>
        <v>500.56205642133909</v>
      </c>
      <c r="K48" s="3">
        <f t="shared" si="11"/>
        <v>60.65925798210003</v>
      </c>
      <c r="L48" s="3">
        <f t="shared" si="12"/>
        <v>1.6892478219116269</v>
      </c>
      <c r="M48" s="3">
        <f t="shared" si="13"/>
        <v>0.39955136090047461</v>
      </c>
    </row>
    <row r="49" spans="1:13" x14ac:dyDescent="0.25">
      <c r="A49" t="s">
        <v>21</v>
      </c>
      <c r="B49" s="3">
        <f t="shared" si="2"/>
        <v>268.19757772787494</v>
      </c>
      <c r="C49" s="3">
        <f t="shared" si="3"/>
        <v>282.10230264937047</v>
      </c>
      <c r="D49" s="3">
        <f t="shared" si="4"/>
        <v>335.25766431826275</v>
      </c>
      <c r="E49" s="3">
        <f t="shared" si="5"/>
        <v>225.25868653156027</v>
      </c>
      <c r="F49" s="3">
        <f t="shared" si="6"/>
        <v>148.39974520171157</v>
      </c>
      <c r="G49" s="3">
        <f t="shared" si="7"/>
        <v>216.59244741760477</v>
      </c>
      <c r="H49" s="3">
        <f t="shared" si="8"/>
        <v>4.0626678185341714</v>
      </c>
      <c r="I49" s="3">
        <f t="shared" si="9"/>
        <v>341.04416008850177</v>
      </c>
      <c r="J49" s="3">
        <f t="shared" si="10"/>
        <v>340.1996855802455</v>
      </c>
      <c r="K49" s="3">
        <f t="shared" si="11"/>
        <v>17.437577391495164</v>
      </c>
      <c r="L49" s="3">
        <f t="shared" si="12"/>
        <v>3.3322148815790995</v>
      </c>
      <c r="M49" s="3">
        <f t="shared" si="13"/>
        <v>39.555584729146986</v>
      </c>
    </row>
    <row r="50" spans="1:13" x14ac:dyDescent="0.25">
      <c r="A50" t="s">
        <v>22</v>
      </c>
      <c r="B50" s="3">
        <f t="shared" si="2"/>
        <v>192.4663390617219</v>
      </c>
      <c r="C50" s="3">
        <f t="shared" si="3"/>
        <v>203.16489747815913</v>
      </c>
      <c r="D50" s="3">
        <f t="shared" si="4"/>
        <v>217.3573854703009</v>
      </c>
      <c r="E50" s="3">
        <f t="shared" si="5"/>
        <v>159.29978641452919</v>
      </c>
      <c r="F50" s="3">
        <f t="shared" si="6"/>
        <v>33.065254922086197</v>
      </c>
      <c r="G50" s="3">
        <f t="shared" si="7"/>
        <v>163.38771687891924</v>
      </c>
      <c r="H50" s="3">
        <f>H31/$H$37*10000</f>
        <v>0.14009199374255762</v>
      </c>
      <c r="I50" s="3">
        <f t="shared" si="9"/>
        <v>215.13185534863393</v>
      </c>
      <c r="J50" s="3">
        <f t="shared" si="10"/>
        <v>240.02505402793275</v>
      </c>
      <c r="K50" s="3">
        <f t="shared" si="11"/>
        <v>1.097195880813179</v>
      </c>
      <c r="L50" s="3">
        <f t="shared" si="12"/>
        <v>0.55536914692984996</v>
      </c>
      <c r="M50" s="3">
        <f t="shared" si="13"/>
        <v>0.12842722314658112</v>
      </c>
    </row>
    <row r="51" spans="1:13" x14ac:dyDescent="0.25">
      <c r="A51" t="s">
        <v>23</v>
      </c>
      <c r="B51" s="3">
        <f t="shared" si="2"/>
        <v>510.42479023574401</v>
      </c>
      <c r="C51" s="3">
        <f t="shared" si="3"/>
        <v>13.777751209111534</v>
      </c>
      <c r="D51" s="3">
        <f t="shared" si="4"/>
        <v>17.022927943606302</v>
      </c>
      <c r="E51" s="3">
        <f t="shared" si="5"/>
        <v>217.33704205795357</v>
      </c>
      <c r="F51" s="3">
        <f t="shared" si="6"/>
        <v>88.200273255408277</v>
      </c>
      <c r="G51" s="3">
        <f t="shared" si="7"/>
        <v>249.58609762169127</v>
      </c>
      <c r="H51" s="3">
        <f t="shared" si="8"/>
        <v>0.88724929370286487</v>
      </c>
      <c r="I51" s="3">
        <f t="shared" si="9"/>
        <v>14.482870732989488</v>
      </c>
      <c r="J51" s="3">
        <f t="shared" si="10"/>
        <v>15.720987726015123</v>
      </c>
      <c r="K51" s="3">
        <f t="shared" si="11"/>
        <v>0.35267010454709324</v>
      </c>
      <c r="L51" s="3">
        <f t="shared" si="12"/>
        <v>1.2495805805921623</v>
      </c>
      <c r="M51" s="3">
        <f t="shared" si="13"/>
        <v>0.22831506337169979</v>
      </c>
    </row>
    <row r="52" spans="1:13" x14ac:dyDescent="0.25">
      <c r="A52" t="s">
        <v>24</v>
      </c>
      <c r="B52" s="3">
        <f t="shared" si="2"/>
        <v>0</v>
      </c>
      <c r="C52" s="3">
        <f t="shared" si="3"/>
        <v>2.0495828244959307</v>
      </c>
      <c r="D52" s="3">
        <f t="shared" si="4"/>
        <v>2.5604403957480684</v>
      </c>
      <c r="E52" s="3">
        <f t="shared" si="5"/>
        <v>1.1658269225308009</v>
      </c>
      <c r="F52" s="3">
        <f t="shared" si="6"/>
        <v>0</v>
      </c>
      <c r="G52" s="3">
        <f t="shared" si="7"/>
        <v>0</v>
      </c>
      <c r="H52" s="3">
        <f t="shared" si="8"/>
        <v>11.767727474374839</v>
      </c>
      <c r="I52" s="3">
        <f t="shared" si="9"/>
        <v>1.9634212509737936</v>
      </c>
      <c r="J52" s="3">
        <f t="shared" si="10"/>
        <v>2.4058503644033697</v>
      </c>
      <c r="K52" s="3">
        <f t="shared" si="11"/>
        <v>1.724164955563567</v>
      </c>
      <c r="L52" s="3">
        <f t="shared" si="12"/>
        <v>2.3140381122077083E-2</v>
      </c>
      <c r="M52" s="3">
        <f t="shared" si="13"/>
        <v>712.95659445251476</v>
      </c>
    </row>
    <row r="53" spans="1:13" x14ac:dyDescent="0.25">
      <c r="A53" t="s">
        <v>25</v>
      </c>
      <c r="B53" s="3">
        <f t="shared" si="2"/>
        <v>227.75747211756195</v>
      </c>
      <c r="C53" s="3">
        <f t="shared" si="3"/>
        <v>66.042113233757775</v>
      </c>
      <c r="D53" s="3">
        <f t="shared" si="4"/>
        <v>71.792348283904829</v>
      </c>
      <c r="E53" s="3">
        <f t="shared" si="5"/>
        <v>59.651477536159312</v>
      </c>
      <c r="F53" s="3">
        <f t="shared" si="6"/>
        <v>11.850821454376026</v>
      </c>
      <c r="G53" s="3">
        <f t="shared" si="7"/>
        <v>396.53625942887396</v>
      </c>
      <c r="H53" s="3">
        <f t="shared" si="8"/>
        <v>0.1867893249900768</v>
      </c>
      <c r="I53" s="3">
        <f t="shared" si="9"/>
        <v>71.422087011229507</v>
      </c>
      <c r="J53" s="3">
        <f t="shared" si="10"/>
        <v>59.648496965724931</v>
      </c>
      <c r="K53" s="3">
        <f t="shared" si="11"/>
        <v>3.801000015674227</v>
      </c>
      <c r="L53" s="3">
        <f t="shared" si="12"/>
        <v>1.5504055351791644</v>
      </c>
      <c r="M53" s="3">
        <f t="shared" si="13"/>
        <v>0.25685444629316223</v>
      </c>
    </row>
    <row r="54" spans="1:13" x14ac:dyDescent="0.25">
      <c r="A54" t="s">
        <v>26</v>
      </c>
      <c r="B54" s="3">
        <f t="shared" si="2"/>
        <v>135.35784419660055</v>
      </c>
      <c r="C54" s="3">
        <f t="shared" si="3"/>
        <v>6.8319427483197686</v>
      </c>
      <c r="D54" s="3">
        <f t="shared" si="4"/>
        <v>11.221930171989582</v>
      </c>
      <c r="E54" s="3">
        <f t="shared" si="5"/>
        <v>186.60704009996221</v>
      </c>
      <c r="F54" s="3">
        <f t="shared" si="6"/>
        <v>19.740114749264528</v>
      </c>
      <c r="G54" s="3">
        <f t="shared" si="7"/>
        <v>394.46180836813801</v>
      </c>
      <c r="H54" s="3">
        <f t="shared" si="8"/>
        <v>9.3394662495038402E-2</v>
      </c>
      <c r="I54" s="3">
        <f t="shared" si="9"/>
        <v>10.387131779345232</v>
      </c>
      <c r="J54" s="3">
        <f t="shared" si="10"/>
        <v>7.7775335056143424</v>
      </c>
      <c r="K54" s="3">
        <f t="shared" si="11"/>
        <v>0.2351134030313955</v>
      </c>
      <c r="L54" s="3">
        <f t="shared" si="12"/>
        <v>1.2495805805921623</v>
      </c>
      <c r="M54" s="3">
        <f t="shared" si="13"/>
        <v>0.28539382921462469</v>
      </c>
    </row>
    <row r="55" spans="1:13" x14ac:dyDescent="0.25">
      <c r="A55" t="s">
        <v>27</v>
      </c>
      <c r="B55" s="3">
        <f t="shared" si="2"/>
        <v>8.5690930103637175</v>
      </c>
      <c r="C55" s="3">
        <f t="shared" si="3"/>
        <v>0.31313070929798942</v>
      </c>
      <c r="D55" s="3">
        <f t="shared" si="4"/>
        <v>0.4800825742027629</v>
      </c>
      <c r="E55" s="3">
        <f t="shared" si="5"/>
        <v>2.4362793381092378</v>
      </c>
      <c r="F55" s="3">
        <f t="shared" si="6"/>
        <v>0.13505209634616552</v>
      </c>
      <c r="G55" s="3">
        <f t="shared" si="7"/>
        <v>51.031496094105002</v>
      </c>
      <c r="H55" s="3">
        <f t="shared" si="8"/>
        <v>0</v>
      </c>
      <c r="I55" s="3">
        <f t="shared" si="9"/>
        <v>2.0478694768221288</v>
      </c>
      <c r="J55" s="3">
        <f t="shared" si="10"/>
        <v>1.5555067011228685</v>
      </c>
      <c r="K55" s="3">
        <f t="shared" si="11"/>
        <v>0</v>
      </c>
      <c r="L55" s="3">
        <f t="shared" si="12"/>
        <v>2.3140381122077083E-2</v>
      </c>
      <c r="M55" s="3">
        <f t="shared" si="13"/>
        <v>8.5618148764387406E-2</v>
      </c>
    </row>
  </sheetData>
  <phoneticPr fontId="18" type="noConversion"/>
  <conditionalFormatting sqref="B41:M55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3F67-824D-48B9-987E-AF50A4FF7D95}">
  <dimension ref="A1:N16"/>
  <sheetViews>
    <sheetView workbookViewId="0">
      <selection activeCell="N2" sqref="N2:N16"/>
    </sheetView>
  </sheetViews>
  <sheetFormatPr defaultRowHeight="13.8" x14ac:dyDescent="0.25"/>
  <cols>
    <col min="1" max="1" width="9" style="2" bestFit="1" customWidth="1"/>
    <col min="2" max="2" width="8.109375" style="2" bestFit="1" customWidth="1"/>
    <col min="3" max="3" width="11.109375" style="2" bestFit="1" customWidth="1"/>
    <col min="4" max="4" width="11.44140625" style="2" bestFit="1" customWidth="1"/>
    <col min="5" max="5" width="9.88671875" style="2" bestFit="1" customWidth="1"/>
    <col min="6" max="6" width="10.33203125" style="2" bestFit="1" customWidth="1"/>
    <col min="7" max="7" width="9.21875" style="2" bestFit="1" customWidth="1"/>
    <col min="8" max="8" width="8.109375" style="2" bestFit="1" customWidth="1"/>
    <col min="9" max="9" width="11.109375" style="2" bestFit="1" customWidth="1"/>
    <col min="10" max="10" width="11.44140625" style="2" bestFit="1" customWidth="1"/>
    <col min="11" max="11" width="9.88671875" style="2" bestFit="1" customWidth="1"/>
    <col min="12" max="12" width="10.33203125" style="2" bestFit="1" customWidth="1"/>
    <col min="13" max="13" width="9.21875" style="2" bestFit="1" customWidth="1"/>
    <col min="14" max="14" width="8.8867187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s="2">
        <v>1877</v>
      </c>
      <c r="C2" s="2">
        <v>1240</v>
      </c>
      <c r="D2" s="2">
        <v>1573</v>
      </c>
      <c r="E2" s="2">
        <v>1763</v>
      </c>
      <c r="F2" s="2">
        <v>2280</v>
      </c>
      <c r="G2" s="2">
        <v>401</v>
      </c>
      <c r="H2" s="2">
        <v>9944</v>
      </c>
      <c r="I2" s="2">
        <v>1403</v>
      </c>
      <c r="J2" s="2">
        <v>1378</v>
      </c>
      <c r="K2" s="2">
        <v>8901</v>
      </c>
      <c r="L2" s="2">
        <v>9687</v>
      </c>
      <c r="M2" s="2">
        <v>9085</v>
      </c>
      <c r="N2" s="2">
        <f>SUM(B2:M2)</f>
        <v>49532</v>
      </c>
    </row>
    <row r="3" spans="1:14" x14ac:dyDescent="0.25">
      <c r="A3" t="s">
        <v>14</v>
      </c>
      <c r="B3" s="2">
        <v>1259</v>
      </c>
      <c r="C3" s="2">
        <v>4350</v>
      </c>
      <c r="D3" s="2">
        <v>3215</v>
      </c>
      <c r="E3" s="2">
        <v>2018</v>
      </c>
      <c r="F3" s="2">
        <v>340</v>
      </c>
      <c r="G3" s="2">
        <v>603</v>
      </c>
      <c r="H3" s="2">
        <v>3</v>
      </c>
      <c r="I3" s="2">
        <v>3623</v>
      </c>
      <c r="J3" s="2">
        <v>3463</v>
      </c>
      <c r="K3" s="2">
        <v>56</v>
      </c>
      <c r="L3" s="2">
        <v>12</v>
      </c>
      <c r="M3" s="2">
        <v>3</v>
      </c>
      <c r="N3" s="2">
        <f t="shared" ref="N3:N16" si="0">SUM(B3:M3)</f>
        <v>18945</v>
      </c>
    </row>
    <row r="4" spans="1:14" x14ac:dyDescent="0.25">
      <c r="A4" t="s">
        <v>15</v>
      </c>
      <c r="B4" s="2">
        <v>1897</v>
      </c>
      <c r="C4" s="2">
        <v>652</v>
      </c>
      <c r="D4" s="2">
        <v>846</v>
      </c>
      <c r="E4" s="2">
        <v>1732</v>
      </c>
      <c r="F4" s="2">
        <v>1197</v>
      </c>
      <c r="G4" s="2">
        <v>3479</v>
      </c>
      <c r="H4" s="2">
        <v>5</v>
      </c>
      <c r="I4" s="2">
        <v>755</v>
      </c>
      <c r="J4" s="2">
        <v>772</v>
      </c>
      <c r="K4" s="2">
        <v>277</v>
      </c>
      <c r="L4" s="2">
        <v>93</v>
      </c>
      <c r="M4" s="2">
        <v>5</v>
      </c>
      <c r="N4" s="2">
        <f t="shared" si="0"/>
        <v>11710</v>
      </c>
    </row>
    <row r="5" spans="1:14" x14ac:dyDescent="0.25">
      <c r="A5" t="s">
        <v>16</v>
      </c>
      <c r="B5" s="2">
        <v>1371</v>
      </c>
      <c r="C5" s="2">
        <v>1051</v>
      </c>
      <c r="D5" s="2">
        <v>1246</v>
      </c>
      <c r="E5" s="2">
        <v>1131</v>
      </c>
      <c r="F5" s="2">
        <v>840</v>
      </c>
      <c r="G5" s="2">
        <v>1141</v>
      </c>
      <c r="H5" s="2">
        <v>23</v>
      </c>
      <c r="I5" s="2">
        <v>1337</v>
      </c>
      <c r="J5" s="2">
        <v>1349</v>
      </c>
      <c r="K5" s="2">
        <v>644</v>
      </c>
      <c r="L5" s="2">
        <v>190</v>
      </c>
      <c r="M5" s="2">
        <v>80</v>
      </c>
      <c r="N5" s="2">
        <f t="shared" si="0"/>
        <v>10403</v>
      </c>
    </row>
    <row r="6" spans="1:14" x14ac:dyDescent="0.25">
      <c r="A6" t="s">
        <v>17</v>
      </c>
      <c r="B6" s="2">
        <v>1270</v>
      </c>
      <c r="C6" s="2">
        <v>1147</v>
      </c>
      <c r="D6" s="2">
        <v>1360</v>
      </c>
      <c r="E6" s="2">
        <v>1647</v>
      </c>
      <c r="F6" s="2">
        <v>432</v>
      </c>
      <c r="G6" s="2">
        <v>1561</v>
      </c>
      <c r="H6" s="2">
        <v>5</v>
      </c>
      <c r="I6" s="2">
        <v>1166</v>
      </c>
      <c r="J6" s="2">
        <v>1223</v>
      </c>
      <c r="K6" s="2">
        <v>33</v>
      </c>
      <c r="L6" s="2">
        <v>5</v>
      </c>
      <c r="M6" s="2">
        <v>69</v>
      </c>
      <c r="N6" s="2">
        <f t="shared" si="0"/>
        <v>9918</v>
      </c>
    </row>
    <row r="7" spans="1:14" x14ac:dyDescent="0.25">
      <c r="A7" t="s">
        <v>18</v>
      </c>
      <c r="B7" s="2">
        <v>1</v>
      </c>
      <c r="C7" s="2">
        <v>15</v>
      </c>
      <c r="D7" s="2">
        <v>19</v>
      </c>
      <c r="E7" s="2">
        <v>3</v>
      </c>
      <c r="F7" s="2">
        <v>3717</v>
      </c>
      <c r="G7" s="2">
        <v>195</v>
      </c>
      <c r="H7" s="2">
        <v>0</v>
      </c>
      <c r="I7" s="2">
        <v>12</v>
      </c>
      <c r="J7" s="2">
        <v>24</v>
      </c>
      <c r="K7" s="2">
        <v>0</v>
      </c>
      <c r="L7" s="2">
        <v>1</v>
      </c>
      <c r="M7" s="2">
        <v>3</v>
      </c>
      <c r="N7" s="2">
        <f t="shared" si="0"/>
        <v>3990</v>
      </c>
    </row>
    <row r="8" spans="1:14" x14ac:dyDescent="0.25">
      <c r="A8" t="s">
        <v>19</v>
      </c>
      <c r="B8" s="2">
        <v>360</v>
      </c>
      <c r="C8" s="2">
        <v>562</v>
      </c>
      <c r="D8" s="2">
        <v>654</v>
      </c>
      <c r="E8" s="2">
        <v>285</v>
      </c>
      <c r="F8" s="2">
        <v>707</v>
      </c>
      <c r="G8" s="2">
        <v>422</v>
      </c>
      <c r="H8" s="2">
        <v>2</v>
      </c>
      <c r="I8" s="2">
        <v>564</v>
      </c>
      <c r="J8" s="2">
        <v>622</v>
      </c>
      <c r="K8" s="2">
        <v>3</v>
      </c>
      <c r="L8" s="2">
        <v>3</v>
      </c>
      <c r="M8" s="2">
        <v>2</v>
      </c>
      <c r="N8" s="2">
        <f t="shared" si="0"/>
        <v>4186</v>
      </c>
    </row>
    <row r="9" spans="1:14" x14ac:dyDescent="0.25">
      <c r="A9" t="s">
        <v>20</v>
      </c>
      <c r="B9" s="2">
        <v>624</v>
      </c>
      <c r="C9" s="2">
        <v>409</v>
      </c>
      <c r="D9" s="2">
        <v>430</v>
      </c>
      <c r="E9" s="2">
        <v>570</v>
      </c>
      <c r="F9" s="2">
        <v>185</v>
      </c>
      <c r="G9" s="2">
        <v>726</v>
      </c>
      <c r="H9" s="2">
        <v>1</v>
      </c>
      <c r="I9" s="2">
        <v>484</v>
      </c>
      <c r="J9" s="2">
        <v>501</v>
      </c>
      <c r="K9" s="2">
        <v>61</v>
      </c>
      <c r="L9" s="2">
        <v>2</v>
      </c>
      <c r="M9" s="2">
        <v>1</v>
      </c>
      <c r="N9" s="2">
        <f t="shared" si="0"/>
        <v>3994</v>
      </c>
    </row>
    <row r="10" spans="1:14" x14ac:dyDescent="0.25">
      <c r="A10" t="s">
        <v>21</v>
      </c>
      <c r="B10" s="2">
        <v>268</v>
      </c>
      <c r="C10" s="2">
        <v>282</v>
      </c>
      <c r="D10" s="2">
        <v>335</v>
      </c>
      <c r="E10" s="2">
        <v>225</v>
      </c>
      <c r="F10" s="2">
        <v>148</v>
      </c>
      <c r="G10" s="2">
        <v>217</v>
      </c>
      <c r="H10" s="2">
        <v>4</v>
      </c>
      <c r="I10" s="2">
        <v>341</v>
      </c>
      <c r="J10" s="2">
        <v>340</v>
      </c>
      <c r="K10" s="2">
        <v>17</v>
      </c>
      <c r="L10" s="2">
        <v>3</v>
      </c>
      <c r="M10" s="2">
        <v>40</v>
      </c>
      <c r="N10" s="2">
        <f t="shared" si="0"/>
        <v>2220</v>
      </c>
    </row>
    <row r="11" spans="1:14" x14ac:dyDescent="0.25">
      <c r="A11" t="s">
        <v>22</v>
      </c>
      <c r="B11" s="2">
        <v>192</v>
      </c>
      <c r="C11" s="2">
        <v>203</v>
      </c>
      <c r="D11" s="2">
        <v>217</v>
      </c>
      <c r="E11" s="2">
        <v>159</v>
      </c>
      <c r="F11" s="2">
        <v>33</v>
      </c>
      <c r="G11" s="2">
        <v>163</v>
      </c>
      <c r="H11" s="2">
        <v>1</v>
      </c>
      <c r="I11" s="2">
        <v>215</v>
      </c>
      <c r="J11" s="2">
        <v>240</v>
      </c>
      <c r="K11" s="2">
        <v>1</v>
      </c>
      <c r="L11" s="2">
        <v>1</v>
      </c>
      <c r="M11" s="2">
        <v>1</v>
      </c>
      <c r="N11" s="2">
        <f t="shared" si="0"/>
        <v>1426</v>
      </c>
    </row>
    <row r="12" spans="1:14" x14ac:dyDescent="0.25">
      <c r="A12" t="s">
        <v>23</v>
      </c>
      <c r="B12" s="2">
        <v>510</v>
      </c>
      <c r="C12" s="2">
        <v>14</v>
      </c>
      <c r="D12" s="2">
        <v>17</v>
      </c>
      <c r="E12" s="2">
        <v>217</v>
      </c>
      <c r="F12" s="2">
        <v>88</v>
      </c>
      <c r="G12" s="2">
        <v>250</v>
      </c>
      <c r="H12" s="2">
        <v>1</v>
      </c>
      <c r="I12" s="2">
        <v>14</v>
      </c>
      <c r="J12" s="2">
        <v>16</v>
      </c>
      <c r="K12" s="2">
        <v>1</v>
      </c>
      <c r="L12" s="2">
        <v>1</v>
      </c>
      <c r="M12" s="2">
        <v>1</v>
      </c>
      <c r="N12" s="2">
        <f t="shared" si="0"/>
        <v>1130</v>
      </c>
    </row>
    <row r="13" spans="1:14" x14ac:dyDescent="0.25">
      <c r="A13" t="s">
        <v>24</v>
      </c>
      <c r="B13" s="2">
        <v>0</v>
      </c>
      <c r="C13" s="2">
        <v>2</v>
      </c>
      <c r="D13" s="2">
        <v>3</v>
      </c>
      <c r="E13" s="2">
        <v>1</v>
      </c>
      <c r="F13" s="2">
        <v>0</v>
      </c>
      <c r="G13" s="2">
        <v>0</v>
      </c>
      <c r="H13" s="2">
        <v>12</v>
      </c>
      <c r="I13" s="2">
        <v>2</v>
      </c>
      <c r="J13" s="2">
        <v>2</v>
      </c>
      <c r="K13" s="2">
        <v>2</v>
      </c>
      <c r="L13" s="2">
        <v>1</v>
      </c>
      <c r="M13" s="2">
        <v>713</v>
      </c>
      <c r="N13" s="2">
        <f t="shared" si="0"/>
        <v>738</v>
      </c>
    </row>
    <row r="14" spans="1:14" x14ac:dyDescent="0.25">
      <c r="A14" t="s">
        <v>25</v>
      </c>
      <c r="B14" s="2">
        <v>228</v>
      </c>
      <c r="C14" s="2">
        <v>66</v>
      </c>
      <c r="D14" s="2">
        <v>72</v>
      </c>
      <c r="E14" s="2">
        <v>60</v>
      </c>
      <c r="F14" s="2">
        <v>12</v>
      </c>
      <c r="G14" s="2">
        <v>397</v>
      </c>
      <c r="H14" s="2">
        <v>1</v>
      </c>
      <c r="I14" s="2">
        <v>71</v>
      </c>
      <c r="J14" s="2">
        <v>60</v>
      </c>
      <c r="K14" s="2">
        <v>4</v>
      </c>
      <c r="L14" s="2">
        <v>2</v>
      </c>
      <c r="M14" s="2">
        <v>1</v>
      </c>
      <c r="N14" s="2">
        <f t="shared" si="0"/>
        <v>974</v>
      </c>
    </row>
    <row r="15" spans="1:14" x14ac:dyDescent="0.25">
      <c r="A15" t="s">
        <v>26</v>
      </c>
      <c r="B15" s="2">
        <v>135</v>
      </c>
      <c r="C15" s="2">
        <v>7</v>
      </c>
      <c r="D15" s="2">
        <v>11</v>
      </c>
      <c r="E15" s="2">
        <v>187</v>
      </c>
      <c r="F15" s="2">
        <v>20</v>
      </c>
      <c r="G15" s="2">
        <v>394</v>
      </c>
      <c r="H15" s="2">
        <v>1</v>
      </c>
      <c r="I15" s="2">
        <v>10</v>
      </c>
      <c r="J15" s="2">
        <v>8</v>
      </c>
      <c r="K15" s="2">
        <v>1</v>
      </c>
      <c r="L15" s="2">
        <v>1</v>
      </c>
      <c r="M15" s="2">
        <v>1</v>
      </c>
      <c r="N15" s="2">
        <f t="shared" si="0"/>
        <v>776</v>
      </c>
    </row>
    <row r="16" spans="1:14" x14ac:dyDescent="0.25">
      <c r="A16" t="s">
        <v>27</v>
      </c>
      <c r="B16" s="2">
        <v>9</v>
      </c>
      <c r="C16" s="2">
        <v>1</v>
      </c>
      <c r="D16" s="2">
        <v>1</v>
      </c>
      <c r="E16" s="2">
        <v>2</v>
      </c>
      <c r="F16" s="2">
        <v>1</v>
      </c>
      <c r="G16" s="2">
        <v>51</v>
      </c>
      <c r="H16" s="2">
        <v>0</v>
      </c>
      <c r="I16" s="2">
        <v>2</v>
      </c>
      <c r="J16" s="2">
        <v>2</v>
      </c>
      <c r="K16" s="2">
        <v>0</v>
      </c>
      <c r="L16" s="2">
        <v>1</v>
      </c>
      <c r="M16" s="2">
        <v>1</v>
      </c>
      <c r="N16" s="2">
        <f t="shared" si="0"/>
        <v>71</v>
      </c>
    </row>
  </sheetData>
  <phoneticPr fontId="18" type="noConversion"/>
  <conditionalFormatting sqref="B2:N1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A3E5-4CB1-419A-A818-C4E3FA221CE8}">
  <dimension ref="A1:P16"/>
  <sheetViews>
    <sheetView workbookViewId="0">
      <selection sqref="A1:P1048576"/>
    </sheetView>
  </sheetViews>
  <sheetFormatPr defaultRowHeight="13.8" x14ac:dyDescent="0.25"/>
  <cols>
    <col min="1" max="16" width="8.88671875" style="2"/>
  </cols>
  <sheetData>
    <row r="1" spans="1:15" x14ac:dyDescent="0.25">
      <c r="A1" s="2">
        <v>49532</v>
      </c>
      <c r="B1" s="2">
        <v>18945</v>
      </c>
      <c r="C1" s="2">
        <v>11710</v>
      </c>
      <c r="D1" s="2">
        <v>10403</v>
      </c>
      <c r="E1" s="2">
        <v>9918</v>
      </c>
      <c r="F1" s="2">
        <v>3990</v>
      </c>
      <c r="G1" s="2">
        <v>4186</v>
      </c>
      <c r="H1" s="2">
        <v>3994</v>
      </c>
      <c r="I1" s="2">
        <v>2220</v>
      </c>
      <c r="J1" s="2">
        <v>1426</v>
      </c>
      <c r="K1" s="2">
        <v>1130</v>
      </c>
      <c r="L1" s="2">
        <v>738</v>
      </c>
      <c r="M1" s="2">
        <v>974</v>
      </c>
      <c r="N1" s="2">
        <v>776</v>
      </c>
      <c r="O1" s="2">
        <v>71</v>
      </c>
    </row>
    <row r="2" spans="1:15" x14ac:dyDescent="0.25">
      <c r="A2" s="2">
        <v>49532</v>
      </c>
    </row>
    <row r="3" spans="1:15" x14ac:dyDescent="0.25">
      <c r="A3" s="2">
        <v>18945</v>
      </c>
    </row>
    <row r="4" spans="1:15" x14ac:dyDescent="0.25">
      <c r="A4" s="2">
        <v>11710</v>
      </c>
    </row>
    <row r="5" spans="1:15" x14ac:dyDescent="0.25">
      <c r="A5" s="2">
        <v>10403</v>
      </c>
    </row>
    <row r="6" spans="1:15" x14ac:dyDescent="0.25">
      <c r="A6" s="2">
        <v>9918</v>
      </c>
    </row>
    <row r="7" spans="1:15" x14ac:dyDescent="0.25">
      <c r="A7" s="2">
        <v>3990</v>
      </c>
    </row>
    <row r="8" spans="1:15" x14ac:dyDescent="0.25">
      <c r="A8" s="2">
        <v>4186</v>
      </c>
    </row>
    <row r="9" spans="1:15" x14ac:dyDescent="0.25">
      <c r="A9" s="2">
        <v>3994</v>
      </c>
    </row>
    <row r="10" spans="1:15" x14ac:dyDescent="0.25">
      <c r="A10" s="2">
        <v>2220</v>
      </c>
    </row>
    <row r="11" spans="1:15" x14ac:dyDescent="0.25">
      <c r="A11" s="2">
        <v>1426</v>
      </c>
    </row>
    <row r="12" spans="1:15" x14ac:dyDescent="0.25">
      <c r="A12" s="2">
        <v>1130</v>
      </c>
    </row>
    <row r="13" spans="1:15" x14ac:dyDescent="0.25">
      <c r="A13" s="2">
        <v>738</v>
      </c>
    </row>
    <row r="14" spans="1:15" x14ac:dyDescent="0.25">
      <c r="A14" s="2">
        <v>974</v>
      </c>
    </row>
    <row r="15" spans="1:15" x14ac:dyDescent="0.25">
      <c r="A15" s="2">
        <v>776</v>
      </c>
    </row>
    <row r="16" spans="1:15" x14ac:dyDescent="0.25">
      <c r="A16" s="2">
        <v>71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20DA-0E2D-4C49-BEA1-F97488572767}">
  <dimension ref="A2:L16"/>
  <sheetViews>
    <sheetView workbookViewId="0">
      <selection activeCell="O12" sqref="O12"/>
    </sheetView>
  </sheetViews>
  <sheetFormatPr defaultRowHeight="13.8" x14ac:dyDescent="0.25"/>
  <cols>
    <col min="1" max="12" width="10" style="2" bestFit="1" customWidth="1"/>
  </cols>
  <sheetData>
    <row r="2" spans="1:12" x14ac:dyDescent="0.25">
      <c r="A2" s="1">
        <v>1877.3830440951244</v>
      </c>
      <c r="B2" s="1">
        <v>1240.0545416762741</v>
      </c>
      <c r="C2" s="1">
        <v>1573.3906231871883</v>
      </c>
      <c r="D2" s="1">
        <v>1763.4626853179045</v>
      </c>
      <c r="E2" s="1">
        <v>2279.9044731505178</v>
      </c>
      <c r="F2" s="1">
        <v>401.39640191402685</v>
      </c>
      <c r="G2" s="1">
        <v>9943.5429265217481</v>
      </c>
      <c r="H2" s="1">
        <v>1403.2339448088621</v>
      </c>
      <c r="I2" s="1">
        <v>1377.9715363013784</v>
      </c>
      <c r="J2" s="1">
        <v>8901.0799542312579</v>
      </c>
      <c r="K2" s="1">
        <v>9687.1651876106407</v>
      </c>
      <c r="L2" s="1">
        <v>9085.0701926122965</v>
      </c>
    </row>
    <row r="3" spans="1:12" x14ac:dyDescent="0.25">
      <c r="A3" s="1">
        <v>1258.6231196384445</v>
      </c>
      <c r="B3" s="1">
        <v>4349.8979478551973</v>
      </c>
      <c r="C3" s="1">
        <v>3215.0129822329441</v>
      </c>
      <c r="D3" s="1">
        <v>2018.3901723779729</v>
      </c>
      <c r="E3" s="1">
        <v>340.03866991692047</v>
      </c>
      <c r="F3" s="1">
        <v>602.63791148218536</v>
      </c>
      <c r="G3" s="1">
        <v>3.4556025123164211</v>
      </c>
      <c r="H3" s="1">
        <v>3622.7866647806563</v>
      </c>
      <c r="I3" s="1">
        <v>3463.1801193799542</v>
      </c>
      <c r="J3" s="1">
        <v>56.427216727534919</v>
      </c>
      <c r="K3" s="1">
        <v>11.57019056103854</v>
      </c>
      <c r="L3" s="1">
        <v>2.582814154392354</v>
      </c>
    </row>
    <row r="4" spans="1:12" x14ac:dyDescent="0.25">
      <c r="A4" s="1">
        <v>1897.058132651815</v>
      </c>
      <c r="B4" s="1">
        <v>652.39359960830188</v>
      </c>
      <c r="C4" s="1">
        <v>846.44558864124633</v>
      </c>
      <c r="D4" s="1">
        <v>1731.8657864175186</v>
      </c>
      <c r="E4" s="1">
        <v>1197.0792733296869</v>
      </c>
      <c r="F4" s="1">
        <v>3479.1112656522273</v>
      </c>
      <c r="G4" s="1">
        <v>4.6697331247519198</v>
      </c>
      <c r="H4" s="1">
        <v>755.05158730996516</v>
      </c>
      <c r="I4" s="1">
        <v>772.40240750957162</v>
      </c>
      <c r="J4" s="1">
        <v>276.84603206946815</v>
      </c>
      <c r="K4" s="1">
        <v>92.63094563167455</v>
      </c>
      <c r="L4" s="1">
        <v>4.8088860222664263</v>
      </c>
    </row>
    <row r="5" spans="1:12" x14ac:dyDescent="0.25">
      <c r="A5" s="1">
        <v>1370.7354198573696</v>
      </c>
      <c r="B5" s="1">
        <v>1051.1797911133506</v>
      </c>
      <c r="C5" s="1">
        <v>1245.874290377945</v>
      </c>
      <c r="D5" s="1">
        <v>1130.5083453777204</v>
      </c>
      <c r="E5" s="1">
        <v>839.87773283544118</v>
      </c>
      <c r="F5" s="1">
        <v>1141.125893495707</v>
      </c>
      <c r="G5" s="1">
        <v>23.488757617502163</v>
      </c>
      <c r="H5" s="1">
        <v>1337.1532080825395</v>
      </c>
      <c r="I5" s="1">
        <v>1349.3502130007175</v>
      </c>
      <c r="J5" s="1">
        <v>643.89723976864832</v>
      </c>
      <c r="K5" s="1">
        <v>189.82054634439828</v>
      </c>
      <c r="L5" s="1">
        <v>79.65341773380176</v>
      </c>
    </row>
    <row r="6" spans="1:12" x14ac:dyDescent="0.25">
      <c r="A6" s="1">
        <v>1269.7479070554079</v>
      </c>
      <c r="B6" s="1">
        <v>1146.5138588805294</v>
      </c>
      <c r="C6" s="1">
        <v>1360.2339602411614</v>
      </c>
      <c r="D6" s="1">
        <v>1646.6259025817087</v>
      </c>
      <c r="E6" s="1">
        <v>432.13294528364315</v>
      </c>
      <c r="F6" s="1">
        <v>1561.3701650472779</v>
      </c>
      <c r="G6" s="1">
        <v>5.0433117747320733</v>
      </c>
      <c r="H6" s="1">
        <v>1165.7444216668814</v>
      </c>
      <c r="I6" s="1">
        <v>1223.0845490482372</v>
      </c>
      <c r="J6" s="1">
        <v>33.150989827426763</v>
      </c>
      <c r="K6" s="1">
        <v>5.2760068958335742</v>
      </c>
      <c r="L6" s="1">
        <v>69.293621733310886</v>
      </c>
    </row>
    <row r="7" spans="1:12" x14ac:dyDescent="0.25">
      <c r="A7" s="1">
        <v>0.28187805955143808</v>
      </c>
      <c r="B7" s="1">
        <v>14.603277624533506</v>
      </c>
      <c r="C7" s="1">
        <v>19.343327052252988</v>
      </c>
      <c r="D7" s="1">
        <v>2.9743533023542232</v>
      </c>
      <c r="E7" s="1">
        <v>3717.2076628559471</v>
      </c>
      <c r="F7" s="1">
        <v>194.50448278995887</v>
      </c>
      <c r="G7" s="1">
        <v>0</v>
      </c>
      <c r="H7" s="1">
        <v>11.822751618766928</v>
      </c>
      <c r="I7" s="1">
        <v>23.996283375988785</v>
      </c>
      <c r="J7" s="1">
        <v>0</v>
      </c>
      <c r="K7" s="1">
        <v>0.76363257702854359</v>
      </c>
      <c r="L7" s="1">
        <v>2.7825898348425913</v>
      </c>
    </row>
    <row r="8" spans="1:12" x14ac:dyDescent="0.25">
      <c r="A8" s="1">
        <v>359.86432269400257</v>
      </c>
      <c r="B8" s="1">
        <v>561.61416034000297</v>
      </c>
      <c r="C8" s="1">
        <v>653.83245918297939</v>
      </c>
      <c r="D8" s="1">
        <v>284.76069907765157</v>
      </c>
      <c r="E8" s="1">
        <v>707.45915236802603</v>
      </c>
      <c r="F8" s="1">
        <v>421.80504901631508</v>
      </c>
      <c r="G8" s="1">
        <v>1.6344065936631722</v>
      </c>
      <c r="H8" s="1">
        <v>563.96636427164458</v>
      </c>
      <c r="I8" s="1">
        <v>622.11972009175417</v>
      </c>
      <c r="J8" s="1">
        <v>3.2915876424395369</v>
      </c>
      <c r="K8" s="1">
        <v>3.1008110703583287</v>
      </c>
      <c r="L8" s="1">
        <v>1.9121386557379856</v>
      </c>
    </row>
    <row r="9" spans="1:12" x14ac:dyDescent="0.25">
      <c r="A9" s="1">
        <v>623.53305959841771</v>
      </c>
      <c r="B9" s="1">
        <v>409.46110204929818</v>
      </c>
      <c r="C9" s="1">
        <v>430.17398992626727</v>
      </c>
      <c r="D9" s="1">
        <v>569.65591664636429</v>
      </c>
      <c r="E9" s="1">
        <v>184.90882858062497</v>
      </c>
      <c r="F9" s="1">
        <v>726.45300479296975</v>
      </c>
      <c r="G9" s="1">
        <v>1.0273412874454224</v>
      </c>
      <c r="H9" s="1">
        <v>483.76166177218823</v>
      </c>
      <c r="I9" s="1">
        <v>500.56205642133909</v>
      </c>
      <c r="J9" s="1">
        <v>60.65925798210003</v>
      </c>
      <c r="K9" s="1">
        <v>1.6892478219116269</v>
      </c>
      <c r="L9" s="1">
        <v>0.39955136090047461</v>
      </c>
    </row>
    <row r="10" spans="1:12" x14ac:dyDescent="0.25">
      <c r="A10" s="1">
        <v>268.19757772787494</v>
      </c>
      <c r="B10" s="1">
        <v>282.10230264937047</v>
      </c>
      <c r="C10" s="1">
        <v>335.25766431826275</v>
      </c>
      <c r="D10" s="1">
        <v>225.25868653156027</v>
      </c>
      <c r="E10" s="1">
        <v>148.39974520171157</v>
      </c>
      <c r="F10" s="1">
        <v>216.59244741760477</v>
      </c>
      <c r="G10" s="1">
        <v>4.0626678185341714</v>
      </c>
      <c r="H10" s="1">
        <v>341.04416008850177</v>
      </c>
      <c r="I10" s="1">
        <v>340.1996855802455</v>
      </c>
      <c r="J10" s="1">
        <v>17.437577391495164</v>
      </c>
      <c r="K10" s="1">
        <v>3.3322148815790995</v>
      </c>
      <c r="L10" s="1">
        <v>39.555584729146986</v>
      </c>
    </row>
    <row r="11" spans="1:12" x14ac:dyDescent="0.25">
      <c r="A11" s="1">
        <v>192.4663390617219</v>
      </c>
      <c r="B11" s="1">
        <v>203.16489747815913</v>
      </c>
      <c r="C11" s="1">
        <v>217.3573854703009</v>
      </c>
      <c r="D11" s="1">
        <v>159.29978641452919</v>
      </c>
      <c r="E11" s="1">
        <v>33.065254922086197</v>
      </c>
      <c r="F11" s="1">
        <v>163.38771687891924</v>
      </c>
      <c r="G11" s="1">
        <v>0.14009199374255762</v>
      </c>
      <c r="H11" s="1">
        <v>215.13185534863393</v>
      </c>
      <c r="I11" s="1">
        <v>240.02505402793275</v>
      </c>
      <c r="J11" s="1">
        <v>1.097195880813179</v>
      </c>
      <c r="K11" s="1">
        <v>0.55536914692984996</v>
      </c>
      <c r="L11" s="1">
        <v>0.12842722314658112</v>
      </c>
    </row>
    <row r="12" spans="1:12" x14ac:dyDescent="0.25">
      <c r="A12" s="1">
        <v>510.42479023574401</v>
      </c>
      <c r="B12" s="1">
        <v>13.777751209111534</v>
      </c>
      <c r="C12" s="1">
        <v>17.022927943606302</v>
      </c>
      <c r="D12" s="1">
        <v>217.33704205795357</v>
      </c>
      <c r="E12" s="1">
        <v>88.200273255408277</v>
      </c>
      <c r="F12" s="1">
        <v>249.58609762169127</v>
      </c>
      <c r="G12" s="1">
        <v>0.88724929370286487</v>
      </c>
      <c r="H12" s="1">
        <v>14.482870732989488</v>
      </c>
      <c r="I12" s="1">
        <v>15.720987726015123</v>
      </c>
      <c r="J12" s="1">
        <v>0.35267010454709324</v>
      </c>
      <c r="K12" s="1">
        <v>1.2495805805921623</v>
      </c>
      <c r="L12" s="1">
        <v>0.22831506337169979</v>
      </c>
    </row>
    <row r="13" spans="1:12" x14ac:dyDescent="0.25">
      <c r="A13" s="1">
        <v>0</v>
      </c>
      <c r="B13" s="1">
        <v>2.0495828244959307</v>
      </c>
      <c r="C13" s="1">
        <v>2.5604403957480684</v>
      </c>
      <c r="D13" s="1">
        <v>1.1658269225308009</v>
      </c>
      <c r="E13" s="1">
        <v>0</v>
      </c>
      <c r="F13" s="1">
        <v>0</v>
      </c>
      <c r="G13" s="1">
        <v>11.767727474374839</v>
      </c>
      <c r="H13" s="1">
        <v>1.9634212509737936</v>
      </c>
      <c r="I13" s="1">
        <v>2.4058503644033697</v>
      </c>
      <c r="J13" s="1">
        <v>1.724164955563567</v>
      </c>
      <c r="K13" s="1">
        <v>2.3140381122077083E-2</v>
      </c>
      <c r="L13" s="1">
        <v>712.95659445251476</v>
      </c>
    </row>
    <row r="14" spans="1:12" x14ac:dyDescent="0.25">
      <c r="A14" s="1">
        <v>227.75747211756195</v>
      </c>
      <c r="B14" s="1">
        <v>66.042113233757775</v>
      </c>
      <c r="C14" s="1">
        <v>71.792348283904829</v>
      </c>
      <c r="D14" s="1">
        <v>59.651477536159312</v>
      </c>
      <c r="E14" s="1">
        <v>11.850821454376026</v>
      </c>
      <c r="F14" s="1">
        <v>396.53625942887396</v>
      </c>
      <c r="G14" s="1">
        <v>0.1867893249900768</v>
      </c>
      <c r="H14" s="1">
        <v>71.422087011229507</v>
      </c>
      <c r="I14" s="1">
        <v>59.648496965724931</v>
      </c>
      <c r="J14" s="1">
        <v>3.801000015674227</v>
      </c>
      <c r="K14" s="1">
        <v>1.5504055351791644</v>
      </c>
      <c r="L14" s="1">
        <v>0.25685444629316223</v>
      </c>
    </row>
    <row r="15" spans="1:12" x14ac:dyDescent="0.25">
      <c r="A15" s="1">
        <v>135.35784419660055</v>
      </c>
      <c r="B15" s="1">
        <v>6.8319427483197686</v>
      </c>
      <c r="C15" s="1">
        <v>11.221930171989582</v>
      </c>
      <c r="D15" s="1">
        <v>186.60704009996221</v>
      </c>
      <c r="E15" s="1">
        <v>19.740114749264528</v>
      </c>
      <c r="F15" s="1">
        <v>394.46180836813801</v>
      </c>
      <c r="G15" s="1">
        <v>9.3394662495038402E-2</v>
      </c>
      <c r="H15" s="1">
        <v>10.387131779345232</v>
      </c>
      <c r="I15" s="1">
        <v>7.7775335056143424</v>
      </c>
      <c r="J15" s="1">
        <v>0.2351134030313955</v>
      </c>
      <c r="K15" s="1">
        <v>1.2495805805921623</v>
      </c>
      <c r="L15" s="1">
        <v>0.28539382921462469</v>
      </c>
    </row>
    <row r="16" spans="1:12" x14ac:dyDescent="0.25">
      <c r="A16" s="1">
        <v>8.5690930103637175</v>
      </c>
      <c r="B16" s="1">
        <v>0.31313070929798942</v>
      </c>
      <c r="C16" s="1">
        <v>0.4800825742027629</v>
      </c>
      <c r="D16" s="1">
        <v>2.4362793381092378</v>
      </c>
      <c r="E16" s="1">
        <v>0.13505209634616552</v>
      </c>
      <c r="F16" s="1">
        <v>51.031496094105002</v>
      </c>
      <c r="G16" s="1">
        <v>0</v>
      </c>
      <c r="H16" s="1">
        <v>2.0478694768221288</v>
      </c>
      <c r="I16" s="1">
        <v>1.5555067011228685</v>
      </c>
      <c r="J16" s="1">
        <v>0</v>
      </c>
      <c r="K16" s="1">
        <v>2.3140381122077083E-2</v>
      </c>
      <c r="L16" s="1">
        <v>8.5618148764387406E-2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asv_unoise_otutab</vt:lpstr>
      <vt:lpstr>Sheet2</vt:lpstr>
      <vt:lpstr>12</vt:lpstr>
      <vt:lpstr>Sheet1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2023-02-13T14:14:43Z</dcterms:created>
  <dcterms:modified xsi:type="dcterms:W3CDTF">2023-02-15T08:50:16Z</dcterms:modified>
</cp:coreProperties>
</file>