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e63b88432900db/桌面/"/>
    </mc:Choice>
  </mc:AlternateContent>
  <xr:revisionPtr revIDLastSave="0" documentId="8_{C3259647-E500-4BDE-BA27-84047F9C59E4}" xr6:coauthVersionLast="47" xr6:coauthVersionMax="47" xr10:uidLastSave="{00000000-0000-0000-0000-000000000000}"/>
  <bookViews>
    <workbookView xWindow="-110" yWindow="-110" windowWidth="22780" windowHeight="14540" xr2:uid="{60C2E2F6-AD98-4042-9BF5-DA3DB7B4AD4C}"/>
  </bookViews>
  <sheets>
    <sheet name="工作表1" sheetId="1" r:id="rId1"/>
  </sheets>
  <definedNames>
    <definedName name="_xlchart.v1.0" hidden="1">工作表1!$J$30</definedName>
    <definedName name="_xlchart.v1.1" hidden="1">工作表1!$B$2:$B$15</definedName>
    <definedName name="_xlchart.v1.2" hidden="1">工作表1!$J$2:$J$15</definedName>
    <definedName name="_xlchart.v1.3" hidden="1">工作表1!$B$2:$B$15</definedName>
    <definedName name="_xlchart.v1.4" hidden="1">工作表1!$J$2:$J$15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/>
  <c r="K12" i="1" a="1"/>
  <c r="K12" i="1" s="1"/>
  <c r="K13" i="1" a="1"/>
  <c r="K13" i="1" s="1"/>
  <c r="K14" i="1" a="1"/>
  <c r="K14" i="1" s="1"/>
  <c r="K15" i="1" a="1"/>
  <c r="K15" i="1" s="1"/>
  <c r="J15" i="1" a="1"/>
  <c r="J15" i="1" s="1"/>
  <c r="J14" i="1" a="1"/>
  <c r="J14" i="1" s="1"/>
  <c r="J13" i="1" a="1"/>
  <c r="J13" i="1" s="1"/>
  <c r="J12" i="1" a="1"/>
  <c r="J12" i="1"/>
  <c r="L12" i="1" s="1"/>
  <c r="J11" i="1" a="1"/>
  <c r="J11" i="1"/>
  <c r="L11" i="1" s="1"/>
  <c r="J10" i="1" a="1"/>
  <c r="J10" i="1"/>
  <c r="L10" i="1" s="1"/>
  <c r="J9" i="1" a="1"/>
  <c r="J9" i="1"/>
  <c r="L9" i="1" s="1"/>
  <c r="J8" i="1" a="1"/>
  <c r="J8" i="1" s="1"/>
  <c r="J7" i="1" a="1"/>
  <c r="J7" i="1" s="1"/>
  <c r="J6" i="1" a="1"/>
  <c r="J6" i="1"/>
  <c r="J5" i="1" a="1"/>
  <c r="J5" i="1"/>
  <c r="J4" i="1" a="1"/>
  <c r="J4" i="1" s="1"/>
  <c r="J3" i="1" a="1"/>
  <c r="J3" i="1"/>
  <c r="L6" i="1"/>
  <c r="L5" i="1"/>
  <c r="L3" i="1"/>
  <c r="H17" i="1"/>
  <c r="D17" i="1"/>
  <c r="C17" i="1"/>
  <c r="L2" i="1"/>
  <c r="K2" i="1" a="1"/>
  <c r="K2" i="1" s="1"/>
  <c r="J2" i="1" a="1"/>
  <c r="J2" i="1" s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L7" i="1" l="1"/>
  <c r="L4" i="1"/>
  <c r="J17" i="1"/>
  <c r="L13" i="1"/>
  <c r="L14" i="1"/>
  <c r="L15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<sst xmlns="http://schemas.openxmlformats.org/spreadsheetml/2006/main" count="34" uniqueCount="34">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</sst>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0-4994-846E-D6D2F35AE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54544"/>
        <c:axId val="1105291791"/>
      </c:barChart>
      <c:catAx>
        <c:axId val="4575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05291791"/>
        <c:crosses val="autoZero"/>
        <c:auto val="1"/>
        <c:lblAlgn val="ctr"/>
        <c:lblOffset val="100"/>
        <c:noMultiLvlLbl val="0"/>
      </c:catAx>
      <c:valAx>
        <c:axId val="110529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5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D-4C8D-8045-CCB36AF32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914400</xdr:colOff>
      <xdr:row>24</xdr:row>
      <xdr:rowOff>12700</xdr:rowOff>
    </xdr:from>
    <xdr:to>
      <xdr:col>10</xdr:col>
      <xdr:colOff>958850</xdr:colOff>
      <xdr:row>33</xdr:row>
      <xdr:rowOff>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0CD24CA-26ED-CCAB-07F4-0478E2E02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</xdr:colOff>
      <xdr:row>16</xdr:row>
      <xdr:rowOff>25400</xdr:rowOff>
    </xdr:from>
    <xdr:to>
      <xdr:col>15</xdr:col>
      <xdr:colOff>488950</xdr:colOff>
      <xdr:row>27</xdr:row>
      <xdr:rowOff>152400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C10A0181-3CA6-021C-C042-1F624BCA9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B1" workbookViewId="0">
      <selection activeCell="O7" sqref="O7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6" cm="1">
        <f t="array" ref="J2">SUM(C2:G2*0.1,I2*0.5)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  <c r="M2" t="s">
        <v>32</v>
      </c>
      <c r="N2">
        <f>COUNTIF(L2:L15,"pass")</f>
        <v>12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6" cm="1">
        <f t="array" ref="J3">SUM(C3:G3*0.1,I3*0.5)</f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1">IF(J3&gt;=60,"pass","fail")</f>
        <v>pass</v>
      </c>
      <c r="M3" t="s">
        <v>33</v>
      </c>
      <c r="N3">
        <f>COUNTIF(L2:L15,"fail")</f>
        <v>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6" cm="1">
        <f t="array" ref="J4">SUM(C4:G4*0.1,I4*0.5)</f>
        <v>81.2</v>
      </c>
      <c r="K4" s="5" t="str" cm="1">
        <f t="array" ref="K4">_xlfn.IFS(J4&gt;=90,"A",J4&gt;=80,"B",J4&gt;=70,"C",J4&gt;=60,"D",J4&lt;60,"F")</f>
        <v>B</v>
      </c>
      <c r="L4" s="5" t="str">
        <f t="shared" si="1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6" cm="1">
        <f t="array" ref="J5">SUM(C5:G5*0.1,I5*0.5)</f>
        <v>80.800000000000011</v>
      </c>
      <c r="K5" s="5" t="str" cm="1">
        <f t="array" ref="K5">_xlfn.IFS(J5&gt;=90,"A",J5&gt;=80,"B",J5&gt;=70,"C",J5&gt;=60,"D",J5&lt;60,"F")</f>
        <v>B</v>
      </c>
      <c r="L5" s="5" t="str">
        <f t="shared" si="1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6" cm="1">
        <f t="array" ref="J6">SUM(C6:G6*0.1,I6*0.5)</f>
        <v>84.7</v>
      </c>
      <c r="K6" s="5" t="str" cm="1">
        <f t="array" ref="K6">_xlfn.IFS(J6&gt;=90,"A",J6&gt;=80,"B",J6&gt;=70,"C",J6&gt;=60,"D",J6&lt;60,"F")</f>
        <v>B</v>
      </c>
      <c r="L6" s="5" t="str">
        <f t="shared" si="1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6" cm="1">
        <f t="array" ref="J7">SUM(C7:G7*0.1,I7*0.5)</f>
        <v>80.800000000000011</v>
      </c>
      <c r="K7" s="5" t="str" cm="1">
        <f t="array" ref="K7">_xlfn.IFS(J7&gt;=90,"A",J7&gt;=80,"B",J7&gt;=70,"C",J7&gt;=60,"D",J7&lt;60,"F")</f>
        <v>B</v>
      </c>
      <c r="L7" s="5" t="str">
        <f t="shared" si="1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6" cm="1">
        <f t="array" ref="J8">SUM(C8:G8*0.1,I8*0.5)</f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1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6" cm="1">
        <f t="array" ref="J9">SUM(C9:G9*0.1,I9*0.5)</f>
        <v>74.2</v>
      </c>
      <c r="K9" s="5" t="str" cm="1">
        <f t="array" ref="K9">_xlfn.IFS(J9&gt;=90,"A",J9&gt;=80,"B",J9&gt;=70,"C",J9&gt;=60,"D",J9&lt;60,"F")</f>
        <v>C</v>
      </c>
      <c r="L9" s="5" t="str">
        <f t="shared" si="1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6" cm="1">
        <f t="array" ref="J10">SUM(C10:G10*0.1,I10*0.5)</f>
        <v>75.2</v>
      </c>
      <c r="K10" s="5" t="str" cm="1">
        <f t="array" ref="K10">_xlfn.IFS(J10&gt;=90,"A",J10&gt;=80,"B",J10&gt;=70,"C",J10&gt;=60,"D",J10&lt;60,"F")</f>
        <v>C</v>
      </c>
      <c r="L10" s="5" t="str">
        <f t="shared" si="1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6" cm="1">
        <f t="array" ref="J11">SUM(C11:G11*0.1,I11*0.5)</f>
        <v>77.600000000000009</v>
      </c>
      <c r="K11" s="5" t="str" cm="1">
        <f t="array" ref="K11">_xlfn.IFS(J11&gt;=90,"A",J11&gt;=80,"B",J11&gt;=70,"C",J11&gt;=60,"D",J11&lt;60,"F")</f>
        <v>C</v>
      </c>
      <c r="L11" s="5" t="str">
        <f t="shared" si="1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6" cm="1">
        <f t="array" ref="J12">SUM(C12:G12*0.1,I12*0.5)</f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1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6" cm="1">
        <f t="array" ref="J13">SUM(C13:G13*0.1,I13*0.5)</f>
        <v>59</v>
      </c>
      <c r="K13" s="5" t="str" cm="1">
        <f t="array" ref="K13">_xlfn.IFS(J13&gt;=90,"A",J13&gt;=80,"B",J13&gt;=70,"C",J13&gt;=60,"D",J13&lt;60,"F")</f>
        <v>F</v>
      </c>
      <c r="L13" s="5" t="str">
        <f t="shared" si="1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6" cm="1">
        <f t="array" ref="J14">SUM(C14:G14*0.1,I14*0.5)</f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1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6" cm="1">
        <f t="array" ref="J15">SUM(C15:G15*0.1,I15*0.5)</f>
        <v>55.6</v>
      </c>
      <c r="K15" s="5" t="str" cm="1">
        <f t="array" ref="K15">_xlfn.IFS(J15&gt;=90,"A",J15&gt;=80,"B",J15&gt;=70,"C",J15&gt;=60,"D",J15&lt;60,"F")</f>
        <v>F</v>
      </c>
      <c r="L15" s="5" t="str">
        <f t="shared" si="1"/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6">
        <f>MAX(C2:C15)</f>
        <v>98</v>
      </c>
      <c r="D17">
        <f>LARGE(D2:D15,2)</f>
        <v>92</v>
      </c>
      <c r="H17" s="1">
        <f>COUNTIF(H2:H15,"&lt;=80")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2" priority="2" operator="equal">
      <formula>"fail"</formula>
    </cfRule>
    <cfRule type="cellIs" dxfId="3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chiao hsuan Hsu</cp:lastModifiedBy>
  <dcterms:created xsi:type="dcterms:W3CDTF">2023-10-19T05:27:10Z</dcterms:created>
  <dcterms:modified xsi:type="dcterms:W3CDTF">2023-10-27T02:05:00Z</dcterms:modified>
</cp:coreProperties>
</file>