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Cash on Hand Transactions" sheetId="1" r:id="rId1"/>
  </sheets>
  <calcPr calcId="162913"/>
</workbook>
</file>

<file path=xl/sharedStrings.xml><?xml version="1.0" encoding="utf-8"?>
<sst xmlns="http://schemas.openxmlformats.org/spreadsheetml/2006/main" count="41" uniqueCount="41">
  <si>
    <t>Cash on Hand Transactions</t>
  </si>
  <si>
    <t>The TalenX International Co.,Ltd</t>
  </si>
  <si>
    <t>For the period 1 January 2025 to 31 July 2025</t>
  </si>
  <si>
    <t>Date</t>
  </si>
  <si>
    <t>Source</t>
  </si>
  <si>
    <t>Contact</t>
  </si>
  <si>
    <t>Description</t>
  </si>
  <si>
    <t>Invoice Number</t>
  </si>
  <si>
    <t>Reference</t>
  </si>
  <si>
    <t>Debit</t>
  </si>
  <si>
    <t>Credit</t>
  </si>
  <si>
    <t>Running Balance</t>
  </si>
  <si>
    <t>Gross</t>
  </si>
  <si>
    <t>Net</t>
  </si>
  <si>
    <t>Tax</t>
  </si>
  <si>
    <t>Related account</t>
  </si>
  <si>
    <t>Cash on Hand</t>
  </si>
  <si>
    <t>Opening Balance</t>
  </si>
  <si>
    <t>Payable Payment</t>
  </si>
  <si>
    <t>Xero (NZ) Ltd</t>
  </si>
  <si>
    <t>Payment: Xero (NZ) Ltd</t>
  </si>
  <si>
    <t>IN-5485221_VRS Non Tax</t>
  </si>
  <si>
    <t>210101 - Accounts Payable</t>
  </si>
  <si>
    <t>Receivable Payment</t>
  </si>
  <si>
    <t>Prima Property Management</t>
  </si>
  <si>
    <t>Payment: Prima Property Management</t>
  </si>
  <si>
    <t>INV-250013</t>
  </si>
  <si>
    <t>110401 - Accounts Receivable</t>
  </si>
  <si>
    <t>MEDIALOAD PTE LTD</t>
  </si>
  <si>
    <t>Payment: MEDIALOAD PTE LTD</t>
  </si>
  <si>
    <t>INV-250012</t>
  </si>
  <si>
    <t>IN-5680532</t>
  </si>
  <si>
    <t>VRS Development Co.,Ltd</t>
  </si>
  <si>
    <t>Payment: VRS Development Co.,Ltd</t>
  </si>
  <si>
    <t>INV-250009</t>
  </si>
  <si>
    <t>MULTICO MS (CAMBODIA) CO.,LTD</t>
  </si>
  <si>
    <t>Payment: MULTICO MS (CAMBODIA) CO.,LTD</t>
  </si>
  <si>
    <t>INV-250011</t>
  </si>
  <si>
    <t>Total Cash on Hand</t>
  </si>
  <si>
    <t>Closing Balance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</si>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</sst>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(#,##0.00)"/>
    <numFmt numFmtId="165" formatCode="dd mmm yyyy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M18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0.33203125" customWidth="1"/>
    <col min="2" max="2" width="19.33203125" customWidth="1"/>
    <col min="3" max="3" width="38" customWidth="1"/>
    <col min="4" max="4" width="47" customWidth="1"/>
    <col min="5" max="5" width="18.16015625" customWidth="1"/>
    <col min="6" max="6" width="25.66015625" customWidth="1"/>
    <col min="7" max="7" width="9" customWidth="1"/>
    <col min="8" max="8" width="8" customWidth="1"/>
    <col min="9" max="9" width="19.33203125" customWidth="1"/>
    <col min="10" max="11" width="7.66015625" customWidth="1"/>
    <col min="12" max="12" width="5.33203125" customWidth="1"/>
    <col min="13" max="13" width="28.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6" t="s">
        <v>15</v>
      </c>
    </row>
    <row r="6" ht="13.35" customHeight="true"/>
    <row r="7" ht="12.1" customHeight="true" customFormat="true" s="5">
      <c r="A7" s="8" t="s">
        <v>16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0.95" customHeight="true" customFormat="true" s="9">
      <c r="A8" s="10" t="s">
        <v>17</v>
      </c>
      <c r="B8" s="10"/>
      <c r="C8" s="10"/>
      <c r="D8" s="10"/>
      <c r="E8" s="10"/>
      <c r="F8" s="10"/>
      <c r="G8" s="11">
        <v>80.1200</v>
      </c>
      <c r="H8" s="11">
        <v>0</v>
      </c>
      <c r="I8" s="11">
        <f ca="1">(G8 - H8)</f>
        <v>0</v>
      </c>
      <c r="J8" s="11">
        <v>0</v>
      </c>
      <c r="K8" s="11">
        <v>0</v>
      </c>
      <c r="L8" s="11">
        <v>0</v>
      </c>
      <c r="M8" s="10"/>
    </row>
    <row r="9" ht="10.95" customHeight="true" customFormat="true" s="9">
      <c r="A9" s="12">
        <v>45660</v>
      </c>
      <c r="B9" s="13" t="s">
        <v>18</v>
      </c>
      <c r="C9" s="13" t="s">
        <v>19</v>
      </c>
      <c r="D9" s="13" t="s">
        <v>20</v>
      </c>
      <c r="E9" s="13"/>
      <c r="F9" s="13" t="s">
        <v>21</v>
      </c>
      <c r="G9" s="14">
        <v>0</v>
      </c>
      <c r="H9" s="14">
        <v>45.0500</v>
      </c>
      <c r="I9" s="14">
        <f ca="1">((I8 + G9) - H9)</f>
        <v>0</v>
      </c>
      <c r="J9" s="14">
        <v>-45.0500</v>
      </c>
      <c r="K9" s="14">
        <v>-45.0500</v>
      </c>
      <c r="L9" s="14">
        <v>0</v>
      </c>
      <c r="M9" s="13" t="s">
        <v>22</v>
      </c>
    </row>
    <row r="10" ht="10.95" customHeight="true" customFormat="true" s="9">
      <c r="A10" s="15">
        <v>45729</v>
      </c>
      <c r="B10" s="16" t="s">
        <v>23</v>
      </c>
      <c r="C10" s="16" t="s">
        <v>24</v>
      </c>
      <c r="D10" s="16" t="s">
        <v>25</v>
      </c>
      <c r="E10" s="16"/>
      <c r="F10" s="16" t="s">
        <v>26</v>
      </c>
      <c r="G10" s="17">
        <v>168.0000</v>
      </c>
      <c r="H10" s="17">
        <v>0</v>
      </c>
      <c r="I10" s="17">
        <f ca="1">((I9 + G10) - H10)</f>
        <v>0</v>
      </c>
      <c r="J10" s="17">
        <v>168.0000</v>
      </c>
      <c r="K10" s="17">
        <v>168.0000</v>
      </c>
      <c r="L10" s="17">
        <v>0</v>
      </c>
      <c r="M10" s="16" t="s">
        <v>27</v>
      </c>
    </row>
    <row r="11" ht="10.95" customHeight="true" customFormat="true" s="9">
      <c r="A11" s="15">
        <v>45730</v>
      </c>
      <c r="B11" s="16" t="s">
        <v>23</v>
      </c>
      <c r="C11" s="16" t="s">
        <v>28</v>
      </c>
      <c r="D11" s="16" t="s">
        <v>29</v>
      </c>
      <c r="E11" s="16"/>
      <c r="F11" s="16" t="s">
        <v>30</v>
      </c>
      <c r="G11" s="17">
        <v>600.0000</v>
      </c>
      <c r="H11" s="17">
        <v>0</v>
      </c>
      <c r="I11" s="17">
        <f ca="1">((I10 + G11) - H11)</f>
        <v>0</v>
      </c>
      <c r="J11" s="17">
        <v>600.0000</v>
      </c>
      <c r="K11" s="17">
        <v>600.0000</v>
      </c>
      <c r="L11" s="17">
        <v>0</v>
      </c>
      <c r="M11" s="16" t="s">
        <v>27</v>
      </c>
    </row>
    <row r="12" ht="10.95" customHeight="true" customFormat="true" s="9">
      <c r="A12" s="15">
        <v>45731</v>
      </c>
      <c r="B12" s="16" t="s">
        <v>18</v>
      </c>
      <c r="C12" s="16" t="s">
        <v>19</v>
      </c>
      <c r="D12" s="16" t="s">
        <v>20</v>
      </c>
      <c r="E12" s="16"/>
      <c r="F12" s="16" t="s">
        <v>31</v>
      </c>
      <c r="G12" s="17">
        <v>0</v>
      </c>
      <c r="H12" s="17">
        <v>39.1000</v>
      </c>
      <c r="I12" s="17">
        <f ca="1">((I11 + G12) - H12)</f>
        <v>0</v>
      </c>
      <c r="J12" s="17">
        <v>-39.1000</v>
      </c>
      <c r="K12" s="17">
        <v>-39.1000</v>
      </c>
      <c r="L12" s="17">
        <v>0</v>
      </c>
      <c r="M12" s="16" t="s">
        <v>22</v>
      </c>
    </row>
    <row r="13" ht="10.95" customHeight="true" customFormat="true" s="9">
      <c r="A13" s="15">
        <v>45758</v>
      </c>
      <c r="B13" s="16" t="s">
        <v>23</v>
      </c>
      <c r="C13" s="16" t="s">
        <v>32</v>
      </c>
      <c r="D13" s="16" t="s">
        <v>33</v>
      </c>
      <c r="E13" s="16"/>
      <c r="F13" s="16" t="s">
        <v>34</v>
      </c>
      <c r="G13" s="17">
        <v>100.0000</v>
      </c>
      <c r="H13" s="17">
        <v>0</v>
      </c>
      <c r="I13" s="17">
        <f ca="1">((I12 + G13) - H13)</f>
        <v>0</v>
      </c>
      <c r="J13" s="17">
        <v>100.0000</v>
      </c>
      <c r="K13" s="17">
        <v>100.0000</v>
      </c>
      <c r="L13" s="17">
        <v>0</v>
      </c>
      <c r="M13" s="16" t="s">
        <v>27</v>
      </c>
    </row>
    <row r="14" ht="10.95" customHeight="true" customFormat="true" s="9">
      <c r="A14" s="15">
        <v>45790</v>
      </c>
      <c r="B14" s="16" t="s">
        <v>23</v>
      </c>
      <c r="C14" s="16" t="s">
        <v>35</v>
      </c>
      <c r="D14" s="16" t="s">
        <v>36</v>
      </c>
      <c r="E14" s="16"/>
      <c r="F14" s="16" t="s">
        <v>37</v>
      </c>
      <c r="G14" s="17">
        <v>386.4000</v>
      </c>
      <c r="H14" s="17">
        <v>0</v>
      </c>
      <c r="I14" s="17">
        <f ca="1">((I13 + G14) - H14)</f>
        <v>0</v>
      </c>
      <c r="J14" s="17">
        <v>386.4000</v>
      </c>
      <c r="K14" s="17">
        <v>386.4000</v>
      </c>
      <c r="L14" s="17">
        <v>0</v>
      </c>
      <c r="M14" s="16" t="s">
        <v>27</v>
      </c>
    </row>
    <row r="15" ht="10.95" customHeight="true" customFormat="true" s="9">
      <c r="A15" s="18" t="s">
        <v>38</v>
      </c>
      <c r="B15" s="18"/>
      <c r="C15" s="18"/>
      <c r="D15" s="18"/>
      <c r="E15" s="18"/>
      <c r="F15" s="18"/>
      <c r="G15" s="19">
        <f ca="1">SUM(G9:G14)</f>
        <v>0</v>
      </c>
      <c r="H15" s="19">
        <f ca="1">SUM(H9:H14)</f>
        <v>0</v>
      </c>
      <c r="I15" s="19">
        <f ca="1">I14</f>
        <v>0</v>
      </c>
      <c r="J15" s="19">
        <f ca="1">SUM(J9:J14)</f>
        <v>0</v>
      </c>
      <c r="K15" s="19">
        <f ca="1">SUM(K9:K14)</f>
        <v>0</v>
      </c>
      <c r="L15" s="19">
        <f ca="1">SUM(L9:L14)</f>
        <v>0</v>
      </c>
      <c r="M15" s="18"/>
    </row>
    <row r="16" ht="10.95" customHeight="true" customFormat="true" s="9">
      <c r="A16" s="10" t="s">
        <v>39</v>
      </c>
      <c r="B16" s="10"/>
      <c r="C16" s="10"/>
      <c r="D16" s="10"/>
      <c r="E16" s="10"/>
      <c r="F16" s="10"/>
      <c r="G16" s="11">
        <v>1250.3700</v>
      </c>
      <c r="H16" s="11">
        <v>0</v>
      </c>
      <c r="I16" s="11">
        <f ca="1">I14</f>
        <v>0</v>
      </c>
      <c r="J16" s="11">
        <v>0</v>
      </c>
      <c r="K16" s="11">
        <v>0</v>
      </c>
      <c r="L16" s="11">
        <v>0</v>
      </c>
      <c r="M16" s="10"/>
    </row>
    <row r="17" ht="13.35" customHeight="true"/>
    <row r="18" ht="10.95" customHeight="true" customFormat="true" s="9">
      <c r="A18" s="20" t="s">
        <v>40</v>
      </c>
      <c r="B18" s="20"/>
      <c r="C18" s="20"/>
      <c r="D18" s="20"/>
      <c r="E18" s="20"/>
      <c r="F18" s="20"/>
      <c r="G18" s="21">
        <f ca="1">G15</f>
        <v>0</v>
      </c>
      <c r="H18" s="21">
        <f ca="1">H15</f>
        <v>0</v>
      </c>
      <c r="I18" s="21">
        <f ca="1">(G18 - H18)</f>
        <v>0</v>
      </c>
      <c r="J18" s="21">
        <f ca="1">J15</f>
        <v>0</v>
      </c>
      <c r="K18" s="21">
        <f ca="1">K15</f>
        <v>0</v>
      </c>
      <c r="L18" s="21">
        <f ca="1">L15</f>
        <v>0</v>
      </c>
      <c r="M18" s="20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