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Default Extension="png" ContentType="image/png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520" windowWidth="15405" windowHeight="5160" firstSheet="3" activeTab="3"/>
  </bookViews>
  <sheets>
    <sheet name="1" sheetId="1" state="hidden" r:id="rId1"/>
    <sheet name="2" sheetId="2" state="hidden" r:id="rId2"/>
    <sheet name="VAT to VAT" sheetId="3" state="hidden" r:id="rId3"/>
    <sheet name="VAT to Non-VAT" sheetId="4" r:id="rId4"/>
  </sheets>
  <definedNames>
    <definedName name="_xlnm.Print_Area" localSheetId="0">'1'!$A$1:$F$49</definedName>
    <definedName name="_xlnm.Print_Area" localSheetId="3">'VAT to Non-VAT'!$A$1:$N$32</definedName>
    <definedName name="_xlnm.Print_Area" localSheetId="2">'VAT to VAT'!$A$1:$M$42</definedName>
  </definedNames>
  <calcPr calcId="124519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<sst xmlns="http://schemas.openxmlformats.org/spreadsheetml/2006/main" count="168" uniqueCount="116">
  <si>
    <t>GL Finance PLC</t>
  </si>
  <si>
    <t>Address:</t>
  </si>
  <si>
    <t>No. 270 - 274 Kampuchea Krom Blv,</t>
  </si>
  <si>
    <t>Sangkat Mittapheap, Khan 7 Makara.</t>
  </si>
  <si>
    <t>Tel:</t>
  </si>
  <si>
    <t>Invoice Date:</t>
  </si>
  <si>
    <t>Item #</t>
  </si>
  <si>
    <t>Desciption</t>
  </si>
  <si>
    <t>Qty</t>
  </si>
  <si>
    <t>Unit Price</t>
  </si>
  <si>
    <t>Discount</t>
  </si>
  <si>
    <t>Price</t>
  </si>
  <si>
    <t>Column1</t>
  </si>
  <si>
    <t>Column2</t>
  </si>
  <si>
    <t>Column3</t>
  </si>
  <si>
    <t>Column4</t>
  </si>
  <si>
    <t>Column5</t>
  </si>
  <si>
    <t>Column6</t>
  </si>
  <si>
    <t>Total Price</t>
  </si>
  <si>
    <t>VAT Rate</t>
  </si>
  <si>
    <t>Sales Tax</t>
  </si>
  <si>
    <t>Deposit Amount</t>
  </si>
  <si>
    <t>Grand Total</t>
  </si>
  <si>
    <t>Note:</t>
  </si>
  <si>
    <r>
      <t xml:space="preserve">All cheques should be make payable to " </t>
    </r>
    <r>
      <rPr>
        <b/>
        <i/>
        <sz val="11"/>
        <color theme="1"/>
        <rFont val="Calibri"/>
        <family val="2"/>
        <scheme val="minor"/>
      </rPr>
      <t>GL Finance PLC</t>
    </r>
    <r>
      <rPr>
        <i/>
        <sz val="11"/>
        <color theme="1"/>
        <rFont val="Calibri"/>
        <family val="2"/>
        <scheme val="minor"/>
      </rPr>
      <t xml:space="preserve"> "</t>
    </r>
  </si>
  <si>
    <t>INVOICE</t>
  </si>
  <si>
    <t>Other Fee</t>
  </si>
  <si>
    <t>Outstanding</t>
  </si>
  <si>
    <t>Bill To:</t>
  </si>
  <si>
    <t>(855) 23 990 325</t>
  </si>
  <si>
    <t xml:space="preserve">                                Customer</t>
  </si>
  <si>
    <t xml:space="preserve">                ______________________</t>
  </si>
  <si>
    <t xml:space="preserve">                 Date: ...…. / ....… /….….…</t>
  </si>
  <si>
    <t xml:space="preserve"> ____________________</t>
  </si>
  <si>
    <t xml:space="preserve">                         Date: ……. / ..… /…..……</t>
  </si>
  <si>
    <t xml:space="preserve">   GL Finance PLC</t>
  </si>
  <si>
    <t>GLF-1601001</t>
  </si>
  <si>
    <t>Lighting Engineering &amp;
Solutions Co., Ltd.</t>
  </si>
  <si>
    <t>34B, Street 123, Sangkat Toul</t>
  </si>
  <si>
    <t>Invoice #:</t>
  </si>
  <si>
    <t>Tompong I, Khan Chamkarmon.</t>
  </si>
  <si>
    <t>Sean Chhunna, LID: GLF-KPC-01-90000041</t>
  </si>
  <si>
    <t>Sorn Chanhi, LID: GLF-KPC-01-90000189</t>
  </si>
  <si>
    <t>Cambodian People Micro Insurance PLC.</t>
  </si>
  <si>
    <t>Phum Kbal Domrey, Russian Blvd,</t>
  </si>
  <si>
    <t>Tell:</t>
  </si>
  <si>
    <t>Invoice #</t>
  </si>
  <si>
    <t>Total</t>
  </si>
  <si>
    <t xml:space="preserve">                                  Date: ……. / ..… /…..……</t>
  </si>
  <si>
    <t>GLF-1601002</t>
  </si>
  <si>
    <t>Office Rental for Jan, 2016</t>
  </si>
  <si>
    <t>ក្រុមហ៊ុនភតិសន្យាហិរញ្ញវត្ថុ ជីអិល ហ្វាយនែន ភីអិលស៊ី</t>
  </si>
  <si>
    <t>អាសយដ្ឋាន៖ អាគារលេខ ២៧០-២៧៤ មហាវិថីកម្ពុជាក្រោម សង្កាត់មិត្តភាព ខណ្ឌ ៧មករា រាជធានីភ្នំពេញ</t>
  </si>
  <si>
    <t>លេខអត្តសញ្ញណកម្ម អតប​ (VAT TIN)៖</t>
  </si>
  <si>
    <t>វិក្កយបត្រអាករ</t>
  </si>
  <si>
    <t>TAX INVOICE</t>
  </si>
  <si>
    <t>លេខរៀងវិក្កយបត្រ៖</t>
  </si>
  <si>
    <t>កាលបរិច្ឆេទ៖</t>
  </si>
  <si>
    <t>ឈ្មោះក្រុមហ៊ុន ឬអតិថិជន៖</t>
  </si>
  <si>
    <t>ទូរស័ព្ទលេខ៖</t>
  </si>
  <si>
    <t>អតិថិជន/Customer:</t>
  </si>
  <si>
    <t>Invoice No:</t>
  </si>
  <si>
    <t>Date:</t>
  </si>
  <si>
    <t>Company/ Cusomers Name:</t>
  </si>
  <si>
    <t>Telephone No:</t>
  </si>
  <si>
    <t>បង់ប្រាក់លើកទី/Installment No:</t>
  </si>
  <si>
    <t>ឈ្មោះតំណាងចែកចាយ</t>
  </si>
  <si>
    <t>មធ្យោបាយបង់ប្រាក់</t>
  </si>
  <si>
    <t>ល.រ</t>
  </si>
  <si>
    <t>បរិយាយមុខទំនិញ</t>
  </si>
  <si>
    <t>បរិមាណ</t>
  </si>
  <si>
    <t>ថ្លៃទំនិញ</t>
  </si>
  <si>
    <t>ថ្លៃឯកតា</t>
  </si>
  <si>
    <t>No.</t>
  </si>
  <si>
    <t>Description</t>
  </si>
  <si>
    <t>Quantity</t>
  </si>
  <si>
    <t>Amount</t>
  </si>
  <si>
    <t>ការប្រាក់ /Interest Amount</t>
  </si>
  <si>
    <t>ប្រាក់ដើម /Pricipal Amount</t>
  </si>
  <si>
    <t>កម្រៃសេវាធានារ៉ាប់រង / Insurance Fee</t>
  </si>
  <si>
    <t>កម្រៃសេវា /Service Fee</t>
  </si>
  <si>
    <t>កម្រៃផាកពិន័យ/ Penalty Fee</t>
  </si>
  <si>
    <t>កម្រៃផ្ញើប្រាក់/ Transfer Fee</t>
  </si>
  <si>
    <t>បង្គរប្រាក់ផ្ទេរកម្មសិទ្ធិ /Transfer Ownership Fee</t>
  </si>
  <si>
    <t>សរុប
Sub Total</t>
  </si>
  <si>
    <t>អាករលើតម្លៃបន្ថែម
VAT (10%)</t>
  </si>
  <si>
    <t>សរុបរួម
Grand Total</t>
  </si>
  <si>
    <t>ធារីរបស់តំណាងចែកចាយ</t>
  </si>
  <si>
    <t>ហត្ថលេខា​ និងឈ្មោះអ្នកទិញ</t>
  </si>
  <si>
    <t>Dealer's Cashier</t>
  </si>
  <si>
    <t>Seller's signature &amp; Name</t>
  </si>
  <si>
    <t>ថ្ងៃ/Date:</t>
  </si>
  <si>
    <t>វិក្កយបត្រ INVOICE</t>
  </si>
  <si>
    <t>តំណាងចែកចាយ</t>
  </si>
  <si>
    <t>ដេប៉ូ សាវីម៉ិច ហេងភា</t>
  </si>
  <si>
    <t>អាសយដ្ឋាន៖ ភូមិស្រអែមត្បូង ឃុំកន្ទួត ស្រុកជាំក្សាន្ត ខេត្តព្រះវិហារ</t>
  </si>
  <si>
    <t xml:space="preserve">លេខទូរស័ព្ទៈ092​​​ 668​ 876 / 096 766 8876 / 012 201 166 / 097​ 793 9393 </t>
  </si>
  <si>
    <t>${currentDate}</t>
  </si>
  <si>
    <t>ថ្ងៃ/Date: ${currentDate}</t>
  </si>
  <si>
    <t>ប្រភេទទំនិញ</t>
  </si>
  <si>
    <t>ឈ្មោះមុខទំនិញ</t>
  </si>
  <si>
    <t>ឯកតា</t>
  </si>
  <si>
    <t>ចំនួនឯកតា</t>
  </si>
  <si>
    <t>តំលៃឯកតា</t>
  </si>
  <si>
    <t>តំលៃសរុប</t>
  </si>
  <si>
    <t>Categories</t>
  </si>
  <si>
    <t>Product</t>
  </si>
  <si>
    <t>Unit</t>
  </si>
  <si>
    <t>Total Amount</t>
  </si>
  <si>
    <t xml:space="preserve">ទឹកប្រាក់សរុប​  </t>
  </si>
  <si>
    <t xml:space="preserve">ប្រាក់ទទួល​​​​​​​​​​​​  </t>
  </si>
  <si>
    <t xml:space="preserve">ប្រាក់ជំពាក់  </t>
  </si>
  <si>
    <r>
      <rPr>
        <b/>
        <sz val="10"/>
        <color theme="1"/>
        <rFont val="Khmer OS Battambang"/>
      </rPr>
      <t>អតិថិជន(Cusomers Name)​​​</t>
    </r>
    <r>
      <rPr>
        <sz val="10"/>
        <color theme="1"/>
        <rFont val="Khmer OS Battambang"/>
      </rPr>
      <t xml:space="preserve"> ៖ ${customerName}</t>
    </r>
  </si>
  <si>
    <r>
      <rPr>
        <b/>
        <sz val="10"/>
        <color theme="1"/>
        <rFont val="Khmer OS Battambang"/>
      </rPr>
      <t>ទូរស័ព្ទលេខ(Telephone No)</t>
    </r>
    <r>
      <rPr>
        <sz val="10"/>
        <color theme="1"/>
        <rFont val="Khmer OS Battambang"/>
      </rPr>
      <t xml:space="preserve"> ​​   ៖ ${phoneNumber}</t>
    </r>
  </si>
  <si>
    <r>
      <rPr>
        <b/>
        <sz val="10"/>
        <color theme="1"/>
        <rFont val="Khmer OS Battambang"/>
      </rPr>
      <t>លេខរៀងវិក្កយបត្រ(Invoice No)​​​</t>
    </r>
    <r>
      <rPr>
        <sz val="10"/>
        <color theme="1"/>
        <rFont val="Khmer OS Battambang"/>
      </rPr>
      <t xml:space="preserve">   ៖${invoiceNumber}</t>
    </r>
  </si>
  <si>
    <r>
      <rPr>
        <b/>
        <sz val="10"/>
        <color theme="1"/>
        <rFont val="Khmer OS Battambang"/>
      </rPr>
      <t>កាលបរិច្ឆេទ​(Date)</t>
    </r>
    <r>
      <rPr>
        <sz val="10"/>
        <color theme="1"/>
        <rFont val="Khmer OS Battambang"/>
      </rPr>
      <t>៖ ${saleDate}</t>
    </r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</si>
</sst>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00000"/>
    <numFmt numFmtId="165" formatCode="[$-409]d/mmm/yyyy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u val="double"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Khmer OS"/>
    </font>
    <font>
      <b/>
      <sz val="11"/>
      <color theme="1"/>
      <name val="Calibri Light"/>
      <family val="2"/>
      <scheme val="major"/>
    </font>
    <font>
      <i/>
      <sz val="10"/>
      <color theme="1"/>
      <name val="Khmer OS"/>
    </font>
    <font>
      <i/>
      <sz val="10"/>
      <color theme="1"/>
      <name val="Calibri"/>
      <family val="2"/>
      <scheme val="minor"/>
    </font>
    <font>
      <b/>
      <i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rgb="FF1F497D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Khmer OS Battambang"/>
    </font>
    <font>
      <b/>
      <sz val="10"/>
      <color theme="1"/>
      <name val="Khmer OS Muol"/>
    </font>
    <font>
      <b/>
      <sz val="10"/>
      <color theme="1"/>
      <name val="Khmer OS"/>
    </font>
    <font>
      <b/>
      <sz val="10"/>
      <color theme="1"/>
      <name val="Khmer OS Battambang"/>
    </font>
    <font>
      <b/>
      <sz val="13"/>
      <color theme="1"/>
      <name val="Khmer OS Muol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4">
    <xf numFmtId="0" fontId="0" fillId="0" borderId="0" xfId="0"/>
    <xf numFmtId="0" fontId="3" fillId="0" borderId="0" xfId="0" applyFont="1" applyFill="1" applyAlignment="1">
      <alignment vertical="center"/>
    </xf>
    <xf numFmtId="0" fontId="0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4" fontId="0" fillId="0" borderId="5" xfId="1" applyFont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44" fontId="0" fillId="0" borderId="8" xfId="1" applyFont="1" applyBorder="1"/>
    <xf numFmtId="0" fontId="6" fillId="0" borderId="2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0" xfId="0" applyFont="1"/>
    <xf numFmtId="44" fontId="0" fillId="0" borderId="3" xfId="1" applyFont="1" applyBorder="1"/>
    <xf numFmtId="44" fontId="0" fillId="0" borderId="9" xfId="1" applyFont="1" applyBorder="1"/>
    <xf numFmtId="0" fontId="0" fillId="0" borderId="0" xfId="0" applyFill="1"/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4" fontId="6" fillId="0" borderId="3" xfId="0" applyNumberFormat="1" applyFont="1" applyBorder="1"/>
    <xf numFmtId="44" fontId="6" fillId="0" borderId="9" xfId="0" applyNumberFormat="1" applyFont="1" applyBorder="1"/>
    <xf numFmtId="10" fontId="6" fillId="0" borderId="3" xfId="2" applyNumberFormat="1" applyFont="1" applyBorder="1"/>
    <xf numFmtId="0" fontId="0" fillId="0" borderId="0" xfId="0" applyBorder="1"/>
    <xf numFmtId="44" fontId="0" fillId="0" borderId="6" xfId="1" applyFont="1" applyBorder="1"/>
    <xf numFmtId="0" fontId="6" fillId="0" borderId="0" xfId="0" applyFont="1" applyAlignment="1">
      <alignment vertic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165" fontId="0" fillId="0" borderId="0" xfId="0" applyNumberFormat="1" applyAlignment="1">
      <alignment horizontal="center"/>
    </xf>
    <xf numFmtId="0" fontId="16" fillId="3" borderId="1" xfId="3" applyFont="1" applyFill="1" applyBorder="1" applyAlignment="1">
      <alignment horizontal="center" vertical="center"/>
    </xf>
    <xf numFmtId="44" fontId="15" fillId="0" borderId="9" xfId="1" applyFont="1" applyBorder="1"/>
    <xf numFmtId="0" fontId="17" fillId="0" borderId="0" xfId="0" applyFont="1"/>
    <xf numFmtId="0" fontId="6" fillId="0" borderId="0" xfId="0" applyFont="1" applyAlignment="1">
      <alignment vertical="top"/>
    </xf>
    <xf numFmtId="0" fontId="18" fillId="0" borderId="0" xfId="0" applyFont="1"/>
    <xf numFmtId="0" fontId="15" fillId="0" borderId="0" xfId="0" applyFont="1"/>
    <xf numFmtId="0" fontId="0" fillId="0" borderId="1" xfId="0" applyFont="1" applyBorder="1"/>
    <xf numFmtId="0" fontId="0" fillId="0" borderId="10" xfId="0" applyBorder="1"/>
    <xf numFmtId="0" fontId="15" fillId="0" borderId="1" xfId="0" applyFont="1" applyBorder="1"/>
    <xf numFmtId="0" fontId="0" fillId="0" borderId="1" xfId="0" applyFont="1" applyBorder="1" applyAlignment="1">
      <alignment horizontal="left"/>
    </xf>
    <xf numFmtId="0" fontId="20" fillId="0" borderId="0" xfId="0" applyFont="1"/>
    <xf numFmtId="0" fontId="20" fillId="0" borderId="10" xfId="0" applyFont="1" applyBorder="1"/>
    <xf numFmtId="0" fontId="22" fillId="0" borderId="0" xfId="0" applyFont="1"/>
    <xf numFmtId="0" fontId="20" fillId="0" borderId="0" xfId="0" applyFont="1" applyBorder="1"/>
    <xf numFmtId="0" fontId="20" fillId="0" borderId="13" xfId="0" applyFont="1" applyBorder="1" applyAlignment="1">
      <alignment horizontal="center"/>
    </xf>
    <xf numFmtId="0" fontId="22" fillId="0" borderId="10" xfId="0" applyFont="1" applyBorder="1"/>
    <xf numFmtId="0" fontId="23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0" fillId="0" borderId="3" xfId="0" applyFont="1" applyBorder="1" applyAlignment="1">
      <alignment horizontal="right" vertical="top" wrapText="1"/>
    </xf>
    <xf numFmtId="0" fontId="0" fillId="0" borderId="11" xfId="0" applyFont="1" applyBorder="1" applyAlignment="1">
      <alignment horizontal="right" vertical="top" wrapText="1"/>
    </xf>
    <xf numFmtId="0" fontId="0" fillId="0" borderId="2" xfId="0" applyFont="1" applyBorder="1" applyAlignment="1">
      <alignment horizontal="right" vertical="top" wrapText="1"/>
    </xf>
    <xf numFmtId="0" fontId="22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4" fillId="0" borderId="3" xfId="0" applyFont="1" applyBorder="1" applyAlignment="1">
      <alignment horizontal="right" vertical="top"/>
    </xf>
    <xf numFmtId="0" fontId="24" fillId="0" borderId="10" xfId="0" applyFont="1" applyBorder="1" applyAlignment="1">
      <alignment horizontal="right" vertical="top"/>
    </xf>
    <xf numFmtId="0" fontId="24" fillId="0" borderId="11" xfId="0" applyFont="1" applyBorder="1" applyAlignment="1">
      <alignment horizontal="right" vertical="top"/>
    </xf>
    <xf numFmtId="0" fontId="24" fillId="0" borderId="2" xfId="0" applyFont="1" applyBorder="1" applyAlignment="1">
      <alignment horizontal="right" vertical="top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left"/>
    </xf>
    <xf numFmtId="0" fontId="22" fillId="0" borderId="9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7" xfId="0" applyFont="1" applyBorder="1" applyAlignment="1">
      <alignment horizontal="center"/>
    </xf>
  </cellXfs>
  <cellStyles count="4">
    <cellStyle name="Accent3" xfId="3" builtinId="37"/>
    <cellStyle name="Currency" xfId="1" builtinId="4"/>
    <cellStyle name="Normal" xfId="0" builtinId="0"/>
    <cellStyle name="Percent" xfId="2" builtinId="5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FC5C2.B72694C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FC5C2.B72694C0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FC5C2.B72694C0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49995</xdr:colOff>
      <xdr:row>0</xdr:row>
      <xdr:rowOff>161924</xdr:rowOff>
    </xdr:from>
    <xdr:to>
      <xdr:col>1</xdr:col>
      <xdr:colOff>440036</xdr:colOff>
      <xdr:row>2</xdr:row>
      <xdr:rowOff>76200</xdr:rowOff>
    </xdr:to>
    <xdr:pic>
      <xdr:nvPicPr>
        <xdr:cNvPr id="2" name="Picture 1" descr="Description: Description: Description: Description: Description: Description: Description: Description: cid:image002.png@01CE60FF.877BFD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7645" y="161924"/>
          <a:ext cx="999641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49995</xdr:colOff>
      <xdr:row>0</xdr:row>
      <xdr:rowOff>161924</xdr:rowOff>
    </xdr:from>
    <xdr:to>
      <xdr:col>2</xdr:col>
      <xdr:colOff>628650</xdr:colOff>
      <xdr:row>2</xdr:row>
      <xdr:rowOff>285750</xdr:rowOff>
    </xdr:to>
    <xdr:pic>
      <xdr:nvPicPr>
        <xdr:cNvPr id="2" name="Picture 1" descr="Description: Description: Description: Description: Description: Description: Description: Description: cid:image002.png@01CE60FF.877BFD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7645" y="161924"/>
          <a:ext cx="1188255" cy="714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49995</xdr:colOff>
      <xdr:row>0</xdr:row>
      <xdr:rowOff>161924</xdr:rowOff>
    </xdr:from>
    <xdr:to>
      <xdr:col>2</xdr:col>
      <xdr:colOff>628650</xdr:colOff>
      <xdr:row>2</xdr:row>
      <xdr:rowOff>285750</xdr:rowOff>
    </xdr:to>
    <xdr:pic>
      <xdr:nvPicPr>
        <xdr:cNvPr id="3" name="Picture 2" descr="Description: Description: Description: Description: Description: Description: Description: Description: cid:image002.png@01CE60FF.877BFD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7645" y="161924"/>
          <a:ext cx="1188255" cy="714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581025</xdr:colOff>
      <xdr:row>4</xdr:row>
      <xdr:rowOff>76200</xdr:rowOff>
    </xdr:to>
    <xdr:pic>
      <xdr:nvPicPr>
        <xdr:cNvPr id="6" name="Picture 5" descr="Description: Description: Description: Description: Description: Description: Description: Description: cid:image002.png@01CE60FF.877BFD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90625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871</xdr:rowOff>
    </xdr:from>
    <xdr:to>
      <xdr:col>2</xdr:col>
      <xdr:colOff>484344</xdr:colOff>
      <xdr:row>5</xdr:row>
      <xdr:rowOff>9524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871"/>
          <a:ext cx="1522569" cy="124690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9:F29" totalsRowShown="0" headerRowBorderDxfId="39" tableBorderDxfId="38" totalsRowBorderDxfId="37">
  <autoFilter ref="A19:F29"/>
  <tableColumns count="6">
    <tableColumn id="1" name="Column1" dataDxfId="36"/>
    <tableColumn id="2" name="Column2" dataDxfId="35"/>
    <tableColumn id="3" name="Column3" dataDxfId="34"/>
    <tableColumn id="4" name="Column4" dataDxfId="33" dataCellStyle="Currency"/>
    <tableColumn id="5" name="Column5" dataDxfId="32" dataCellStyle="Currency"/>
    <tableColumn id="6" name="Column6" dataDxfId="31" dataCellStyle="Currency">
      <calculatedColumnFormula>IFERROR((C20*D20)-E20,"")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E31:F36" totalsRowShown="0" headerRowDxfId="30" headerRowBorderDxfId="29" tableBorderDxfId="28" totalsRowBorderDxfId="27">
  <autoFilter ref="E31:F36"/>
  <tableColumns count="2">
    <tableColumn id="1" name="Column1" dataDxfId="26"/>
    <tableColumn id="2" name="Column2" dataDxfId="25">
      <calculatedColumnFormula>SUM(F20:F29)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E38:F40" totalsRowShown="0" headerRowBorderDxfId="24" tableBorderDxfId="23" totalsRowBorderDxfId="22">
  <autoFilter ref="E38:F40"/>
  <tableColumns count="2">
    <tableColumn id="1" name="Column1" dataDxfId="21"/>
    <tableColumn id="2" name="Column2" dataDxfId="20" dataCellStyle="Currency">
      <calculatedColumnFormula>F35-F38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2" name="Table11714" displayName="Table11714" ref="B19:G29" totalsRowShown="0" headerRowBorderDxfId="19" tableBorderDxfId="18" totalsRowBorderDxfId="17">
  <autoFilter ref="B19:G29"/>
  <tableColumns count="6">
    <tableColumn id="1" name="Column1" dataDxfId="16"/>
    <tableColumn id="2" name="Column2" dataDxfId="15"/>
    <tableColumn id="3" name="Column3" dataDxfId="14"/>
    <tableColumn id="4" name="Column4" dataDxfId="13" dataCellStyle="Currency"/>
    <tableColumn id="5" name="Column5" dataDxfId="12" dataCellStyle="Currency"/>
    <tableColumn id="6" name="Column6" dataDxfId="11" dataCellStyle="Currency">
      <calculatedColumnFormula>IFERROR((D20*E20)-F20,"")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able31815" displayName="Table31815" ref="F31:G34" totalsRowShown="0" headerRowDxfId="10" headerRowBorderDxfId="9" tableBorderDxfId="8" totalsRowBorderDxfId="7">
  <autoFilter ref="F31:G34"/>
  <tableColumns count="2">
    <tableColumn id="1" name="Column1" dataDxfId="6"/>
    <tableColumn id="2" name="Column2" dataDxfId="5">
      <calculatedColumnFormula>SUM(G20:G29)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6" name="Table41916" displayName="Table41916" ref="F36:G38" totalsRowShown="0" headerRowBorderDxfId="4" tableBorderDxfId="3" totalsRowBorderDxfId="2">
  <autoFilter ref="F36:G38"/>
  <tableColumns count="2">
    <tableColumn id="1" name="Column1" dataDxfId="1"/>
    <tableColumn id="2" name="Column2" dataDxfId="0" dataCellStyle="Currency">
      <calculatedColumnFormula>G33-G36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50"/>
  <sheetViews>
    <sheetView showGridLines="0" view="pageBreakPreview" zoomScale="90" zoomScaleSheetLayoutView="90" workbookViewId="0">
      <selection activeCell="A4" sqref="A4:F4"/>
    </sheetView>
  </sheetViews>
  <sheetFormatPr defaultRowHeight="15"/>
  <cols>
    <col min="2" max="2" width="37.7109375" customWidth="1"/>
    <col min="3" max="3" width="9.28515625" customWidth="1"/>
    <col min="4" max="4" width="11.7109375" customWidth="1"/>
    <col min="5" max="5" width="13.7109375" customWidth="1"/>
    <col min="6" max="6" width="16.42578125" customWidth="1"/>
  </cols>
  <sheetData>
    <row r="2" spans="1:6" ht="31.5">
      <c r="C2" s="1"/>
      <c r="D2" s="1"/>
      <c r="E2" s="1"/>
      <c r="F2" s="1"/>
    </row>
    <row r="3" spans="1:6" ht="31.5">
      <c r="C3" s="1"/>
      <c r="D3" s="1"/>
      <c r="E3" s="1"/>
      <c r="F3" s="1"/>
    </row>
    <row r="4" spans="1:6" ht="33.75" customHeight="1">
      <c r="A4" s="60" t="s">
        <v>0</v>
      </c>
      <c r="B4" s="60"/>
      <c r="C4" s="60"/>
      <c r="D4" s="60"/>
      <c r="E4" s="60"/>
      <c r="F4" s="60"/>
    </row>
    <row r="5" spans="1:6" s="25" customFormat="1" ht="11.25" customHeight="1">
      <c r="A5" s="26"/>
      <c r="B5" s="26"/>
      <c r="C5" s="26"/>
      <c r="D5" s="26"/>
      <c r="E5" s="26"/>
      <c r="F5" s="26"/>
    </row>
    <row r="6" spans="1:6" ht="31.5">
      <c r="A6" s="1"/>
      <c r="B6" s="61" t="s">
        <v>25</v>
      </c>
      <c r="C6" s="61"/>
      <c r="D6" s="61"/>
      <c r="E6" s="61"/>
      <c r="F6" s="1"/>
    </row>
    <row r="7" spans="1:6" ht="10.5" customHeight="1">
      <c r="A7" s="1"/>
      <c r="B7" s="27"/>
      <c r="C7" s="27"/>
      <c r="D7" s="27"/>
      <c r="E7" s="27"/>
      <c r="F7" s="1"/>
    </row>
    <row r="8" spans="1:6">
      <c r="A8" s="22" t="s">
        <v>1</v>
      </c>
      <c r="B8" s="3" t="s">
        <v>2</v>
      </c>
      <c r="D8" s="3"/>
      <c r="E8" s="2"/>
      <c r="F8" s="2"/>
    </row>
    <row r="9" spans="1:6">
      <c r="A9" s="22"/>
      <c r="B9" s="3" t="s">
        <v>3</v>
      </c>
      <c r="D9" s="3"/>
      <c r="E9" s="2"/>
      <c r="F9" s="2"/>
    </row>
    <row r="10" spans="1:6">
      <c r="A10" s="22" t="s">
        <v>4</v>
      </c>
      <c r="B10" s="3" t="s">
        <v>29</v>
      </c>
      <c r="D10" s="3"/>
      <c r="E10" s="2"/>
      <c r="F10" s="2"/>
    </row>
    <row r="11" spans="1:6" ht="29.25" customHeight="1">
      <c r="D11" s="44" t="s">
        <v>28</v>
      </c>
      <c r="E11" s="66" t="s">
        <v>37</v>
      </c>
      <c r="F11" s="66"/>
    </row>
    <row r="12" spans="1:6">
      <c r="D12" s="22" t="s">
        <v>1</v>
      </c>
      <c r="E12" t="s">
        <v>38</v>
      </c>
    </row>
    <row r="13" spans="1:6">
      <c r="D13" s="22"/>
      <c r="E13" t="s">
        <v>40</v>
      </c>
    </row>
    <row r="14" spans="1:6">
      <c r="A14" s="4"/>
      <c r="B14" s="4"/>
      <c r="C14" s="4"/>
      <c r="D14" s="22" t="s">
        <v>4</v>
      </c>
    </row>
    <row r="15" spans="1:6">
      <c r="A15" s="4"/>
      <c r="B15" s="4"/>
      <c r="C15" s="4"/>
      <c r="E15" s="33" t="s">
        <v>39</v>
      </c>
      <c r="F15" s="34" t="s">
        <v>36</v>
      </c>
    </row>
    <row r="16" spans="1:6">
      <c r="E16" s="33" t="s">
        <v>5</v>
      </c>
      <c r="F16" s="40">
        <v>42381</v>
      </c>
    </row>
    <row r="18" spans="1:6" ht="22.5" customHeight="1">
      <c r="A18" s="41" t="s">
        <v>6</v>
      </c>
      <c r="B18" s="41" t="s">
        <v>7</v>
      </c>
      <c r="C18" s="41" t="s">
        <v>8</v>
      </c>
      <c r="D18" s="41" t="s">
        <v>9</v>
      </c>
      <c r="E18" s="41" t="s">
        <v>10</v>
      </c>
      <c r="F18" s="41" t="s">
        <v>11</v>
      </c>
    </row>
    <row r="19" spans="1:6" hidden="1">
      <c r="A19" s="9" t="s">
        <v>12</v>
      </c>
      <c r="B19" s="10" t="s">
        <v>13</v>
      </c>
      <c r="C19" s="11" t="s">
        <v>14</v>
      </c>
      <c r="D19" s="12" t="s">
        <v>15</v>
      </c>
      <c r="E19" s="12" t="s">
        <v>16</v>
      </c>
      <c r="F19" s="13" t="s">
        <v>17</v>
      </c>
    </row>
    <row r="20" spans="1:6">
      <c r="A20" s="8">
        <v>1</v>
      </c>
      <c r="B20" s="45" t="s">
        <v>41</v>
      </c>
      <c r="C20" s="5">
        <v>1</v>
      </c>
      <c r="D20" s="7">
        <v>674.04</v>
      </c>
      <c r="E20" s="7">
        <v>0</v>
      </c>
      <c r="F20" s="23">
        <f t="shared" ref="F20:F29" si="0">IFERROR((C20*D20)-E20,"")</f>
        <v>674.04</v>
      </c>
    </row>
    <row r="21" spans="1:6">
      <c r="A21" s="8"/>
      <c r="B21" s="6"/>
      <c r="C21" s="5"/>
      <c r="D21" s="7"/>
      <c r="E21" s="7"/>
      <c r="F21" s="23">
        <f t="shared" si="0"/>
        <v>0</v>
      </c>
    </row>
    <row r="22" spans="1:6">
      <c r="A22" s="8">
        <v>2</v>
      </c>
      <c r="B22" s="45" t="s">
        <v>42</v>
      </c>
      <c r="C22" s="5">
        <v>1</v>
      </c>
      <c r="D22" s="7">
        <v>639.71</v>
      </c>
      <c r="E22" s="7">
        <v>0</v>
      </c>
      <c r="F22" s="23">
        <f t="shared" si="0"/>
        <v>639.71</v>
      </c>
    </row>
    <row r="23" spans="1:6">
      <c r="A23" s="8"/>
      <c r="B23" s="6"/>
      <c r="C23" s="5"/>
      <c r="D23" s="7"/>
      <c r="E23" s="7"/>
      <c r="F23" s="23">
        <f t="shared" si="0"/>
        <v>0</v>
      </c>
    </row>
    <row r="24" spans="1:6" ht="15.75">
      <c r="A24" s="8"/>
      <c r="B24" s="43"/>
      <c r="C24" s="5"/>
      <c r="D24" s="7"/>
      <c r="E24" s="7"/>
      <c r="F24" s="23">
        <f t="shared" si="0"/>
        <v>0</v>
      </c>
    </row>
    <row r="25" spans="1:6">
      <c r="A25" s="8"/>
      <c r="B25" s="6"/>
      <c r="C25" s="5"/>
      <c r="D25" s="7"/>
      <c r="E25" s="7"/>
      <c r="F25" s="23">
        <f t="shared" si="0"/>
        <v>0</v>
      </c>
    </row>
    <row r="26" spans="1:6">
      <c r="A26" s="8"/>
      <c r="B26" s="6"/>
      <c r="C26" s="5"/>
      <c r="D26" s="7"/>
      <c r="E26" s="7"/>
      <c r="F26" s="23">
        <f t="shared" si="0"/>
        <v>0</v>
      </c>
    </row>
    <row r="27" spans="1:6">
      <c r="A27" s="8"/>
      <c r="B27" s="6"/>
      <c r="C27" s="5"/>
      <c r="D27" s="7"/>
      <c r="E27" s="7"/>
      <c r="F27" s="23">
        <f t="shared" si="0"/>
        <v>0</v>
      </c>
    </row>
    <row r="28" spans="1:6">
      <c r="A28" s="8"/>
      <c r="B28" s="6"/>
      <c r="C28" s="5"/>
      <c r="D28" s="7"/>
      <c r="E28" s="7"/>
      <c r="F28" s="23">
        <f t="shared" si="0"/>
        <v>0</v>
      </c>
    </row>
    <row r="29" spans="1:6">
      <c r="A29" s="14"/>
      <c r="B29" s="15"/>
      <c r="C29" s="16"/>
      <c r="D29" s="17"/>
      <c r="E29" s="17"/>
      <c r="F29" s="24">
        <f t="shared" si="0"/>
        <v>0</v>
      </c>
    </row>
    <row r="31" spans="1:6" hidden="1">
      <c r="E31" s="20" t="s">
        <v>12</v>
      </c>
      <c r="F31" s="21" t="s">
        <v>13</v>
      </c>
    </row>
    <row r="32" spans="1:6">
      <c r="E32" s="18" t="s">
        <v>18</v>
      </c>
      <c r="F32" s="28">
        <f>SUM(F20:F29)</f>
        <v>1313.75</v>
      </c>
    </row>
    <row r="33" spans="1:13">
      <c r="E33" s="18" t="s">
        <v>19</v>
      </c>
      <c r="F33" s="30">
        <v>0</v>
      </c>
    </row>
    <row r="34" spans="1:13">
      <c r="A34" s="22" t="s">
        <v>23</v>
      </c>
      <c r="B34" s="3" t="s">
        <v>24</v>
      </c>
      <c r="E34" s="18" t="s">
        <v>20</v>
      </c>
      <c r="F34" s="28">
        <f>F32*F33</f>
        <v>0</v>
      </c>
    </row>
    <row r="35" spans="1:13">
      <c r="E35" s="18" t="s">
        <v>26</v>
      </c>
      <c r="F35" s="28">
        <v>0</v>
      </c>
    </row>
    <row r="36" spans="1:13">
      <c r="E36" s="19" t="s">
        <v>22</v>
      </c>
      <c r="F36" s="29">
        <f>F32+F34+F35</f>
        <v>1313.75</v>
      </c>
    </row>
    <row r="37" spans="1:13" ht="22.5" customHeight="1">
      <c r="B37" s="37"/>
      <c r="C37" s="38"/>
    </row>
    <row r="38" spans="1:13" hidden="1">
      <c r="E38" s="20" t="s">
        <v>12</v>
      </c>
      <c r="F38" s="32" t="s">
        <v>13</v>
      </c>
    </row>
    <row r="39" spans="1:13">
      <c r="B39" s="39"/>
      <c r="C39" s="3"/>
      <c r="E39" s="18" t="s">
        <v>21</v>
      </c>
      <c r="F39" s="23"/>
    </row>
    <row r="40" spans="1:13">
      <c r="E40" s="19" t="s">
        <v>27</v>
      </c>
      <c r="F40" s="42">
        <f>F36-F39</f>
        <v>1313.75</v>
      </c>
    </row>
    <row r="42" spans="1:13">
      <c r="A42" s="63" t="s">
        <v>30</v>
      </c>
      <c r="B42" s="63"/>
      <c r="D42" s="65" t="s">
        <v>35</v>
      </c>
      <c r="E42" s="65"/>
      <c r="F42" s="65"/>
    </row>
    <row r="43" spans="1:13">
      <c r="L43" s="36"/>
      <c r="M43" s="36"/>
    </row>
    <row r="47" spans="1:13">
      <c r="A47" s="62" t="s">
        <v>31</v>
      </c>
      <c r="B47" s="62"/>
      <c r="D47" s="64" t="s">
        <v>33</v>
      </c>
      <c r="E47" s="64"/>
      <c r="F47" s="64"/>
    </row>
    <row r="48" spans="1:13" ht="22.5" customHeight="1">
      <c r="A48" s="59" t="s">
        <v>32</v>
      </c>
      <c r="B48" s="59"/>
      <c r="C48" s="31"/>
      <c r="D48" t="s">
        <v>34</v>
      </c>
    </row>
    <row r="50" spans="11:13" ht="26.25">
      <c r="K50" s="35"/>
      <c r="L50" s="35"/>
      <c r="M50" s="35"/>
    </row>
  </sheetData>
  <mergeCells count="8">
    <mergeCell ref="A48:B48"/>
    <mergeCell ref="A4:F4"/>
    <mergeCell ref="B6:E6"/>
    <mergeCell ref="A47:B47"/>
    <mergeCell ref="A42:B42"/>
    <mergeCell ref="D47:F47"/>
    <mergeCell ref="D42:F42"/>
    <mergeCell ref="E11:F11"/>
  </mergeCells>
  <pageMargins left="0.2" right="0.2" top="0.25" bottom="0.2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N48"/>
  <sheetViews>
    <sheetView topLeftCell="A42" workbookViewId="0">
      <selection activeCell="C6" sqref="C6:F6"/>
    </sheetView>
  </sheetViews>
  <sheetFormatPr defaultRowHeight="15"/>
  <cols>
    <col min="1" max="1" width="3.7109375" customWidth="1"/>
    <col min="3" max="3" width="32.5703125" customWidth="1"/>
    <col min="4" max="4" width="8.5703125" customWidth="1"/>
    <col min="5" max="5" width="12" customWidth="1"/>
    <col min="6" max="6" width="15.140625" customWidth="1"/>
    <col min="7" max="7" width="20.7109375" customWidth="1"/>
  </cols>
  <sheetData>
    <row r="2" spans="2:7" ht="31.5">
      <c r="D2" s="1"/>
      <c r="E2" s="1"/>
      <c r="F2" s="1"/>
      <c r="G2" s="1"/>
    </row>
    <row r="3" spans="2:7" ht="31.5">
      <c r="D3" s="1"/>
      <c r="E3" s="1"/>
      <c r="F3" s="1"/>
      <c r="G3" s="1"/>
    </row>
    <row r="4" spans="2:7" ht="31.5">
      <c r="B4" s="60" t="s">
        <v>0</v>
      </c>
      <c r="C4" s="60"/>
      <c r="D4" s="60"/>
      <c r="E4" s="60"/>
      <c r="F4" s="60"/>
      <c r="G4" s="60"/>
    </row>
    <row r="5" spans="2:7" s="25" customFormat="1" ht="31.5">
      <c r="B5" s="26"/>
      <c r="C5" s="26"/>
      <c r="D5" s="26"/>
      <c r="E5" s="26"/>
      <c r="F5" s="26"/>
      <c r="G5" s="26"/>
    </row>
    <row r="6" spans="2:7" ht="31.5">
      <c r="B6" s="1"/>
      <c r="C6" s="61" t="s">
        <v>25</v>
      </c>
      <c r="D6" s="61"/>
      <c r="E6" s="61"/>
      <c r="F6" s="61"/>
      <c r="G6" s="1"/>
    </row>
    <row r="7" spans="2:7" ht="31.5">
      <c r="B7" s="1"/>
      <c r="C7" s="27"/>
      <c r="D7" s="27"/>
      <c r="E7" s="27"/>
      <c r="F7" s="27"/>
      <c r="G7" s="1"/>
    </row>
    <row r="8" spans="2:7">
      <c r="B8" s="22" t="s">
        <v>1</v>
      </c>
      <c r="C8" s="3" t="s">
        <v>2</v>
      </c>
      <c r="E8" s="3"/>
      <c r="F8" s="2"/>
      <c r="G8" s="2"/>
    </row>
    <row r="9" spans="2:7">
      <c r="B9" s="22"/>
      <c r="C9" s="3" t="s">
        <v>3</v>
      </c>
      <c r="E9" s="3"/>
      <c r="F9" s="2"/>
      <c r="G9" s="2"/>
    </row>
    <row r="10" spans="2:7">
      <c r="B10" s="22" t="s">
        <v>4</v>
      </c>
      <c r="C10" s="3" t="s">
        <v>29</v>
      </c>
      <c r="E10" s="3"/>
      <c r="F10" s="2"/>
      <c r="G10" s="2"/>
    </row>
    <row r="11" spans="2:7">
      <c r="E11" s="22" t="s">
        <v>28</v>
      </c>
      <c r="F11" s="46" t="s">
        <v>43</v>
      </c>
      <c r="G11" s="46"/>
    </row>
    <row r="12" spans="2:7">
      <c r="E12" s="22" t="s">
        <v>1</v>
      </c>
      <c r="F12" t="s">
        <v>44</v>
      </c>
    </row>
    <row r="13" spans="2:7">
      <c r="E13" s="22"/>
      <c r="F13" t="s">
        <v>3</v>
      </c>
    </row>
    <row r="14" spans="2:7">
      <c r="B14" s="4"/>
      <c r="C14" s="4"/>
      <c r="D14" s="4"/>
      <c r="E14" s="22" t="s">
        <v>45</v>
      </c>
    </row>
    <row r="15" spans="2:7">
      <c r="B15" s="4"/>
      <c r="C15" s="4"/>
      <c r="D15" s="4"/>
      <c r="F15" s="33" t="s">
        <v>46</v>
      </c>
      <c r="G15" s="34" t="s">
        <v>49</v>
      </c>
    </row>
    <row r="16" spans="2:7">
      <c r="F16" s="33" t="s">
        <v>5</v>
      </c>
      <c r="G16" s="40">
        <v>42401</v>
      </c>
    </row>
    <row r="18" spans="2:7" ht="15.75">
      <c r="B18" s="41" t="s">
        <v>6</v>
      </c>
      <c r="C18" s="41" t="s">
        <v>7</v>
      </c>
      <c r="D18" s="41" t="s">
        <v>8</v>
      </c>
      <c r="E18" s="41" t="s">
        <v>9</v>
      </c>
      <c r="F18" s="41" t="s">
        <v>10</v>
      </c>
      <c r="G18" s="41" t="s">
        <v>11</v>
      </c>
    </row>
    <row r="19" spans="2:7">
      <c r="B19" s="9" t="s">
        <v>12</v>
      </c>
      <c r="C19" s="10" t="s">
        <v>13</v>
      </c>
      <c r="D19" s="11" t="s">
        <v>14</v>
      </c>
      <c r="E19" s="12" t="s">
        <v>15</v>
      </c>
      <c r="F19" s="12" t="s">
        <v>16</v>
      </c>
      <c r="G19" s="13" t="s">
        <v>17</v>
      </c>
    </row>
    <row r="20" spans="2:7">
      <c r="B20" s="8">
        <v>1</v>
      </c>
      <c r="C20" s="6" t="s">
        <v>50</v>
      </c>
      <c r="D20" s="5">
        <v>1</v>
      </c>
      <c r="E20" s="7">
        <v>1000</v>
      </c>
      <c r="F20" s="7"/>
      <c r="G20" s="23">
        <f t="shared" ref="G20:G29" si="0">IFERROR((D20*E20)-F20,"")</f>
        <v>1000</v>
      </c>
    </row>
    <row r="21" spans="2:7">
      <c r="B21" s="8"/>
      <c r="C21" s="6"/>
      <c r="D21" s="5"/>
      <c r="E21" s="7"/>
      <c r="F21" s="7"/>
      <c r="G21" s="23">
        <f t="shared" si="0"/>
        <v>0</v>
      </c>
    </row>
    <row r="22" spans="2:7">
      <c r="B22" s="8"/>
      <c r="C22" s="6"/>
      <c r="D22" s="5"/>
      <c r="E22" s="7"/>
      <c r="F22" s="7"/>
      <c r="G22" s="23">
        <f t="shared" si="0"/>
        <v>0</v>
      </c>
    </row>
    <row r="23" spans="2:7">
      <c r="B23" s="8"/>
      <c r="C23" s="6"/>
      <c r="D23" s="5"/>
      <c r="E23" s="7"/>
      <c r="F23" s="7"/>
      <c r="G23" s="23">
        <f t="shared" si="0"/>
        <v>0</v>
      </c>
    </row>
    <row r="24" spans="2:7">
      <c r="B24" s="8"/>
      <c r="C24" s="6"/>
      <c r="D24" s="5"/>
      <c r="E24" s="7"/>
      <c r="F24" s="7"/>
      <c r="G24" s="23">
        <f t="shared" si="0"/>
        <v>0</v>
      </c>
    </row>
    <row r="25" spans="2:7">
      <c r="B25" s="8"/>
      <c r="C25" s="6"/>
      <c r="D25" s="5"/>
      <c r="E25" s="7"/>
      <c r="F25" s="7"/>
      <c r="G25" s="23">
        <f t="shared" si="0"/>
        <v>0</v>
      </c>
    </row>
    <row r="26" spans="2:7">
      <c r="B26" s="8"/>
      <c r="C26" s="6"/>
      <c r="D26" s="5"/>
      <c r="E26" s="7"/>
      <c r="F26" s="7"/>
      <c r="G26" s="23">
        <f t="shared" si="0"/>
        <v>0</v>
      </c>
    </row>
    <row r="27" spans="2:7">
      <c r="B27" s="8"/>
      <c r="C27" s="6"/>
      <c r="D27" s="5"/>
      <c r="E27" s="7"/>
      <c r="F27" s="7"/>
      <c r="G27" s="23">
        <f t="shared" si="0"/>
        <v>0</v>
      </c>
    </row>
    <row r="28" spans="2:7">
      <c r="B28" s="8"/>
      <c r="C28" s="6"/>
      <c r="D28" s="5"/>
      <c r="E28" s="7"/>
      <c r="F28" s="7"/>
      <c r="G28" s="23">
        <f t="shared" si="0"/>
        <v>0</v>
      </c>
    </row>
    <row r="29" spans="2:7">
      <c r="B29" s="14"/>
      <c r="C29" s="15"/>
      <c r="D29" s="16"/>
      <c r="E29" s="17"/>
      <c r="F29" s="17"/>
      <c r="G29" s="24">
        <f t="shared" si="0"/>
        <v>0</v>
      </c>
    </row>
    <row r="31" spans="2:7">
      <c r="F31" s="20" t="s">
        <v>12</v>
      </c>
      <c r="G31" s="21" t="s">
        <v>13</v>
      </c>
    </row>
    <row r="32" spans="2:7">
      <c r="F32" s="18" t="s">
        <v>47</v>
      </c>
      <c r="G32" s="28">
        <f t="shared" ref="G32" si="1">SUM(G20:G29)</f>
        <v>1000</v>
      </c>
    </row>
    <row r="33" spans="2:14" hidden="1">
      <c r="F33" s="18" t="s">
        <v>26</v>
      </c>
      <c r="G33" s="28">
        <v>0</v>
      </c>
    </row>
    <row r="34" spans="2:14" hidden="1">
      <c r="F34" s="19" t="s">
        <v>22</v>
      </c>
      <c r="G34" s="29" t="e">
        <f>G32+#REF!+G33</f>
        <v>#REF!</v>
      </c>
    </row>
    <row r="35" spans="2:14" ht="22.5" hidden="1" customHeight="1">
      <c r="C35" s="37"/>
      <c r="D35" s="38"/>
    </row>
    <row r="36" spans="2:14" hidden="1">
      <c r="F36" s="20" t="s">
        <v>12</v>
      </c>
      <c r="G36" s="32" t="s">
        <v>13</v>
      </c>
    </row>
    <row r="37" spans="2:14" hidden="1">
      <c r="C37" s="39"/>
      <c r="D37" s="3"/>
      <c r="F37" s="18" t="s">
        <v>21</v>
      </c>
      <c r="G37" s="23"/>
    </row>
    <row r="38" spans="2:14" hidden="1">
      <c r="F38" s="19" t="s">
        <v>27</v>
      </c>
      <c r="G38" s="42" t="e">
        <f>G34-G37</f>
        <v>#REF!</v>
      </c>
    </row>
    <row r="40" spans="2:14">
      <c r="B40" s="63" t="s">
        <v>30</v>
      </c>
      <c r="C40" s="63"/>
      <c r="E40" s="65" t="s">
        <v>35</v>
      </c>
      <c r="F40" s="65"/>
      <c r="G40" s="65"/>
    </row>
    <row r="41" spans="2:14">
      <c r="M41" s="36"/>
      <c r="N41" s="36"/>
    </row>
    <row r="45" spans="2:14">
      <c r="B45" s="62" t="s">
        <v>31</v>
      </c>
      <c r="C45" s="62"/>
      <c r="E45" s="64" t="s">
        <v>33</v>
      </c>
      <c r="F45" s="64"/>
      <c r="G45" s="64"/>
    </row>
    <row r="46" spans="2:14" ht="22.5" customHeight="1">
      <c r="B46" s="59" t="s">
        <v>32</v>
      </c>
      <c r="C46" s="59"/>
      <c r="D46" s="31"/>
      <c r="E46" t="s">
        <v>48</v>
      </c>
    </row>
    <row r="48" spans="2:14" ht="26.25">
      <c r="L48" s="35"/>
      <c r="M48" s="35"/>
      <c r="N48" s="35"/>
    </row>
  </sheetData>
  <mergeCells count="7">
    <mergeCell ref="B46:C46"/>
    <mergeCell ref="B4:G4"/>
    <mergeCell ref="C6:F6"/>
    <mergeCell ref="B40:C40"/>
    <mergeCell ref="E40:G40"/>
    <mergeCell ref="B45:C45"/>
    <mergeCell ref="E45:G45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80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M41"/>
  <sheetViews>
    <sheetView view="pageBreakPreview" zoomScaleSheetLayoutView="100" workbookViewId="0">
      <selection activeCell="D13" sqref="D13"/>
    </sheetView>
  </sheetViews>
  <sheetFormatPr defaultRowHeight="15"/>
  <cols>
    <col min="1" max="1" width="4.85546875" customWidth="1"/>
    <col min="8" max="9" width="5.140625" customWidth="1"/>
    <col min="10" max="13" width="6.85546875" customWidth="1"/>
  </cols>
  <sheetData>
    <row r="2" spans="1:11" ht="18.75">
      <c r="C2" s="69" t="s">
        <v>51</v>
      </c>
      <c r="D2" s="69"/>
      <c r="E2" s="69"/>
      <c r="F2" s="69"/>
      <c r="G2" s="69"/>
      <c r="H2" s="69"/>
      <c r="I2" s="69"/>
      <c r="J2" s="69"/>
      <c r="K2" s="69"/>
    </row>
    <row r="3" spans="1:11">
      <c r="C3" s="70" t="s">
        <v>0</v>
      </c>
      <c r="D3" s="70"/>
      <c r="E3" s="70"/>
      <c r="F3" s="70"/>
      <c r="G3" s="70"/>
      <c r="H3" s="70"/>
      <c r="I3" s="70"/>
      <c r="J3" s="70"/>
      <c r="K3" s="70"/>
    </row>
    <row r="5" spans="1:11">
      <c r="C5" t="s">
        <v>53</v>
      </c>
    </row>
    <row r="6" spans="1:11">
      <c r="C6" t="s">
        <v>52</v>
      </c>
    </row>
    <row r="8" spans="1:11" ht="18.75">
      <c r="C8" s="69" t="s">
        <v>54</v>
      </c>
      <c r="D8" s="69"/>
      <c r="E8" s="69"/>
      <c r="F8" s="69"/>
      <c r="G8" s="69"/>
      <c r="H8" s="69"/>
      <c r="I8" s="69"/>
      <c r="J8" s="69"/>
      <c r="K8" s="69"/>
    </row>
    <row r="9" spans="1:11">
      <c r="C9" s="70" t="s">
        <v>55</v>
      </c>
      <c r="D9" s="70"/>
      <c r="E9" s="70"/>
      <c r="F9" s="70"/>
      <c r="G9" s="70"/>
      <c r="H9" s="70"/>
      <c r="I9" s="70"/>
      <c r="J9" s="70"/>
      <c r="K9" s="70"/>
    </row>
    <row r="10" spans="1:11">
      <c r="A10" t="s">
        <v>60</v>
      </c>
      <c r="I10" t="s">
        <v>56</v>
      </c>
    </row>
    <row r="11" spans="1:11">
      <c r="A11" t="s">
        <v>58</v>
      </c>
      <c r="I11" t="s">
        <v>61</v>
      </c>
    </row>
    <row r="12" spans="1:11">
      <c r="A12" t="s">
        <v>63</v>
      </c>
      <c r="I12" t="s">
        <v>57</v>
      </c>
    </row>
    <row r="13" spans="1:11">
      <c r="A13" t="s">
        <v>59</v>
      </c>
      <c r="I13" t="s">
        <v>62</v>
      </c>
    </row>
    <row r="14" spans="1:11">
      <c r="A14" t="s">
        <v>64</v>
      </c>
    </row>
    <row r="15" spans="1:11">
      <c r="A15" t="s">
        <v>53</v>
      </c>
    </row>
    <row r="16" spans="1:11">
      <c r="I16" t="s">
        <v>65</v>
      </c>
    </row>
    <row r="17" spans="1:13">
      <c r="I17" t="s">
        <v>66</v>
      </c>
    </row>
    <row r="18" spans="1:13">
      <c r="I18" t="s">
        <v>67</v>
      </c>
    </row>
    <row r="20" spans="1:13">
      <c r="A20" s="49" t="s">
        <v>68</v>
      </c>
      <c r="B20" s="71" t="s">
        <v>69</v>
      </c>
      <c r="C20" s="71"/>
      <c r="D20" s="71"/>
      <c r="E20" s="71"/>
      <c r="F20" s="71"/>
      <c r="G20" s="71"/>
      <c r="H20" s="71" t="s">
        <v>70</v>
      </c>
      <c r="I20" s="71"/>
      <c r="J20" s="71" t="s">
        <v>72</v>
      </c>
      <c r="K20" s="71"/>
      <c r="L20" s="71" t="s">
        <v>71</v>
      </c>
      <c r="M20" s="71"/>
    </row>
    <row r="21" spans="1:13">
      <c r="A21" s="49" t="s">
        <v>73</v>
      </c>
      <c r="B21" s="71" t="s">
        <v>74</v>
      </c>
      <c r="C21" s="71"/>
      <c r="D21" s="71"/>
      <c r="E21" s="71"/>
      <c r="F21" s="71"/>
      <c r="G21" s="71"/>
      <c r="H21" s="71" t="s">
        <v>75</v>
      </c>
      <c r="I21" s="71"/>
      <c r="J21" s="71" t="s">
        <v>9</v>
      </c>
      <c r="K21" s="71"/>
      <c r="L21" s="71" t="s">
        <v>76</v>
      </c>
      <c r="M21" s="71"/>
    </row>
    <row r="22" spans="1:13">
      <c r="A22" s="50">
        <v>1</v>
      </c>
      <c r="B22" s="67" t="s">
        <v>78</v>
      </c>
      <c r="C22" s="67"/>
      <c r="D22" s="67"/>
      <c r="E22" s="67"/>
      <c r="F22" s="67"/>
      <c r="G22" s="67"/>
      <c r="H22" s="68"/>
      <c r="I22" s="68"/>
      <c r="J22" s="68"/>
      <c r="K22" s="68"/>
      <c r="L22" s="68"/>
      <c r="M22" s="68"/>
    </row>
    <row r="23" spans="1:13">
      <c r="A23" s="50">
        <v>2</v>
      </c>
      <c r="B23" s="67" t="s">
        <v>77</v>
      </c>
      <c r="C23" s="67"/>
      <c r="D23" s="67"/>
      <c r="E23" s="67"/>
      <c r="F23" s="67"/>
      <c r="G23" s="67"/>
      <c r="H23" s="68"/>
      <c r="I23" s="68"/>
      <c r="J23" s="68"/>
      <c r="K23" s="68"/>
      <c r="L23" s="68"/>
      <c r="M23" s="68"/>
    </row>
    <row r="24" spans="1:13">
      <c r="A24" s="50">
        <v>3</v>
      </c>
      <c r="B24" s="67" t="s">
        <v>79</v>
      </c>
      <c r="C24" s="67"/>
      <c r="D24" s="67"/>
      <c r="E24" s="67"/>
      <c r="F24" s="67"/>
      <c r="G24" s="67"/>
      <c r="H24" s="68"/>
      <c r="I24" s="68"/>
      <c r="J24" s="68"/>
      <c r="K24" s="68"/>
      <c r="L24" s="68"/>
      <c r="M24" s="68"/>
    </row>
    <row r="25" spans="1:13">
      <c r="A25" s="50">
        <v>4</v>
      </c>
      <c r="B25" s="67" t="s">
        <v>80</v>
      </c>
      <c r="C25" s="67"/>
      <c r="D25" s="67"/>
      <c r="E25" s="67"/>
      <c r="F25" s="67"/>
      <c r="G25" s="67"/>
      <c r="H25" s="68"/>
      <c r="I25" s="68"/>
      <c r="J25" s="68"/>
      <c r="K25" s="68"/>
      <c r="L25" s="68"/>
      <c r="M25" s="68"/>
    </row>
    <row r="26" spans="1:13">
      <c r="A26" s="50">
        <v>5</v>
      </c>
      <c r="B26" s="67" t="s">
        <v>81</v>
      </c>
      <c r="C26" s="67"/>
      <c r="D26" s="67"/>
      <c r="E26" s="67"/>
      <c r="F26" s="67"/>
      <c r="G26" s="67"/>
      <c r="H26" s="68"/>
      <c r="I26" s="68"/>
      <c r="J26" s="68"/>
      <c r="K26" s="68"/>
      <c r="L26" s="68"/>
      <c r="M26" s="68"/>
    </row>
    <row r="27" spans="1:13">
      <c r="A27" s="50">
        <v>6</v>
      </c>
      <c r="B27" s="67" t="s">
        <v>82</v>
      </c>
      <c r="C27" s="67"/>
      <c r="D27" s="67"/>
      <c r="E27" s="67"/>
      <c r="F27" s="67"/>
      <c r="G27" s="67"/>
      <c r="H27" s="68"/>
      <c r="I27" s="68"/>
      <c r="J27" s="68"/>
      <c r="K27" s="68"/>
      <c r="L27" s="68"/>
      <c r="M27" s="68"/>
    </row>
    <row r="28" spans="1:13">
      <c r="A28" s="50">
        <v>7</v>
      </c>
      <c r="B28" s="67" t="s">
        <v>83</v>
      </c>
      <c r="C28" s="67"/>
      <c r="D28" s="67"/>
      <c r="E28" s="67"/>
      <c r="F28" s="67"/>
      <c r="G28" s="67"/>
      <c r="H28" s="68"/>
      <c r="I28" s="68"/>
      <c r="J28" s="68"/>
      <c r="K28" s="68"/>
      <c r="L28" s="68"/>
      <c r="M28" s="68"/>
    </row>
    <row r="29" spans="1:13">
      <c r="A29" s="50">
        <v>8</v>
      </c>
      <c r="B29" s="67"/>
      <c r="C29" s="67"/>
      <c r="D29" s="67"/>
      <c r="E29" s="67"/>
      <c r="F29" s="67"/>
      <c r="G29" s="67"/>
      <c r="H29" s="68"/>
      <c r="I29" s="68"/>
      <c r="J29" s="68"/>
      <c r="K29" s="68"/>
      <c r="L29" s="68"/>
      <c r="M29" s="68"/>
    </row>
    <row r="30" spans="1:13">
      <c r="A30" s="50">
        <v>9</v>
      </c>
      <c r="B30" s="67"/>
      <c r="C30" s="67"/>
      <c r="D30" s="67"/>
      <c r="E30" s="67"/>
      <c r="F30" s="67"/>
      <c r="G30" s="67"/>
      <c r="H30" s="68"/>
      <c r="I30" s="68"/>
      <c r="J30" s="68"/>
      <c r="K30" s="68"/>
      <c r="L30" s="68"/>
      <c r="M30" s="68"/>
    </row>
    <row r="31" spans="1:13">
      <c r="A31" s="50">
        <v>10</v>
      </c>
      <c r="B31" s="67"/>
      <c r="C31" s="67"/>
      <c r="D31" s="67"/>
      <c r="E31" s="67"/>
      <c r="F31" s="67"/>
      <c r="G31" s="67"/>
      <c r="H31" s="68"/>
      <c r="I31" s="68"/>
      <c r="J31" s="68"/>
      <c r="K31" s="68"/>
      <c r="L31" s="68"/>
      <c r="M31" s="68"/>
    </row>
    <row r="32" spans="1:13" ht="33.75" customHeight="1">
      <c r="A32" s="47"/>
      <c r="B32" s="72" t="s">
        <v>84</v>
      </c>
      <c r="C32" s="73"/>
      <c r="D32" s="73"/>
      <c r="E32" s="73"/>
      <c r="F32" s="73"/>
      <c r="G32" s="73"/>
      <c r="H32" s="73"/>
      <c r="I32" s="74"/>
      <c r="J32" s="68"/>
      <c r="K32" s="68"/>
      <c r="L32" s="68"/>
      <c r="M32" s="68"/>
    </row>
    <row r="33" spans="1:13" ht="34.5" customHeight="1">
      <c r="A33" s="47"/>
      <c r="B33" s="72" t="s">
        <v>85</v>
      </c>
      <c r="C33" s="73"/>
      <c r="D33" s="73"/>
      <c r="E33" s="73"/>
      <c r="F33" s="73"/>
      <c r="G33" s="73"/>
      <c r="H33" s="73"/>
      <c r="I33" s="74"/>
      <c r="J33" s="68"/>
      <c r="K33" s="68"/>
      <c r="L33" s="68"/>
      <c r="M33" s="68"/>
    </row>
    <row r="34" spans="1:13" ht="37.5" customHeight="1">
      <c r="A34" s="47"/>
      <c r="B34" s="72" t="s">
        <v>86</v>
      </c>
      <c r="C34" s="73"/>
      <c r="D34" s="73"/>
      <c r="E34" s="73"/>
      <c r="F34" s="73"/>
      <c r="G34" s="73"/>
      <c r="H34" s="73"/>
      <c r="I34" s="74"/>
      <c r="J34" s="68"/>
      <c r="K34" s="68"/>
      <c r="L34" s="68"/>
      <c r="M34" s="68"/>
    </row>
    <row r="39" spans="1:13">
      <c r="B39" s="48"/>
      <c r="C39" s="48"/>
      <c r="D39" s="48"/>
      <c r="I39" s="48"/>
      <c r="J39" s="48"/>
      <c r="K39" s="48"/>
      <c r="L39" s="48"/>
    </row>
    <row r="40" spans="1:13">
      <c r="B40" t="s">
        <v>88</v>
      </c>
      <c r="I40" t="s">
        <v>87</v>
      </c>
    </row>
    <row r="41" spans="1:13">
      <c r="B41" t="s">
        <v>90</v>
      </c>
      <c r="I41" t="s">
        <v>89</v>
      </c>
    </row>
  </sheetData>
  <mergeCells count="61">
    <mergeCell ref="J33:K33"/>
    <mergeCell ref="L33:M33"/>
    <mergeCell ref="J34:K34"/>
    <mergeCell ref="L34:M34"/>
    <mergeCell ref="B33:I33"/>
    <mergeCell ref="B34:I34"/>
    <mergeCell ref="B31:G31"/>
    <mergeCell ref="H31:I31"/>
    <mergeCell ref="J31:K31"/>
    <mergeCell ref="L31:M31"/>
    <mergeCell ref="J32:K32"/>
    <mergeCell ref="L32:M32"/>
    <mergeCell ref="B32:I32"/>
    <mergeCell ref="B29:G29"/>
    <mergeCell ref="H29:I29"/>
    <mergeCell ref="J29:K29"/>
    <mergeCell ref="L29:M29"/>
    <mergeCell ref="B30:G30"/>
    <mergeCell ref="H30:I30"/>
    <mergeCell ref="J30:K30"/>
    <mergeCell ref="L30:M30"/>
    <mergeCell ref="B27:G27"/>
    <mergeCell ref="H27:I27"/>
    <mergeCell ref="J27:K27"/>
    <mergeCell ref="L27:M27"/>
    <mergeCell ref="B28:G28"/>
    <mergeCell ref="H28:I28"/>
    <mergeCell ref="J28:K28"/>
    <mergeCell ref="L28:M28"/>
    <mergeCell ref="B25:G25"/>
    <mergeCell ref="H25:I25"/>
    <mergeCell ref="J25:K25"/>
    <mergeCell ref="L25:M25"/>
    <mergeCell ref="B26:G26"/>
    <mergeCell ref="H26:I26"/>
    <mergeCell ref="J26:K26"/>
    <mergeCell ref="L26:M26"/>
    <mergeCell ref="B23:G23"/>
    <mergeCell ref="H23:I23"/>
    <mergeCell ref="J23:K23"/>
    <mergeCell ref="L23:M23"/>
    <mergeCell ref="B24:G24"/>
    <mergeCell ref="H24:I24"/>
    <mergeCell ref="J24:K24"/>
    <mergeCell ref="L24:M24"/>
    <mergeCell ref="B22:G22"/>
    <mergeCell ref="H22:I22"/>
    <mergeCell ref="J22:K22"/>
    <mergeCell ref="L22:M22"/>
    <mergeCell ref="C2:K2"/>
    <mergeCell ref="C3:K3"/>
    <mergeCell ref="C8:K8"/>
    <mergeCell ref="C9:K9"/>
    <mergeCell ref="B20:G20"/>
    <mergeCell ref="H20:I20"/>
    <mergeCell ref="J20:K20"/>
    <mergeCell ref="L20:M20"/>
    <mergeCell ref="B21:G21"/>
    <mergeCell ref="H21:I21"/>
    <mergeCell ref="J21:K21"/>
    <mergeCell ref="L21:M21"/>
  </mergeCells>
  <pageMargins left="0.7" right="0.7" top="0.75" bottom="0.75" header="0.3" footer="0.3"/>
  <pageSetup scale="8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tabSelected="1" view="pageBreakPreview" topLeftCell="A4" zoomScaleSheetLayoutView="100" workbookViewId="0">
      <selection activeCell="A8" sqref="A8"/>
    </sheetView>
  </sheetViews>
  <sheetFormatPr defaultColWidth="9.140625" defaultRowHeight="12.75"/>
  <cols>
    <col min="1" max="1" width="6.42578125" style="51" customWidth="1"/>
    <col min="2" max="4" width="9.140625" style="51"/>
    <col min="5" max="6" width="9.140625" style="51" customWidth="1"/>
    <col min="7" max="7" width="6.42578125" style="51" customWidth="1"/>
    <col min="8" max="8" width="5.28515625" style="51" customWidth="1"/>
    <col min="9" max="9" width="5.140625" style="51" customWidth="1"/>
    <col min="10" max="10" width="8.7109375" style="51" customWidth="1"/>
    <col min="11" max="13" width="6.85546875" style="51" customWidth="1"/>
    <col min="14" max="14" width="9.140625" style="51" customWidth="1"/>
    <col min="15" max="16384" width="9.140625" style="51"/>
  </cols>
  <sheetData>
    <row r="1" spans="1:14" ht="18.75" customHeight="1"/>
    <row r="2" spans="1:14" ht="31.5">
      <c r="C2" s="87" t="s">
        <v>94</v>
      </c>
      <c r="D2" s="87"/>
      <c r="E2" s="87"/>
      <c r="F2" s="87"/>
      <c r="G2" s="87"/>
      <c r="H2" s="87"/>
      <c r="I2" s="87"/>
      <c r="J2" s="87"/>
      <c r="K2" s="87"/>
      <c r="L2" s="87"/>
    </row>
    <row r="3" spans="1:14" ht="21">
      <c r="C3" s="89" t="s">
        <v>95</v>
      </c>
      <c r="D3" s="89"/>
      <c r="E3" s="89"/>
      <c r="F3" s="89"/>
      <c r="G3" s="89"/>
      <c r="H3" s="89"/>
      <c r="I3" s="89"/>
      <c r="J3" s="89"/>
      <c r="K3" s="89"/>
      <c r="L3" s="89"/>
    </row>
    <row r="4" spans="1:14" ht="25.5" customHeight="1">
      <c r="C4" s="89" t="s">
        <v>96</v>
      </c>
      <c r="D4" s="89"/>
      <c r="E4" s="89"/>
      <c r="F4" s="89"/>
      <c r="G4" s="89"/>
      <c r="H4" s="89"/>
      <c r="I4" s="89"/>
      <c r="J4" s="89"/>
      <c r="K4" s="89"/>
      <c r="L4" s="89"/>
    </row>
    <row r="5" spans="1:14" ht="0.75" customHeight="1"/>
    <row r="6" spans="1:14" ht="25.5" customHeight="1">
      <c r="C6" s="87" t="s">
        <v>92</v>
      </c>
      <c r="D6" s="87"/>
      <c r="E6" s="87"/>
      <c r="F6" s="87"/>
      <c r="G6" s="87"/>
      <c r="H6" s="87"/>
      <c r="I6" s="87"/>
      <c r="J6" s="87"/>
      <c r="K6" s="87"/>
      <c r="L6" s="87"/>
    </row>
    <row r="7" spans="1:14" ht="21">
      <c r="A7" s="100" t="s">
        <v>112</v>
      </c>
      <c r="B7" s="100"/>
      <c r="C7" s="100"/>
      <c r="D7" s="100"/>
      <c r="E7" s="100"/>
      <c r="F7" s="100"/>
      <c r="G7" s="100"/>
      <c r="H7" s="53" t="s">
        <v>114</v>
      </c>
      <c r="J7" s="53"/>
    </row>
    <row r="8" spans="1:14" ht="21">
      <c r="A8" s="53" t="s">
        <v>113</v>
      </c>
      <c r="H8" s="53" t="s">
        <v>115</v>
      </c>
      <c r="J8" s="53"/>
    </row>
    <row r="9" spans="1:14" ht="21">
      <c r="A9" s="53"/>
      <c r="H9" s="53"/>
      <c r="J9" s="53"/>
    </row>
    <row r="11" spans="1:14" ht="24.75">
      <c r="A11" s="57" t="s">
        <v>68</v>
      </c>
      <c r="B11" s="90" t="s">
        <v>99</v>
      </c>
      <c r="C11" s="91"/>
      <c r="D11" s="92"/>
      <c r="E11" s="88" t="s">
        <v>100</v>
      </c>
      <c r="F11" s="88"/>
      <c r="G11" s="88" t="s">
        <v>101</v>
      </c>
      <c r="H11" s="92"/>
      <c r="I11" s="88" t="s">
        <v>102</v>
      </c>
      <c r="J11" s="88"/>
      <c r="K11" s="88" t="s">
        <v>103</v>
      </c>
      <c r="L11" s="88"/>
      <c r="M11" s="88" t="s">
        <v>104</v>
      </c>
      <c r="N11" s="88"/>
    </row>
    <row r="12" spans="1:14" s="54" customFormat="1">
      <c r="A12" s="58" t="s">
        <v>73</v>
      </c>
      <c r="B12" s="93" t="s">
        <v>105</v>
      </c>
      <c r="C12" s="93"/>
      <c r="D12" s="93"/>
      <c r="E12" s="93" t="s">
        <v>106</v>
      </c>
      <c r="F12" s="93"/>
      <c r="G12" s="93" t="s">
        <v>107</v>
      </c>
      <c r="H12" s="93"/>
      <c r="I12" s="93" t="s">
        <v>75</v>
      </c>
      <c r="J12" s="93"/>
      <c r="K12" s="93" t="s">
        <v>9</v>
      </c>
      <c r="L12" s="93"/>
      <c r="M12" s="93" t="s">
        <v>108</v>
      </c>
      <c r="N12" s="93"/>
    </row>
    <row r="13" spans="1:14" s="54" customFormat="1" ht="21">
      <c r="A13" s="55"/>
      <c r="B13" s="101"/>
      <c r="C13" s="102"/>
      <c r="D13" s="103"/>
      <c r="E13" s="101"/>
      <c r="F13" s="103"/>
      <c r="G13" s="101"/>
      <c r="H13" s="103"/>
      <c r="I13" s="94"/>
      <c r="J13" s="95"/>
      <c r="K13" s="94"/>
      <c r="L13" s="95"/>
      <c r="M13" s="94"/>
      <c r="N13" s="95"/>
    </row>
    <row r="14" spans="1:14" s="54" customFormat="1" ht="21">
      <c r="A14" s="55"/>
      <c r="B14" s="75"/>
      <c r="C14" s="98"/>
      <c r="D14" s="76"/>
      <c r="E14" s="75"/>
      <c r="F14" s="76"/>
      <c r="G14" s="75"/>
      <c r="H14" s="76"/>
      <c r="I14" s="79"/>
      <c r="J14" s="80"/>
      <c r="K14" s="79"/>
      <c r="L14" s="80"/>
      <c r="M14" s="79"/>
      <c r="N14" s="80"/>
    </row>
    <row r="15" spans="1:14" s="54" customFormat="1" ht="21">
      <c r="A15" s="55"/>
      <c r="B15" s="75"/>
      <c r="C15" s="98"/>
      <c r="D15" s="76"/>
      <c r="E15" s="75"/>
      <c r="F15" s="76"/>
      <c r="G15" s="75"/>
      <c r="H15" s="76"/>
      <c r="I15" s="79"/>
      <c r="J15" s="80"/>
      <c r="K15" s="79"/>
      <c r="L15" s="80"/>
      <c r="M15" s="79"/>
      <c r="N15" s="80"/>
    </row>
    <row r="16" spans="1:14" s="54" customFormat="1" ht="21">
      <c r="A16" s="55"/>
      <c r="B16" s="75"/>
      <c r="C16" s="98"/>
      <c r="D16" s="76"/>
      <c r="E16" s="75"/>
      <c r="F16" s="76"/>
      <c r="G16" s="75"/>
      <c r="H16" s="76"/>
      <c r="I16" s="79"/>
      <c r="J16" s="80"/>
      <c r="K16" s="79"/>
      <c r="L16" s="80"/>
      <c r="M16" s="79"/>
      <c r="N16" s="80"/>
    </row>
    <row r="17" spans="1:14" s="54" customFormat="1" ht="21">
      <c r="A17" s="55"/>
      <c r="B17" s="75"/>
      <c r="C17" s="98"/>
      <c r="D17" s="76"/>
      <c r="E17" s="75"/>
      <c r="F17" s="76"/>
      <c r="G17" s="75"/>
      <c r="H17" s="76"/>
      <c r="I17" s="79"/>
      <c r="J17" s="80"/>
      <c r="K17" s="79"/>
      <c r="L17" s="80"/>
      <c r="M17" s="79"/>
      <c r="N17" s="80"/>
    </row>
    <row r="18" spans="1:14" s="54" customFormat="1" ht="21">
      <c r="A18" s="55"/>
      <c r="B18" s="75"/>
      <c r="C18" s="98"/>
      <c r="D18" s="76"/>
      <c r="E18" s="75"/>
      <c r="F18" s="76"/>
      <c r="G18" s="75"/>
      <c r="H18" s="76"/>
      <c r="I18" s="79"/>
      <c r="J18" s="80"/>
      <c r="K18" s="79"/>
      <c r="L18" s="80"/>
      <c r="M18" s="79"/>
      <c r="N18" s="80"/>
    </row>
    <row r="19" spans="1:14" s="54" customFormat="1" ht="21">
      <c r="A19" s="55"/>
      <c r="B19" s="75"/>
      <c r="C19" s="98"/>
      <c r="D19" s="76"/>
      <c r="E19" s="75"/>
      <c r="F19" s="76"/>
      <c r="G19" s="75"/>
      <c r="H19" s="76"/>
      <c r="I19" s="79"/>
      <c r="J19" s="80"/>
      <c r="K19" s="79"/>
      <c r="L19" s="80"/>
      <c r="M19" s="79"/>
      <c r="N19" s="80"/>
    </row>
    <row r="20" spans="1:14" s="54" customFormat="1" ht="21">
      <c r="A20" s="55"/>
      <c r="B20" s="75"/>
      <c r="C20" s="98"/>
      <c r="D20" s="76"/>
      <c r="E20" s="75"/>
      <c r="F20" s="76"/>
      <c r="G20" s="75"/>
      <c r="H20" s="76"/>
      <c r="I20" s="79"/>
      <c r="J20" s="80"/>
      <c r="K20" s="79"/>
      <c r="L20" s="80"/>
      <c r="M20" s="79"/>
      <c r="N20" s="80"/>
    </row>
    <row r="21" spans="1:14" s="54" customFormat="1" ht="21">
      <c r="A21" s="55"/>
      <c r="B21" s="77"/>
      <c r="C21" s="99"/>
      <c r="D21" s="78"/>
      <c r="E21" s="77"/>
      <c r="F21" s="78"/>
      <c r="G21" s="77"/>
      <c r="H21" s="78"/>
      <c r="I21" s="96"/>
      <c r="J21" s="97"/>
      <c r="K21" s="96"/>
      <c r="L21" s="97"/>
      <c r="M21" s="96"/>
      <c r="N21" s="97"/>
    </row>
    <row r="22" spans="1:14" ht="23.1" customHeight="1">
      <c r="A22" s="81" t="s">
        <v>109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4"/>
      <c r="M22" s="85"/>
      <c r="N22" s="86"/>
    </row>
    <row r="23" spans="1:14" s="54" customFormat="1" ht="24">
      <c r="A23" s="81" t="s">
        <v>110</v>
      </c>
      <c r="B23" s="82"/>
      <c r="C23" s="82"/>
      <c r="D23" s="82"/>
      <c r="E23" s="82"/>
      <c r="F23" s="82"/>
      <c r="G23" s="82"/>
      <c r="H23" s="83"/>
      <c r="I23" s="83"/>
      <c r="J23" s="83"/>
      <c r="K23" s="83"/>
      <c r="L23" s="84"/>
      <c r="M23" s="85"/>
      <c r="N23" s="86"/>
    </row>
    <row r="24" spans="1:14" ht="24">
      <c r="A24" s="81" t="s">
        <v>111</v>
      </c>
      <c r="B24" s="82"/>
      <c r="C24" s="82"/>
      <c r="D24" s="82"/>
      <c r="E24" s="82"/>
      <c r="F24" s="82"/>
      <c r="G24" s="82"/>
      <c r="H24" s="83"/>
      <c r="I24" s="83"/>
      <c r="J24" s="83"/>
      <c r="K24" s="83"/>
      <c r="L24" s="84"/>
      <c r="M24" s="85"/>
      <c r="N24" s="86"/>
    </row>
    <row r="26" spans="1:14">
      <c r="L26" s="54"/>
    </row>
    <row r="27" spans="1:14" ht="53.25" customHeight="1">
      <c r="B27" s="56"/>
      <c r="C27" s="56"/>
      <c r="D27" s="56"/>
      <c r="J27" s="52"/>
      <c r="K27" s="52"/>
      <c r="L27" s="52"/>
      <c r="M27" s="52"/>
    </row>
    <row r="28" spans="1:14" ht="21">
      <c r="B28" s="53" t="s">
        <v>93</v>
      </c>
      <c r="J28" s="53" t="s">
        <v>88</v>
      </c>
    </row>
    <row r="29" spans="1:14">
      <c r="B29" s="51" t="s">
        <v>89</v>
      </c>
      <c r="J29" s="51" t="s">
        <v>90</v>
      </c>
    </row>
    <row r="31" spans="1:14" ht="21">
      <c r="B31" s="53" t="s">
        <v>91</v>
      </c>
      <c r="C31" s="51" t="s">
        <v>97</v>
      </c>
      <c r="J31" s="53" t="s">
        <v>98</v>
      </c>
    </row>
  </sheetData>
  <mergeCells count="77">
    <mergeCell ref="B18:D18"/>
    <mergeCell ref="B19:D19"/>
    <mergeCell ref="E17:F17"/>
    <mergeCell ref="E18:F18"/>
    <mergeCell ref="E19:F19"/>
    <mergeCell ref="A7:G7"/>
    <mergeCell ref="K16:L16"/>
    <mergeCell ref="B13:D13"/>
    <mergeCell ref="B14:D14"/>
    <mergeCell ref="B15:D15"/>
    <mergeCell ref="B16:D16"/>
    <mergeCell ref="E13:F13"/>
    <mergeCell ref="E14:F14"/>
    <mergeCell ref="E15:F15"/>
    <mergeCell ref="E16:F16"/>
    <mergeCell ref="G13:H13"/>
    <mergeCell ref="G14:H14"/>
    <mergeCell ref="G15:H15"/>
    <mergeCell ref="G16:H16"/>
    <mergeCell ref="A22:L22"/>
    <mergeCell ref="K20:L20"/>
    <mergeCell ref="K21:L21"/>
    <mergeCell ref="B20:D20"/>
    <mergeCell ref="B21:D21"/>
    <mergeCell ref="E20:F20"/>
    <mergeCell ref="E21:F21"/>
    <mergeCell ref="K18:L18"/>
    <mergeCell ref="M22:N22"/>
    <mergeCell ref="I13:J13"/>
    <mergeCell ref="M13:N13"/>
    <mergeCell ref="K13:L13"/>
    <mergeCell ref="K19:L19"/>
    <mergeCell ref="M14:N14"/>
    <mergeCell ref="M15:N15"/>
    <mergeCell ref="M16:N16"/>
    <mergeCell ref="M17:N17"/>
    <mergeCell ref="M18:N18"/>
    <mergeCell ref="M19:N19"/>
    <mergeCell ref="I20:J20"/>
    <mergeCell ref="M20:N20"/>
    <mergeCell ref="I21:J21"/>
    <mergeCell ref="M21:N21"/>
    <mergeCell ref="K12:L12"/>
    <mergeCell ref="B12:D12"/>
    <mergeCell ref="E12:F12"/>
    <mergeCell ref="G12:H12"/>
    <mergeCell ref="K17:L17"/>
    <mergeCell ref="K14:L14"/>
    <mergeCell ref="K15:L15"/>
    <mergeCell ref="I14:J14"/>
    <mergeCell ref="B17:D17"/>
    <mergeCell ref="A23:L23"/>
    <mergeCell ref="M23:N23"/>
    <mergeCell ref="A24:L24"/>
    <mergeCell ref="M24:N24"/>
    <mergeCell ref="C2:L2"/>
    <mergeCell ref="C6:L6"/>
    <mergeCell ref="I11:J11"/>
    <mergeCell ref="C3:L3"/>
    <mergeCell ref="C4:L4"/>
    <mergeCell ref="B11:D11"/>
    <mergeCell ref="E11:F11"/>
    <mergeCell ref="G11:H11"/>
    <mergeCell ref="M11:N11"/>
    <mergeCell ref="I12:J12"/>
    <mergeCell ref="M12:N12"/>
    <mergeCell ref="K11:L11"/>
    <mergeCell ref="G20:H20"/>
    <mergeCell ref="G21:H21"/>
    <mergeCell ref="G17:H17"/>
    <mergeCell ref="I15:J15"/>
    <mergeCell ref="I16:J16"/>
    <mergeCell ref="I17:J17"/>
    <mergeCell ref="I18:J18"/>
    <mergeCell ref="I19:J19"/>
    <mergeCell ref="G18:H18"/>
    <mergeCell ref="G19:H19"/>
  </mergeCells>
  <pageMargins left="0.7" right="0.7" top="0.75" bottom="0.75" header="0.3" footer="0.3"/>
  <pageSetup paperSize="9"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1</vt:lpstr>
      <vt:lpstr>2</vt:lpstr>
      <vt:lpstr>VAT to VAT</vt:lpstr>
      <vt:lpstr>VAT to Non-VAT</vt:lpstr>
      <vt:lpstr>'1'!Print_Area</vt:lpstr>
      <vt:lpstr>'VAT to Non-VAT'!Print_Area</vt:lpstr>
      <vt:lpstr>'VAT to VAT'!Print_Area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NooN</dc:creator>
  <cp:lastModifiedBy>Windows User</cp:lastModifiedBy>
  <cp:lastPrinted>2018-06-22T12:06:30Z</cp:lastPrinted>
  <dcterms:created xsi:type="dcterms:W3CDTF">2014-09-22T11:06:13Z</dcterms:created>
  <dcterms:modified xsi:type="dcterms:W3CDTF">2018-06-22T13:27:55Z</dcterms:modified>
</cp:coreProperties>
</file>